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Z56 parameters" sheetId="1" r:id="rId3"/>
    <sheet state="visible" name="01 to 09" sheetId="2" r:id="rId4"/>
    <sheet state="visible" name="10 to 19" sheetId="3" r:id="rId5"/>
    <sheet state="visible" name="20 to 29" sheetId="4" r:id="rId6"/>
    <sheet state="visible" name="30 to 39" sheetId="5" r:id="rId7"/>
    <sheet state="visible" name="40 to 49" sheetId="6" r:id="rId8"/>
    <sheet state="visible" name="50 to 56" sheetId="7" r:id="rId9"/>
    <sheet state="visible" name="Ikuko Wada Cascadia" sheetId="8" r:id="rId10"/>
    <sheet state="visible" name="convdiv" sheetId="9" r:id="rId11"/>
    <sheet state="visible" name="steady 01 to 09" sheetId="10" r:id="rId12"/>
    <sheet state="visible" name="steady 20 to 29" sheetId="11" r:id="rId13"/>
    <sheet state="visible" name="Benchmark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26">
      <text>
        <t xml:space="preserve">modified PvK July 21 2020
</t>
      </text>
    </comment>
    <comment authorId="0" ref="N60">
      <text>
        <t xml:space="preserve">modified from 40</t>
      </text>
    </comment>
    <comment authorId="0" ref="P107">
      <text>
        <t xml:space="preserve">updated with 365.25 days in the year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5">
      <text>
        <t xml:space="preserve">modified from -31 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8">
      <text>
        <t xml:space="preserve">definitely underresolved
</t>
      </text>
    </comment>
    <comment authorId="0" ref="AC78">
      <text>
        <t xml:space="preserve">definitely underresolved
</t>
      </text>
    </comment>
    <comment authorId="0" ref="I90">
      <text>
        <t xml:space="preserve">bicgstab failed in an early solve for the slab velocity. These results are for a direct solver.
</t>
      </text>
    </comment>
    <comment authorId="0" ref="K94">
      <text>
        <t xml:space="preserve">definitely underresolved
</t>
      </text>
    </comment>
    <comment authorId="0" ref="K110">
      <text>
        <t xml:space="preserve">definitely underresolved
</t>
      </text>
    </comment>
    <comment authorId="0" ref="K126">
      <text>
        <t xml:space="preserve">definitely underresolved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3">
      <text>
        <t xml:space="preserve">updated for UC/LC
</t>
      </text>
    </comment>
    <comment authorId="0" ref="B87">
      <text>
        <t xml:space="preserve">updated for UC/LC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58">
      <text>
        <t xml:space="preserve">without 80 and 82.5 tie points:
93.223309
177.373566
321.104621
472.084139
537.589906
668.339452
730.060687
908.387767
</t>
      </text>
    </comment>
    <comment authorId="0" ref="O58">
      <text>
        <t xml:space="preserve">without 80 and 82.5 tiepoints:
93.175712
177.365175
321.290913
473.585617
538.794982
668.338826
729.861945
908.663644
</t>
      </text>
    </comment>
  </commentList>
</comments>
</file>

<file path=xl/sharedStrings.xml><?xml version="1.0" encoding="utf-8"?>
<sst xmlns="http://schemas.openxmlformats.org/spreadsheetml/2006/main" count="2886" uniqueCount="590">
  <si>
    <t>overriding plate</t>
  </si>
  <si>
    <t xml:space="preserve"> </t>
  </si>
  <si>
    <t>final age</t>
  </si>
  <si>
    <t xml:space="preserve">integration   </t>
  </si>
  <si>
    <t>sediment thickness</t>
  </si>
  <si>
    <t>comparison sepran - TF P2P1 NL</t>
  </si>
  <si>
    <t>speed</t>
  </si>
  <si>
    <t>age</t>
  </si>
  <si>
    <t>dip below arc</t>
  </si>
  <si>
    <t>phi</t>
  </si>
  <si>
    <t xml:space="preserve">type of </t>
  </si>
  <si>
    <t>trench depth</t>
  </si>
  <si>
    <t>x(z_slab=15)</t>
  </si>
  <si>
    <t>x(z_slab=80)</t>
  </si>
  <si>
    <t>Moho depth</t>
  </si>
  <si>
    <t>top of wedge</t>
  </si>
  <si>
    <t>surface heatflow</t>
  </si>
  <si>
    <t>of lithosphere</t>
  </si>
  <si>
    <t>time</t>
  </si>
  <si>
    <t>at trench</t>
  </si>
  <si>
    <t>depth &gt; 15 km</t>
  </si>
  <si>
    <t>vertical T</t>
  </si>
  <si>
    <t>slab T</t>
  </si>
  <si>
    <t>phimax=546</t>
  </si>
  <si>
    <t>phimax=364</t>
  </si>
  <si>
    <t>(mm/yr)</t>
  </si>
  <si>
    <t>(Ma)</t>
  </si>
  <si>
    <t>overriding crust</t>
  </si>
  <si>
    <t>(km)</t>
  </si>
  <si>
    <t>(mw/m^2)</t>
  </si>
  <si>
    <t>(Myr)</t>
  </si>
  <si>
    <t>L_inf</t>
  </si>
  <si>
    <t>L2</t>
  </si>
  <si>
    <t>Phi' no dip</t>
  </si>
  <si>
    <t>dip to 60 km</t>
  </si>
  <si>
    <t>phi (dip60)</t>
  </si>
  <si>
    <t>dip to 40 km</t>
  </si>
  <si>
    <t>phi (dip40)</t>
  </si>
  <si>
    <t>dip 60 rad</t>
  </si>
  <si>
    <t>b correction</t>
  </si>
  <si>
    <t>directory name</t>
  </si>
  <si>
    <t>Alaska Peninsula</t>
  </si>
  <si>
    <t>continental</t>
  </si>
  <si>
    <t>less bad</t>
  </si>
  <si>
    <t>average, average, int.</t>
  </si>
  <si>
    <t>01_Alaska_Peninsula</t>
  </si>
  <si>
    <t>Alaska</t>
  </si>
  <si>
    <t>slower, average, int.</t>
  </si>
  <si>
    <t>02_Alaska</t>
  </si>
  <si>
    <t>British Columbia</t>
  </si>
  <si>
    <t>slow, v. young, shallow</t>
  </si>
  <si>
    <t>03_British_Columbia</t>
  </si>
  <si>
    <t>Cascadia</t>
  </si>
  <si>
    <t>good</t>
  </si>
  <si>
    <t>04_Cascadia</t>
  </si>
  <si>
    <t>Mexico</t>
  </si>
  <si>
    <t>slower, v. young, steep</t>
  </si>
  <si>
    <t>05_Mexico</t>
  </si>
  <si>
    <t>GuatElSal</t>
  </si>
  <si>
    <t>average, v. young, int.</t>
  </si>
  <si>
    <t>06_GuatElSal</t>
  </si>
  <si>
    <t>Nicaragua</t>
  </si>
  <si>
    <t>faster, young, steep</t>
  </si>
  <si>
    <t>07_Nicaragua</t>
  </si>
  <si>
    <t>Costa Rica</t>
  </si>
  <si>
    <t>08_Costa_Rica</t>
  </si>
  <si>
    <t>Colombia Ecuador</t>
  </si>
  <si>
    <t>average, v. young, shallow</t>
  </si>
  <si>
    <t>09_Colombia_Ecuador</t>
  </si>
  <si>
    <t>N Peru Gap</t>
  </si>
  <si>
    <t>average, young, shallow</t>
  </si>
  <si>
    <t>10_N_Peru_Gap</t>
  </si>
  <si>
    <t>C Peru Gap</t>
  </si>
  <si>
    <t>11_C_Peru_Gap</t>
  </si>
  <si>
    <t>Peru</t>
  </si>
  <si>
    <t>12_Peru</t>
  </si>
  <si>
    <t>N Chile</t>
  </si>
  <si>
    <t>faster, young, shallow</t>
  </si>
  <si>
    <t>13_N_Chile</t>
  </si>
  <si>
    <t>NC Chile</t>
  </si>
  <si>
    <t>14_NC_Chile</t>
  </si>
  <si>
    <t>C Chile Gap</t>
  </si>
  <si>
    <t>15_C_Chile_Gap</t>
  </si>
  <si>
    <t>C Chile</t>
  </si>
  <si>
    <t>16_C_Chile</t>
  </si>
  <si>
    <t>SC Chile</t>
  </si>
  <si>
    <t>less good</t>
  </si>
  <si>
    <t>17_SC_Chile</t>
  </si>
  <si>
    <t>S Chile</t>
  </si>
  <si>
    <t>faster, v. young, less shallow</t>
  </si>
  <si>
    <t>18_S_Chile</t>
  </si>
  <si>
    <t>N Antilles</t>
  </si>
  <si>
    <t>oceanic</t>
  </si>
  <si>
    <t>slow, old, int.</t>
  </si>
  <si>
    <t>19_N_Antilles</t>
  </si>
  <si>
    <t>S Antilles</t>
  </si>
  <si>
    <t>20_S_Antilles</t>
  </si>
  <si>
    <t>Scotia</t>
  </si>
  <si>
    <t>average, average, steep</t>
  </si>
  <si>
    <t>21_Scotia</t>
  </si>
  <si>
    <t>Aegean</t>
  </si>
  <si>
    <t>22_Aegean</t>
  </si>
  <si>
    <t>N Sumatra</t>
  </si>
  <si>
    <t>slower, younger, int.</t>
  </si>
  <si>
    <t>23_N_Sumatra</t>
  </si>
  <si>
    <t>C Sumatra</t>
  </si>
  <si>
    <t>24_C_Sumatra</t>
  </si>
  <si>
    <t>S Sumatra</t>
  </si>
  <si>
    <t>slower, older, int.</t>
  </si>
  <si>
    <t>25_S_Sumatra</t>
  </si>
  <si>
    <t>Sunda Strait</t>
  </si>
  <si>
    <t>slower, old, int.</t>
  </si>
  <si>
    <t>26_Sunda_Strait</t>
  </si>
  <si>
    <t>Java</t>
  </si>
  <si>
    <t>faster, old, int.</t>
  </si>
  <si>
    <t>27_Java</t>
  </si>
  <si>
    <t>Bali Lombok</t>
  </si>
  <si>
    <t>28_Bali_Lombok</t>
  </si>
  <si>
    <t>W Banda Sea</t>
  </si>
  <si>
    <t>29_W_Banda_Sea</t>
  </si>
  <si>
    <t>E Banda Sea</t>
  </si>
  <si>
    <t>30_E_Banda_Sea</t>
  </si>
  <si>
    <t>New Britain</t>
  </si>
  <si>
    <t>bad</t>
  </si>
  <si>
    <t>fast, young, steep</t>
  </si>
  <si>
    <t>31_New_Britain</t>
  </si>
  <si>
    <t>Solomon</t>
  </si>
  <si>
    <t>32_Solomon</t>
  </si>
  <si>
    <t>N Vanuatu</t>
  </si>
  <si>
    <t>average, younger, steep</t>
  </si>
  <si>
    <t>33_N_Vanuatu</t>
  </si>
  <si>
    <t>S Vanuatu</t>
  </si>
  <si>
    <t>fast, younger, steep</t>
  </si>
  <si>
    <t>34_S_Vanuatu</t>
  </si>
  <si>
    <t>Tonga</t>
  </si>
  <si>
    <t>v. fast, old, average</t>
  </si>
  <si>
    <t>35_Tonga</t>
  </si>
  <si>
    <t>Kermadec</t>
  </si>
  <si>
    <t>36_Kermadec</t>
  </si>
  <si>
    <t>New Zealand</t>
  </si>
  <si>
    <t>37_New_Zealand</t>
  </si>
  <si>
    <t>S Philippines</t>
  </si>
  <si>
    <t>faster, average, steep</t>
  </si>
  <si>
    <t>38_S_Phil</t>
  </si>
  <si>
    <t>N Philippines</t>
  </si>
  <si>
    <t>fast, young, int.</t>
  </si>
  <si>
    <t>39_N_Phil</t>
  </si>
  <si>
    <t>S Marianas</t>
  </si>
  <si>
    <t>slower, old, steep</t>
  </si>
  <si>
    <t>40_S_Marianas</t>
  </si>
  <si>
    <t>N Marianas</t>
  </si>
  <si>
    <t>very slow, old, steep</t>
  </si>
  <si>
    <t>41_N_Marianas</t>
  </si>
  <si>
    <t>Bonin</t>
  </si>
  <si>
    <t>slow, old, steep</t>
  </si>
  <si>
    <t>42_Bonin</t>
  </si>
  <si>
    <t>Izu</t>
  </si>
  <si>
    <t>43_Izu</t>
  </si>
  <si>
    <t>Kyushu</t>
  </si>
  <si>
    <t>faster, v. young, steeper</t>
  </si>
  <si>
    <t>44_Kyushu</t>
  </si>
  <si>
    <t>Ryukyu</t>
  </si>
  <si>
    <t>faster, young, int.</t>
  </si>
  <si>
    <t>45_Ryukyu</t>
  </si>
  <si>
    <t>Nankai</t>
  </si>
  <si>
    <t>slow, young, shallow</t>
  </si>
  <si>
    <t>46_Nankai</t>
  </si>
  <si>
    <t>C Honshu</t>
  </si>
  <si>
    <t>fast, old, shallow</t>
  </si>
  <si>
    <t>47_C_Honshu</t>
  </si>
  <si>
    <t>N Honshu</t>
  </si>
  <si>
    <t>48_N_Honshu</t>
  </si>
  <si>
    <t>Hokkaido</t>
  </si>
  <si>
    <t>ugly</t>
  </si>
  <si>
    <t>49_Hokkaido</t>
  </si>
  <si>
    <t>S Kurile</t>
  </si>
  <si>
    <t>50_S_Kurile</t>
  </si>
  <si>
    <t>N Kurile</t>
  </si>
  <si>
    <t>faster, older, int.</t>
  </si>
  <si>
    <t>51_N_Kurile</t>
  </si>
  <si>
    <t>Kamchatka</t>
  </si>
  <si>
    <t>52_Kamchatka</t>
  </si>
  <si>
    <t>W Aleutians</t>
  </si>
  <si>
    <t>faster, average, int.</t>
  </si>
  <si>
    <t>53_W_Aleut</t>
  </si>
  <si>
    <t>C Aleutians</t>
  </si>
  <si>
    <t>54_C_Aleut</t>
  </si>
  <si>
    <t>E Aleutians</t>
  </si>
  <si>
    <t>55_E_Aleut</t>
  </si>
  <si>
    <t>Calabria</t>
  </si>
  <si>
    <t>56_Calabria</t>
  </si>
  <si>
    <t>Sanbagawa</t>
  </si>
  <si>
    <t>57_Sanbagawa</t>
  </si>
  <si>
    <t>Ishii_Wallis_generic</t>
  </si>
  <si>
    <t>58_Ishii_Wallis_generic</t>
  </si>
  <si>
    <t>CAFE09</t>
  </si>
  <si>
    <t>59_CAFE09</t>
  </si>
  <si>
    <t>median</t>
  </si>
  <si>
    <t>maximum</t>
  </si>
  <si>
    <t>heat capacity</t>
  </si>
  <si>
    <t>Cp</t>
  </si>
  <si>
    <t xml:space="preserve"> J/kgK</t>
  </si>
  <si>
    <t>power law exponent</t>
  </si>
  <si>
    <t>n</t>
  </si>
  <si>
    <t>eta_dim = A*exp(E/nRT_tot)*edot^[(1-n)/n]</t>
  </si>
  <si>
    <t>T_tot is total temperature (including adiabatic gradient) in K</t>
  </si>
  <si>
    <t>activation energy</t>
  </si>
  <si>
    <t>E</t>
  </si>
  <si>
    <t>kJ/mole</t>
  </si>
  <si>
    <t>eta_nondim:=eta_dim/1e21 Pas</t>
  </si>
  <si>
    <t>prefactor</t>
  </si>
  <si>
    <t>A</t>
  </si>
  <si>
    <t>Pas</t>
  </si>
  <si>
    <t>eta_nondim^(-1) := eta_nondim^(-1)+1e-4</t>
  </si>
  <si>
    <t>mantle potential temperature</t>
  </si>
  <si>
    <t>Tm</t>
  </si>
  <si>
    <t>degrees C</t>
  </si>
  <si>
    <t>adiabatic gradient</t>
  </si>
  <si>
    <t>dTa/dz</t>
  </si>
  <si>
    <t>K/km</t>
  </si>
  <si>
    <t>conductivity</t>
  </si>
  <si>
    <t>density</t>
  </si>
  <si>
    <t>radiogenic heat production</t>
  </si>
  <si>
    <t>k</t>
  </si>
  <si>
    <t>rho</t>
  </si>
  <si>
    <t>Q</t>
  </si>
  <si>
    <t>Q_WW09</t>
  </si>
  <si>
    <t>W/mK</t>
  </si>
  <si>
    <t>kg/m3</t>
  </si>
  <si>
    <t>W/m3</t>
  </si>
  <si>
    <t>non-dim</t>
  </si>
  <si>
    <t>upper continental crust</t>
  </si>
  <si>
    <t>Quc_nondim</t>
  </si>
  <si>
    <t>lower continental crust</t>
  </si>
  <si>
    <t>Qlc_nondim</t>
  </si>
  <si>
    <t>oceanic crust and mantle</t>
  </si>
  <si>
    <t>q_nondim</t>
  </si>
  <si>
    <t>z_nondim</t>
  </si>
  <si>
    <t xml:space="preserve">Boundary condition at trench: </t>
  </si>
  <si>
    <t>T(z_nondim)</t>
  </si>
  <si>
    <t>GDH1 from top of slab (typically at 6 km depth) evaluation from Stein and Stein 1992 first equation using a=95 km, Tm=1450, Cp=1250, rho=3300 between 0 and 95 km into the slab</t>
  </si>
  <si>
    <t>Below the slab T=1450C+0.3*(z-95 km) where z is depth in slab</t>
  </si>
  <si>
    <t>Boundary condition at backarc for oceanic lithosphere</t>
  </si>
  <si>
    <t>GDH1 as above for an age that is final age of lithosphere minus integration time</t>
  </si>
  <si>
    <t>Boundary condition at backarc for continental lithosphere</t>
  </si>
  <si>
    <t>Constructed geotherm in crust starting at prescribed top heat flow q1 and surface temperature T1</t>
  </si>
  <si>
    <t xml:space="preserve">At base of upper crust: q2 = q1 - Quc*(z2-z1)  </t>
  </si>
  <si>
    <t>z2 is 15 km</t>
  </si>
  <si>
    <t>At base of lower crust: q3 = q2 - Qlc*(z3-z2)</t>
  </si>
  <si>
    <t>z3 is Moho depth and  variable</t>
  </si>
  <si>
    <t>In upper crust: T = T1 + q1*(z-z1)/k_c - Quc*(z-z1)^2/(2k_c)</t>
  </si>
  <si>
    <t>where k_c is crustal conductivity; Quc is heat production in upper crust</t>
  </si>
  <si>
    <t>in lower crust: T = T(15 km) + q2*(z-z2)/k_c - Qlc*(z-z2)^2/(2k_c)</t>
  </si>
  <si>
    <t>Qlc is heat production in lower crust</t>
  </si>
  <si>
    <t>in mantle: T = T(Moho) + q3*(z-z3)/k_m until this gets larger than 1421.5+0.3*z</t>
  </si>
  <si>
    <t>k_m is mantle conductivity</t>
  </si>
  <si>
    <t>Bottom of the rigid crust is at depth max(30 km, z_Moho)</t>
  </si>
  <si>
    <t>sepran nondimensionalization</t>
  </si>
  <si>
    <t>temperature by DeltaT=1 K</t>
  </si>
  <si>
    <t>length by h=1 km</t>
  </si>
  <si>
    <t>viscosity by eta_0=10^21 Pas</t>
  </si>
  <si>
    <t>conductivity by k_0=2.5 W/mK</t>
  </si>
  <si>
    <t>density by rho0=3300 kg/m^3</t>
  </si>
  <si>
    <t>cp by 1250 J/kgK</t>
  </si>
  <si>
    <t>reference kappa_0</t>
  </si>
  <si>
    <t>m^2/s</t>
  </si>
  <si>
    <t>time by h^2/kappa_0</t>
  </si>
  <si>
    <t>h^2/kappa_0=</t>
  </si>
  <si>
    <t>s</t>
  </si>
  <si>
    <t>1 Myr=</t>
  </si>
  <si>
    <t>1 Myr in s:</t>
  </si>
  <si>
    <t>1 Myr nondim</t>
  </si>
  <si>
    <t>velocity by kappa_0/h</t>
  </si>
  <si>
    <t>kappa_0/h=</t>
  </si>
  <si>
    <t>m/s</t>
  </si>
  <si>
    <t>1 cm/yr in m/s:</t>
  </si>
  <si>
    <t>1 cm/yr nondim</t>
  </si>
  <si>
    <t>internal heating by</t>
  </si>
  <si>
    <t>(cp*kappa_0*DeltaT*rho0)/h^2 =</t>
  </si>
  <si>
    <t>W/m^3</t>
  </si>
  <si>
    <t>1 uW/m^3 nondim</t>
  </si>
  <si>
    <t xml:space="preserve">Surface heatflow </t>
  </si>
  <si>
    <t>(cp*kappa_0*DeltaT*rho0)/h=</t>
  </si>
  <si>
    <t>W/m^2</t>
  </si>
  <si>
    <t>pressure</t>
  </si>
  <si>
    <t>eta0*kappa0/h^2</t>
  </si>
  <si>
    <t>Pa</t>
  </si>
  <si>
    <t>Nondimensional only:</t>
  </si>
  <si>
    <r>
      <rPr/>
      <t xml:space="preserve">In the heat equation I specify rho*cp=1 in mantle; rho*cp=0.8333 in crust. k=1 in continental crust; k=1.24 in mantle </t>
    </r>
    <r>
      <rPr>
        <b/>
      </rPr>
      <t>and oceanic crust</t>
    </r>
    <r>
      <rPr/>
      <t>.</t>
    </r>
  </si>
  <si>
    <t xml:space="preserve">Velocity is scaled to non-dimensional </t>
  </si>
  <si>
    <t>1 cm/yr=</t>
  </si>
  <si>
    <t xml:space="preserve">Heat production is scaled to nondimensional </t>
  </si>
  <si>
    <t>e.g., 1.31 uW/m3=</t>
  </si>
  <si>
    <t xml:space="preserve">Surface heat flow is scaled to nondimensional </t>
  </si>
  <si>
    <t>e.g., 65 mW/m2=</t>
  </si>
  <si>
    <t>alternative sepran nondimensionalization</t>
  </si>
  <si>
    <t>conductivity by k_0=3.1 W/mK</t>
  </si>
  <si>
    <t>crustal k:</t>
  </si>
  <si>
    <t>density by rho_0=3300 kg/m^3</t>
  </si>
  <si>
    <t>cp by cp_0=1250 J/kgK</t>
  </si>
  <si>
    <t xml:space="preserve">time by h^2/kappa_0 </t>
  </si>
  <si>
    <t>40 Myr=</t>
  </si>
  <si>
    <r>
      <rPr/>
      <t xml:space="preserve">In the heat equation I specify rho*cp=1 in mantle; rho*cp=0.8333 in crust. </t>
    </r>
    <r>
      <rPr>
        <b/>
        <color rgb="FFFF0000"/>
      </rPr>
      <t>k=0.80645 in continental crust; k=1 in mantle and oceanic crust.</t>
    </r>
  </si>
  <si>
    <t>0.27 uW/m3=</t>
  </si>
  <si>
    <t>Back arc boundary condition for continental overriding plate</t>
  </si>
  <si>
    <t>with crustal heating</t>
  </si>
  <si>
    <t>without crustal heating</t>
  </si>
  <si>
    <t>k0=2.5</t>
  </si>
  <si>
    <t>k0=3.1</t>
  </si>
  <si>
    <t>SI</t>
  </si>
  <si>
    <t>kc</t>
  </si>
  <si>
    <t>km</t>
  </si>
  <si>
    <t>H1</t>
  </si>
  <si>
    <t>H2</t>
  </si>
  <si>
    <t>H3</t>
  </si>
  <si>
    <t>z1</t>
  </si>
  <si>
    <t>z2</t>
  </si>
  <si>
    <t>z3</t>
  </si>
  <si>
    <t>q1</t>
  </si>
  <si>
    <t>q2</t>
  </si>
  <si>
    <t>T2</t>
  </si>
  <si>
    <t>q3</t>
  </si>
  <si>
    <t>T3</t>
  </si>
  <si>
    <t xml:space="preserve">July 2020 final push. </t>
  </si>
  <si>
    <t>spot temperatures at top of slab = top of sediments</t>
  </si>
  <si>
    <t>time-dependent results with Ol rheology</t>
  </si>
  <si>
    <t>steady state for reference</t>
  </si>
  <si>
    <t>time-dependent cases</t>
  </si>
  <si>
    <t>Tm=1350, erfapa.</t>
  </si>
  <si>
    <t>sepran</t>
  </si>
  <si>
    <t>sepran cfl2</t>
  </si>
  <si>
    <t>sepran cfl0.5</t>
  </si>
  <si>
    <t>TF Terfbc P1BP1P1</t>
  </si>
  <si>
    <t>TF Terfbc P2P1P2</t>
  </si>
  <si>
    <t>x</t>
  </si>
  <si>
    <t>y</t>
  </si>
  <si>
    <t>Jul30 TF P1BP1P1</t>
  </si>
  <si>
    <t>sepran diff</t>
  </si>
  <si>
    <t>Jul30 TF P2P1P2</t>
  </si>
  <si>
    <t>TF diff</t>
  </si>
  <si>
    <t>diff(2-0.5)</t>
  </si>
  <si>
    <t>CFL 2.0</t>
  </si>
  <si>
    <t>CFL 0.5</t>
  </si>
  <si>
    <t>CFL 2.0 - 0.5</t>
  </si>
  <si>
    <t>CFL 2.0 - sepran</t>
  </si>
  <si>
    <t>x (km)</t>
  </si>
  <si>
    <t>y (km)</t>
  </si>
  <si>
    <t>trench</t>
  </si>
  <si>
    <t>coast</t>
  </si>
  <si>
    <t>lower right</t>
  </si>
  <si>
    <t>Top of wedge</t>
  </si>
  <si>
    <t>inflow/outflow (steady_Ol)</t>
  </si>
  <si>
    <t>tie points</t>
  </si>
  <si>
    <t>p5</t>
  </si>
  <si>
    <t>p6</t>
  </si>
  <si>
    <t>p7</t>
  </si>
  <si>
    <t>p8</t>
  </si>
  <si>
    <t>p9</t>
  </si>
  <si>
    <t>p10</t>
  </si>
  <si>
    <t>p11</t>
  </si>
  <si>
    <t>p12</t>
  </si>
  <si>
    <t>TF P1etc</t>
  </si>
  <si>
    <t>difference</t>
  </si>
  <si>
    <t>broken</t>
  </si>
  <si>
    <t>evolved for 20 Myr only</t>
  </si>
  <si>
    <t>left empty on purpose</t>
  </si>
  <si>
    <t>V=20</t>
  </si>
  <si>
    <t>V=50</t>
  </si>
  <si>
    <t>V=60</t>
  </si>
  <si>
    <t>V=100</t>
  </si>
  <si>
    <t>V=140</t>
  </si>
  <si>
    <t>CFL 2.0 sepmesh</t>
  </si>
  <si>
    <t>CFL 2.0 sepmesh - sepran</t>
  </si>
  <si>
    <t xml:space="preserve"> TF</t>
  </si>
  <si>
    <t>diff</t>
  </si>
  <si>
    <t>TF</t>
  </si>
  <si>
    <t>Moho=-16.5 for heating function</t>
  </si>
  <si>
    <t>diff sepranV60-TFV50</t>
  </si>
  <si>
    <t>38_S_Philippines</t>
  </si>
  <si>
    <t>39_N_Philippines</t>
  </si>
  <si>
    <t>"Top of wedge"</t>
  </si>
  <si>
    <t>53_W_Aleutians</t>
  </si>
  <si>
    <t>54_C_Aleutians</t>
  </si>
  <si>
    <t>55_E_Aleutians</t>
  </si>
  <si>
    <t xml:space="preserve">Slab surface is piece-wise constant and is described by 20 points from (0,-5.104193) to (449.929025,-220.596445). </t>
  </si>
  <si>
    <t>Moho at inflow is at (450,-35) and connects to slab at (209.967545, -35.106587)</t>
  </si>
  <si>
    <t>In/flow outflow transition is at 156 km depth</t>
  </si>
  <si>
    <t>GDH1 inflow boundary condition (I read this from a file so that I know I have the same b.c.)</t>
  </si>
  <si>
    <t>file=inst_ob</t>
  </si>
  <si>
    <t>CC heat flow profile for outflow boundary (also read from file)</t>
  </si>
  <si>
    <t>file=inst_cb</t>
  </si>
  <si>
    <t>slab speed</t>
  </si>
  <si>
    <t>43 mm/yr</t>
  </si>
  <si>
    <t xml:space="preserve">Crustal heating </t>
  </si>
  <si>
    <t xml:space="preserve">1.3e-6 W/m3 </t>
  </si>
  <si>
    <t>from surface to 15 km depth</t>
  </si>
  <si>
    <t>0.4e-6 W/m3</t>
  </si>
  <si>
    <t>from 15km to 35 km depth</t>
  </si>
  <si>
    <t>wet Ol rheology</t>
  </si>
  <si>
    <t>E=430 kJ/mole</t>
  </si>
  <si>
    <t>n=3.0</t>
  </si>
  <si>
    <t>Limits are imposed by 1) set edot to a minimum of 1e-20 1/s.</t>
  </si>
  <si>
    <t>A=(3.90625e-15)^(-1/n)</t>
  </si>
  <si>
    <t xml:space="preserve">2) minimum viscosity is 1e12 Pa.s; maximum viscosity is 1e30 Pa.s. </t>
  </si>
  <si>
    <t>Picard iteration to steady state</t>
  </si>
  <si>
    <t xml:space="preserve">Base sepran reproduction is in </t>
  </si>
  <si>
    <t>/skye/work/pvankeken/legato/work5/keken/subduction/Syracuse/like_WW09/layer/1-Cascadia8Ma_GDH1_novar/steady_Ol</t>
  </si>
  <si>
    <t>In this model I do not prescribe velocity at the base of the slab</t>
  </si>
  <si>
    <t>Velocity in the slab is computed by a single Stokes solution with constant viscosity</t>
  </si>
  <si>
    <t>Picard iteration with relaxation (0.5); convergence criterion is relative difference between successive steps is &lt; 1e-8 for both Stokes and heat.</t>
  </si>
  <si>
    <t>p 1 =(0.000000,-5.104193,1)</t>
  </si>
  <si>
    <t>p 2 =(80.990963,-10.134591,1)</t>
  </si>
  <si>
    <t>p 3 =(122.986142,-15.154035,1)</t>
  </si>
  <si>
    <t>p 4 =(153.981059,-20.127190,1)</t>
  </si>
  <si>
    <t>p 5 =(176.975678,-25.317997,1)</t>
  </si>
  <si>
    <t>p 6 =(194.971387,-30.285819,1)</t>
  </si>
  <si>
    <t>p 7 =(209.967545,-35.106587,1)</t>
  </si>
  <si>
    <t>p 8 =(223.963189,-40.215978,1)</t>
  </si>
  <si>
    <t>p 9 =(247.957734,-50.471629,1)</t>
  </si>
  <si>
    <t>p10 =(267.952341,-60.598913,1)</t>
  </si>
  <si>
    <t>p11 =(276.449897,-65.517543,1)</t>
  </si>
  <si>
    <t>p12 =(284.947802,-70.437296,0.5)</t>
  </si>
  <si>
    <t>p13 =(292.445730,-75.280992,0.5)</t>
  </si>
  <si>
    <t>p14 =(299.943832,-80.125735,0.5)</t>
  </si>
  <si>
    <t>p15 =(307.441964,-85.469436,1)</t>
  </si>
  <si>
    <t>p16 =(314.940324,-90.813242,1)</t>
  </si>
  <si>
    <t>p17 =(326.936633,-100.118360,1)</t>
  </si>
  <si>
    <t>p18 =(350.931768,-120.862105,1)</t>
  </si>
  <si>
    <t>p19 =(380.929025,-151.077445,3)</t>
  </si>
  <si>
    <t>Convergence and divergence tests for 04_Cascadia and 47_C_Honshu</t>
  </si>
  <si>
    <t>/skye/work/pvankeken/legato/work5/keken/subduction/Syracuse/D80t/convergence</t>
  </si>
  <si>
    <t>results with surface generator triangle on better balanced mesh</t>
  </si>
  <si>
    <t>Time-dependent results (integrated to 40 Myr)</t>
  </si>
  <si>
    <t>timestep changes with resolution; cfl-factor is 2.</t>
  </si>
  <si>
    <t>default</t>
  </si>
  <si>
    <t>timestep as default (no change with global coarseness); cfl-factor is 2.</t>
  </si>
  <si>
    <t>delta T = T(c=x) - T(c=0.5)</t>
  </si>
  <si>
    <t>T(c=0.5)</t>
  </si>
  <si>
    <t>T(c=0.75)</t>
  </si>
  <si>
    <t>T(c=1)</t>
  </si>
  <si>
    <t>T(c=1.5)</t>
  </si>
  <si>
    <t>T(c=2)</t>
  </si>
  <si>
    <t>T(c=3)</t>
  </si>
  <si>
    <t>T(c=4)</t>
  </si>
  <si>
    <t>v(wedge)</t>
  </si>
  <si>
    <t>p(wedge)</t>
  </si>
  <si>
    <t>v(slab)</t>
  </si>
  <si>
    <t>p(slab)</t>
  </si>
  <si>
    <t>T</t>
  </si>
  <si>
    <t>ncore=1</t>
  </si>
  <si>
    <t>cpu (iso steady)</t>
  </si>
  <si>
    <t>1m2</t>
  </si>
  <si>
    <t>0m23</t>
  </si>
  <si>
    <t>0m12</t>
  </si>
  <si>
    <t>0m6</t>
  </si>
  <si>
    <t>0m5</t>
  </si>
  <si>
    <t>0m3</t>
  </si>
  <si>
    <t>cpu (Ol steady)</t>
  </si>
  <si>
    <t>28m26</t>
  </si>
  <si>
    <t>8m35</t>
  </si>
  <si>
    <t>3m16</t>
  </si>
  <si>
    <t>1m7</t>
  </si>
  <si>
    <t>0m34</t>
  </si>
  <si>
    <t>0m15</t>
  </si>
  <si>
    <t>0m9</t>
  </si>
  <si>
    <t>cpu (Ol t-dependent)</t>
  </si>
  <si>
    <t>404m14</t>
  </si>
  <si>
    <t>78m5</t>
  </si>
  <si>
    <t>29m36</t>
  </si>
  <si>
    <t>6m13</t>
  </si>
  <si>
    <t>2m12</t>
  </si>
  <si>
    <t>0m49</t>
  </si>
  <si>
    <t>0m28</t>
  </si>
  <si>
    <t>P1BP1P1</t>
  </si>
  <si>
    <t>linearized</t>
  </si>
  <si>
    <t>ncores</t>
  </si>
  <si>
    <t>134m59</t>
  </si>
  <si>
    <t>36m22</t>
  </si>
  <si>
    <t>82m55</t>
  </si>
  <si>
    <t>22m59</t>
  </si>
  <si>
    <t>9m52</t>
  </si>
  <si>
    <t>2m49</t>
  </si>
  <si>
    <t>1m11</t>
  </si>
  <si>
    <t>P2P1P1</t>
  </si>
  <si>
    <t>282m40</t>
  </si>
  <si>
    <t>67m18</t>
  </si>
  <si>
    <t>149m45</t>
  </si>
  <si>
    <t>37m52</t>
  </si>
  <si>
    <t>15m13</t>
  </si>
  <si>
    <t>3m58</t>
  </si>
  <si>
    <t>1m35</t>
  </si>
  <si>
    <t>P2P1P2</t>
  </si>
  <si>
    <t>325m37</t>
  </si>
  <si>
    <t>77m19</t>
  </si>
  <si>
    <t>171m18</t>
  </si>
  <si>
    <t>42m53</t>
  </si>
  <si>
    <t>17m16</t>
  </si>
  <si>
    <t>4m31</t>
  </si>
  <si>
    <t>1m48</t>
  </si>
  <si>
    <t>0m53</t>
  </si>
  <si>
    <t>0m20</t>
  </si>
  <si>
    <t>26m50</t>
  </si>
  <si>
    <t>6m35</t>
  </si>
  <si>
    <t>2m45</t>
  </si>
  <si>
    <t>0m55</t>
  </si>
  <si>
    <t>1m17</t>
  </si>
  <si>
    <t>0m13</t>
  </si>
  <si>
    <t>0m7</t>
  </si>
  <si>
    <t>560m27</t>
  </si>
  <si>
    <t>102m13</t>
  </si>
  <si>
    <t>38m10</t>
  </si>
  <si>
    <t>8m25</t>
  </si>
  <si>
    <t>7m34</t>
  </si>
  <si>
    <t>1m15</t>
  </si>
  <si>
    <t>0m41</t>
  </si>
  <si>
    <t>380m1</t>
  </si>
  <si>
    <t>108m21</t>
  </si>
  <si>
    <t>227m45</t>
  </si>
  <si>
    <t>60m9</t>
  </si>
  <si>
    <t>25m43</t>
  </si>
  <si>
    <t>7m26</t>
  </si>
  <si>
    <t>2m55</t>
  </si>
  <si>
    <t>796m36</t>
  </si>
  <si>
    <t>202m8</t>
  </si>
  <si>
    <t>417m16</t>
  </si>
  <si>
    <t>100m12</t>
  </si>
  <si>
    <t>40m21</t>
  </si>
  <si>
    <t>10m49</t>
  </si>
  <si>
    <t>4m6</t>
  </si>
  <si>
    <t>T(c=0.9)</t>
  </si>
  <si>
    <t>989m60</t>
  </si>
  <si>
    <t>236m48</t>
  </si>
  <si>
    <t>735m27</t>
  </si>
  <si>
    <t>477m54</t>
  </si>
  <si>
    <t>113m19</t>
  </si>
  <si>
    <t>45m40</t>
  </si>
  <si>
    <t>12m11</t>
  </si>
  <si>
    <t>4m39</t>
  </si>
  <si>
    <t>Steady state results (with Ol rheology)</t>
  </si>
  <si>
    <t>D80s</t>
  </si>
  <si>
    <t>Sepran results in D80stu with 80/82.5 slab surface gridded in</t>
  </si>
  <si>
    <t>steady state results with Ol rheology</t>
  </si>
  <si>
    <t>not sure values in red are reliable</t>
  </si>
  <si>
    <t>temperature</t>
  </si>
  <si>
    <t>DOFS</t>
  </si>
  <si>
    <t>Directory names on green back ground when updated</t>
  </si>
  <si>
    <t>July20 triangle</t>
  </si>
  <si>
    <t>July 25 TF P2P1P2</t>
  </si>
  <si>
    <t>July 25 TF P11BP1P1</t>
  </si>
  <si>
    <t>28Jul20 Sep</t>
  </si>
  <si>
    <t>July 27 Terfbc TF P2P1P2</t>
  </si>
  <si>
    <t>July 27 Terfbc TF P1BP1P1</t>
  </si>
  <si>
    <t>July 25 TF P1BP1P1</t>
  </si>
  <si>
    <t>a posteriori check on (x,y)</t>
  </si>
  <si>
    <t>v</t>
  </si>
  <si>
    <t>Moho</t>
  </si>
  <si>
    <t>p</t>
  </si>
  <si>
    <t>npoint=</t>
  </si>
  <si>
    <t>nelem=</t>
  </si>
  <si>
    <t>T at trench, backarc, adiabat (for 02_Alaska)</t>
  </si>
  <si>
    <t>Top of wedge (!)</t>
  </si>
  <si>
    <t>28Jul20 sepran</t>
  </si>
  <si>
    <t>P2P1</t>
  </si>
  <si>
    <t>npoint= 34556 nelem= 68432</t>
  </si>
  <si>
    <t>npoint= 34672 nelem= 68664</t>
  </si>
  <si>
    <t>npoint= 34648 nelem= 68616</t>
  </si>
  <si>
    <t>npoint= 33740 nelem= 66803</t>
  </si>
  <si>
    <t>npoint= 32387 nelem= 64121</t>
  </si>
  <si>
    <t>npoint= 32983 nelem= 65270</t>
  </si>
  <si>
    <t>npoint= 31809 nelem= 62966</t>
  </si>
  <si>
    <t>npoint= 31352 nelem= 62076</t>
  </si>
  <si>
    <t>nondim</t>
  </si>
  <si>
    <t>vx</t>
  </si>
  <si>
    <t>5 cm/yr</t>
  </si>
  <si>
    <t>differences</t>
  </si>
  <si>
    <t>Tm=1300, not 1421.5</t>
  </si>
  <si>
    <t>no crustal heating</t>
  </si>
  <si>
    <t>50 km thick overriding plate</t>
  </si>
  <si>
    <t xml:space="preserve">linear gradient in overriding plate </t>
  </si>
  <si>
    <t>1300 C constant at inflow</t>
  </si>
  <si>
    <t>prescribed slab velocity</t>
  </si>
  <si>
    <t>conductivity constant at 3 W/mK</t>
  </si>
  <si>
    <t>thermal diffusivity 0.7272e-6 m^2/s</t>
  </si>
  <si>
    <t>density constant at 3300 kg/m^3</t>
  </si>
  <si>
    <t>no adiabat</t>
  </si>
  <si>
    <t>PvK 1c (660x600)</t>
  </si>
  <si>
    <t>T(11,11)</t>
  </si>
  <si>
    <t>P2P1 for Stokes and T; SUPG</t>
  </si>
  <si>
    <t>coarse unit</t>
  </si>
  <si>
    <t>vgrad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</si>
</sst>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E+00"/>
    <numFmt numFmtId="165" formatCode="0.000000E+00"/>
    <numFmt numFmtId="166" formatCode="0.000E+00"/>
    <numFmt numFmtId="167" formatCode="0.00000E+00"/>
    <numFmt numFmtId="168" formatCode="dmmmyy"/>
    <numFmt numFmtId="169" formatCode="0.000"/>
    <numFmt numFmtId="170" formatCode="mmmm d, yyyy"/>
  </numFmts>
  <fonts count="15">
    <font>
      <sz val="12.0"/>
      <color rgb="FF000000"/>
      <name val="Calibri"/>
    </font>
    <font>
      <b/>
    </font>
    <font/>
    <font>
      <color rgb="FF000000"/>
    </font>
    <font>
      <i/>
    </font>
    <font>
      <i/>
      <sz val="12.0"/>
      <color rgb="FF000000"/>
      <name val="Calibri"/>
    </font>
    <font>
      <b/>
      <color rgb="FFFF0000"/>
    </font>
    <font>
      <b/>
      <sz val="12.0"/>
      <color rgb="FF000000"/>
      <name val="Calibri"/>
    </font>
    <font>
      <b/>
      <color rgb="FF0000FF"/>
    </font>
    <font>
      <b/>
      <sz val="14.0"/>
    </font>
    <font>
      <sz val="14.0"/>
    </font>
    <font>
      <color rgb="FFFF0000"/>
    </font>
    <font>
      <b/>
      <sz val="12.0"/>
      <color rgb="FF000000"/>
      <name val="&quot;docs-Calibri&quot;"/>
    </font>
    <font>
      <b/>
      <color rgb="FF000000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2" fontId="3" numFmtId="0" xfId="0" applyAlignment="1" applyFill="1" applyFont="1">
      <alignment readingOrder="0"/>
    </xf>
    <xf borderId="0" fillId="2" fontId="3" numFmtId="1" xfId="0" applyAlignment="1" applyFont="1" applyNumberFormat="1">
      <alignment readingOrder="0"/>
    </xf>
    <xf borderId="0" fillId="0" fontId="2" numFmtId="2" xfId="0" applyFont="1" applyNumberFormat="1"/>
    <xf borderId="0" fillId="3" fontId="2" numFmtId="1" xfId="0" applyFill="1" applyFont="1" applyNumberFormat="1"/>
    <xf borderId="0" fillId="0" fontId="4" numFmtId="0" xfId="0" applyAlignment="1" applyFont="1">
      <alignment readingOrder="0"/>
    </xf>
    <xf borderId="0" fillId="4" fontId="2" numFmtId="1" xfId="0" applyFill="1" applyFont="1" applyNumberFormat="1"/>
    <xf borderId="0" fillId="0" fontId="5" numFmtId="0" xfId="0" applyFont="1"/>
    <xf borderId="0" fillId="0" fontId="4" numFmtId="0" xfId="0" applyFont="1"/>
    <xf borderId="0" fillId="3" fontId="4" numFmtId="0" xfId="0" applyAlignment="1" applyFont="1">
      <alignment readingOrder="0"/>
    </xf>
    <xf borderId="0" fillId="0" fontId="0" numFmtId="0" xfId="0" applyFont="1"/>
    <xf borderId="0" fillId="3" fontId="3" numFmtId="1" xfId="0" applyFont="1" applyNumberFormat="1"/>
    <xf borderId="0" fillId="3" fontId="2" numFmtId="0" xfId="0" applyAlignment="1" applyFont="1">
      <alignment readingOrder="0"/>
    </xf>
    <xf borderId="0" fillId="0" fontId="0" numFmtId="11" xfId="0" applyFont="1" applyNumberFormat="1"/>
    <xf borderId="0" fillId="0" fontId="2" numFmtId="164" xfId="0" applyFont="1" applyNumberFormat="1"/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0" fontId="2" numFmtId="165" xfId="0" applyFont="1" applyNumberFormat="1"/>
    <xf borderId="0" fillId="0" fontId="1" numFmtId="0" xfId="0" applyAlignment="1" applyFont="1">
      <alignment readingOrder="0"/>
    </xf>
    <xf borderId="0" fillId="0" fontId="2" numFmtId="166" xfId="0" applyFont="1" applyNumberFormat="1"/>
    <xf borderId="0" fillId="0" fontId="2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0" fontId="2" numFmtId="167" xfId="0" applyFont="1" applyNumberFormat="1"/>
    <xf borderId="0" fillId="0" fontId="2" numFmtId="0" xfId="0" applyAlignment="1" applyFont="1">
      <alignment horizontal="center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1" xfId="0" applyAlignment="1" applyFont="1" applyNumberFormat="1">
      <alignment horizontal="right" readingOrder="0" shrinkToFit="0" vertical="bottom" wrapText="0"/>
    </xf>
    <xf borderId="1" fillId="5" fontId="2" numFmtId="0" xfId="0" applyBorder="1" applyFill="1" applyFont="1"/>
    <xf borderId="0" fillId="5" fontId="2" numFmtId="0" xfId="0" applyFont="1"/>
    <xf borderId="2" fillId="0" fontId="2" numFmtId="0" xfId="0" applyBorder="1" applyFont="1"/>
    <xf borderId="0" fillId="6" fontId="2" numFmtId="0" xfId="0" applyFill="1" applyFont="1"/>
    <xf borderId="0" fillId="0" fontId="7" numFmtId="0" xfId="0" applyAlignment="1" applyFont="1">
      <alignment readingOrder="0"/>
    </xf>
    <xf borderId="1" fillId="5" fontId="1" numFmtId="0" xfId="0" applyAlignment="1" applyBorder="1" applyFont="1">
      <alignment horizontal="center" readingOrder="0"/>
    </xf>
    <xf borderId="0" fillId="6" fontId="1" numFmtId="0" xfId="0" applyAlignment="1" applyFont="1">
      <alignment horizontal="center" readingOrder="0"/>
    </xf>
    <xf borderId="1" fillId="5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1" fillId="5" fontId="2" numFmtId="168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0" fillId="6" fontId="2" numFmtId="168" xfId="0" applyAlignment="1" applyFont="1" applyNumberFormat="1">
      <alignment readingOrder="0"/>
    </xf>
    <xf borderId="0" fillId="0" fontId="2" numFmtId="169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7" fontId="0" numFmtId="0" xfId="0" applyAlignment="1" applyFill="1" applyFont="1">
      <alignment horizontal="right" readingOrder="0" shrinkToFit="0" vertical="bottom" wrapText="0"/>
    </xf>
    <xf borderId="1" fillId="5" fontId="3" numFmtId="0" xfId="0" applyAlignment="1" applyBorder="1" applyFont="1">
      <alignment readingOrder="0"/>
    </xf>
    <xf borderId="0" fillId="7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3" numFmtId="0" xfId="0" applyFont="1"/>
    <xf borderId="0" fillId="4" fontId="2" numFmtId="0" xfId="0" applyAlignment="1" applyFont="1">
      <alignment readingOrder="0"/>
    </xf>
    <xf borderId="0" fillId="5" fontId="3" numFmtId="0" xfId="0" applyAlignment="1" applyFont="1">
      <alignment readingOrder="0"/>
    </xf>
    <xf borderId="0" fillId="5" fontId="1" numFmtId="0" xfId="0" applyAlignment="1" applyFont="1">
      <alignment horizontal="center" readingOrder="0"/>
    </xf>
    <xf borderId="0" fillId="5" fontId="2" numFmtId="168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5" fontId="10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5" fontId="2" numFmtId="0" xfId="0" applyAlignment="1" applyFont="1">
      <alignment horizontal="right" readingOrder="0"/>
    </xf>
    <xf borderId="0" fillId="4" fontId="3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1" numFmtId="0" xfId="0" applyAlignment="1" applyFont="1">
      <alignment readingOrder="0"/>
    </xf>
    <xf borderId="0" fillId="7" fontId="1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4" numFmtId="0" xfId="0" applyAlignment="1" applyFont="1">
      <alignment horizontal="right" readingOrder="0" vertical="bottom"/>
    </xf>
    <xf borderId="0" fillId="0" fontId="14" numFmtId="0" xfId="0" applyAlignment="1" applyFont="1">
      <alignment vertical="bottom"/>
    </xf>
    <xf borderId="0" fillId="0" fontId="3" numFmtId="0" xfId="0" applyFont="1"/>
    <xf borderId="0" fillId="7" fontId="1" numFmtId="0" xfId="0" applyAlignment="1" applyFont="1">
      <alignment readingOrder="0"/>
    </xf>
    <xf borderId="0" fillId="7" fontId="2" numFmtId="0" xfId="0" applyFont="1"/>
    <xf borderId="0" fillId="0" fontId="14" numFmtId="0" xfId="0" applyAlignment="1" applyFont="1">
      <alignment readingOrder="0" vertical="bottom"/>
    </xf>
    <xf borderId="0" fillId="8" fontId="3" numFmtId="0" xfId="0" applyAlignment="1" applyFill="1" applyFont="1">
      <alignment readingOrder="0"/>
    </xf>
    <xf borderId="0" fillId="0" fontId="14" numFmtId="0" xfId="0" applyAlignment="1" applyFont="1">
      <alignment horizontal="right" vertical="bottom"/>
    </xf>
    <xf borderId="0" fillId="7" fontId="7" numFmtId="0" xfId="0" applyAlignment="1" applyFont="1">
      <alignment readingOrder="0" shrinkToFit="0" vertical="bottom" wrapText="0"/>
    </xf>
    <xf borderId="0" fillId="4" fontId="0" numFmtId="0" xfId="0" applyAlignment="1" applyFont="1">
      <alignment horizontal="right" readingOrder="0" shrinkToFit="0" vertical="bottom" wrapText="0"/>
    </xf>
    <xf borderId="0" fillId="7" fontId="8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00FF00"/>
      </font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876300</xdr:colOff>
      <xdr:row>0</xdr:row>
      <xdr:rowOff>180975</xdr:rowOff>
    </xdr:from>
    <xdr:ext cx="5495925" cy="3457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1.22" defaultRowHeight="15.0"/>
  <cols>
    <col customWidth="1" min="1" max="1" width="10.56"/>
    <col customWidth="1" min="2" max="2" width="17.11"/>
    <col customWidth="1" min="3" max="3" width="10.56"/>
    <col customWidth="1" min="4" max="4" width="7.78"/>
    <col customWidth="1" min="5" max="5" width="10.33"/>
    <col customWidth="1" min="6" max="7" width="13.33"/>
    <col customWidth="1" min="8" max="8" width="9.89"/>
    <col customWidth="1" min="9" max="9" width="2.33"/>
    <col customWidth="1" min="10" max="10" width="2.67"/>
    <col customWidth="1" min="11" max="11" width="10.56"/>
    <col customWidth="1" min="12" max="12" width="11.89"/>
    <col customWidth="1" min="13" max="13" width="15.67"/>
    <col customWidth="1" min="14" max="14" width="13.0"/>
    <col customWidth="1" min="15" max="15" width="10.67"/>
    <col customWidth="1" min="16" max="16" width="10.56"/>
    <col customWidth="1" min="17" max="17" width="11.44"/>
    <col customWidth="1" min="18" max="18" width="10.56"/>
    <col customWidth="1" min="19" max="19" width="6.11"/>
    <col customWidth="1" min="20" max="20" width="5.89"/>
    <col customWidth="1" min="21" max="21" width="6.67"/>
    <col customWidth="1" min="22" max="22" width="6.0"/>
    <col customWidth="1" min="23" max="31" width="10.56"/>
    <col customWidth="1" min="32" max="32" width="14.56"/>
    <col customWidth="1" min="33" max="36" width="10.56"/>
  </cols>
  <sheetData>
    <row r="1" ht="15.75" customHeight="1">
      <c r="L1" s="1"/>
      <c r="M1" s="1" t="s">
        <v>0</v>
      </c>
    </row>
    <row r="2" ht="15.75" customHeight="1">
      <c r="L2" s="1"/>
      <c r="M2" s="1" t="s">
        <v>1</v>
      </c>
      <c r="N2" s="1" t="s">
        <v>2</v>
      </c>
      <c r="O2" s="1" t="s">
        <v>3</v>
      </c>
      <c r="P2" s="1" t="s">
        <v>4</v>
      </c>
      <c r="S2" s="2" t="s">
        <v>5</v>
      </c>
      <c r="AB2">
        <f>546*1.2</f>
        <v>655.2</v>
      </c>
      <c r="AC2">
        <f>400*1.2</f>
        <v>480</v>
      </c>
      <c r="AE2">
        <f>266*1.2</f>
        <v>319.2</v>
      </c>
    </row>
    <row r="3" ht="15.75" customHeight="1">
      <c r="C3" s="1" t="s">
        <v>6</v>
      </c>
      <c r="D3" s="1" t="s">
        <v>7</v>
      </c>
      <c r="E3" s="3" t="s">
        <v>8</v>
      </c>
      <c r="F3" s="3" t="s">
        <v>9</v>
      </c>
      <c r="G3" s="1" t="s">
        <v>10</v>
      </c>
      <c r="H3" s="3" t="s">
        <v>11</v>
      </c>
      <c r="I3" s="3" t="s">
        <v>12</v>
      </c>
      <c r="J3" s="3" t="s">
        <v>13</v>
      </c>
      <c r="K3" s="1" t="s">
        <v>14</v>
      </c>
      <c r="L3" s="3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S3" s="4" t="s">
        <v>21</v>
      </c>
      <c r="U3" s="4" t="s">
        <v>22</v>
      </c>
      <c r="AC3" s="5" t="s">
        <v>23</v>
      </c>
      <c r="AE3" s="5" t="s">
        <v>24</v>
      </c>
      <c r="AF3">
        <f>364*1.5</f>
        <v>546</v>
      </c>
    </row>
    <row r="4" ht="15.75" customHeight="1">
      <c r="C4" s="1" t="s">
        <v>25</v>
      </c>
      <c r="D4" s="1" t="s">
        <v>26</v>
      </c>
      <c r="E4" s="3" t="s">
        <v>1</v>
      </c>
      <c r="F4" s="1"/>
      <c r="G4" s="1" t="s">
        <v>27</v>
      </c>
      <c r="H4" s="3" t="s">
        <v>28</v>
      </c>
      <c r="I4" s="3" t="s">
        <v>28</v>
      </c>
      <c r="J4" s="3" t="s">
        <v>28</v>
      </c>
      <c r="K4" s="1" t="s">
        <v>28</v>
      </c>
      <c r="L4" s="3" t="s">
        <v>28</v>
      </c>
      <c r="M4" s="1" t="s">
        <v>29</v>
      </c>
      <c r="N4" s="1" t="s">
        <v>26</v>
      </c>
      <c r="O4" s="1" t="s">
        <v>30</v>
      </c>
      <c r="P4" s="1" t="s">
        <v>28</v>
      </c>
      <c r="Q4" s="1" t="s">
        <v>28</v>
      </c>
      <c r="S4" s="5" t="s">
        <v>31</v>
      </c>
      <c r="T4" s="5" t="s">
        <v>32</v>
      </c>
      <c r="U4" s="5" t="s">
        <v>31</v>
      </c>
      <c r="V4" s="5" t="s">
        <v>32</v>
      </c>
      <c r="AA4" s="5" t="s">
        <v>33</v>
      </c>
      <c r="AB4" s="5" t="s">
        <v>34</v>
      </c>
      <c r="AC4" s="5" t="s">
        <v>35</v>
      </c>
      <c r="AD4" s="5" t="s">
        <v>36</v>
      </c>
      <c r="AE4" s="5" t="s">
        <v>37</v>
      </c>
      <c r="AG4" s="5" t="s">
        <v>38</v>
      </c>
      <c r="AH4" s="5" t="s">
        <v>39</v>
      </c>
      <c r="AI4" s="5" t="s">
        <v>40</v>
      </c>
    </row>
    <row r="5" ht="15.75" customHeight="1">
      <c r="A5">
        <v>1.0</v>
      </c>
      <c r="B5" t="s">
        <v>41</v>
      </c>
      <c r="C5">
        <v>59.0</v>
      </c>
      <c r="D5">
        <v>52.2</v>
      </c>
      <c r="E5" s="5">
        <v>45.0</v>
      </c>
      <c r="F5" s="6">
        <f t="shared" ref="F5:F60" si="1">C5*D5*sin(E5*pi()/180)</f>
        <v>2177.747465</v>
      </c>
      <c r="G5" t="s">
        <v>42</v>
      </c>
      <c r="H5" s="5">
        <v>6.0</v>
      </c>
      <c r="K5">
        <v>35.0</v>
      </c>
      <c r="L5">
        <v>35.0</v>
      </c>
      <c r="M5">
        <v>65.0</v>
      </c>
      <c r="O5">
        <v>40.0</v>
      </c>
      <c r="P5">
        <v>0.8</v>
      </c>
      <c r="Q5">
        <v>0.4</v>
      </c>
      <c r="S5" s="5">
        <v>5.0</v>
      </c>
      <c r="T5" s="5">
        <v>1.6</v>
      </c>
      <c r="U5" s="7">
        <v>8.4</v>
      </c>
      <c r="V5" s="7">
        <v>1.4</v>
      </c>
      <c r="W5" s="5" t="s">
        <v>43</v>
      </c>
      <c r="X5" s="5" t="s">
        <v>44</v>
      </c>
      <c r="AA5" s="6">
        <f t="shared" ref="AA5:AA60" si="2">C5*D5</f>
        <v>3079.8</v>
      </c>
      <c r="AB5" s="8">
        <v>13.8967</v>
      </c>
      <c r="AC5" s="6">
        <f t="shared" ref="AC5:AC60" si="3">AA5*sin(AB5*pi()/180)</f>
        <v>739.6821347</v>
      </c>
      <c r="AD5" s="8">
        <v>11.2697</v>
      </c>
      <c r="AE5" s="6">
        <f t="shared" ref="AE5:AE60" si="4">AA5*sin(AD5*pi()/180)</f>
        <v>601.8777184</v>
      </c>
      <c r="AF5" t="s">
        <v>41</v>
      </c>
      <c r="AG5">
        <f t="shared" ref="AG5:AG60" si="5">AB5*pi()/180</f>
        <v>0.2425431702</v>
      </c>
      <c r="AH5" s="9">
        <f t="shared" ref="AH5:AH60" si="6">sin(AG5)/(AG5*cos(AG5))</f>
        <v>1.020081737</v>
      </c>
      <c r="AI5" s="5" t="s">
        <v>45</v>
      </c>
    </row>
    <row r="6" ht="15.75" customHeight="1">
      <c r="A6">
        <v>2.0</v>
      </c>
      <c r="B6" s="5" t="s">
        <v>46</v>
      </c>
      <c r="C6">
        <v>49.0</v>
      </c>
      <c r="D6">
        <v>47.0</v>
      </c>
      <c r="E6" s="5">
        <v>42.0</v>
      </c>
      <c r="F6" s="6">
        <f t="shared" si="1"/>
        <v>1541.007786</v>
      </c>
      <c r="G6" t="s">
        <v>42</v>
      </c>
      <c r="H6" s="5">
        <v>6.0</v>
      </c>
      <c r="K6">
        <v>40.0</v>
      </c>
      <c r="L6">
        <v>40.0</v>
      </c>
      <c r="M6">
        <v>65.0</v>
      </c>
      <c r="O6">
        <v>40.0</v>
      </c>
      <c r="P6">
        <v>2.0</v>
      </c>
      <c r="Q6">
        <v>0.4</v>
      </c>
      <c r="S6" s="5">
        <v>3.2</v>
      </c>
      <c r="T6" s="5">
        <v>1.1</v>
      </c>
      <c r="U6" s="7">
        <v>6.9</v>
      </c>
      <c r="V6" s="7">
        <v>1.1</v>
      </c>
      <c r="W6" s="5" t="s">
        <v>43</v>
      </c>
      <c r="X6" s="5" t="s">
        <v>47</v>
      </c>
      <c r="AA6" s="6">
        <f t="shared" si="2"/>
        <v>2303</v>
      </c>
      <c r="AB6" s="8">
        <v>10.2496</v>
      </c>
      <c r="AC6" s="10">
        <f t="shared" si="3"/>
        <v>409.7881638</v>
      </c>
      <c r="AD6" s="8">
        <v>8.21068</v>
      </c>
      <c r="AE6" s="10">
        <f t="shared" si="4"/>
        <v>328.8993216</v>
      </c>
      <c r="AF6" s="5" t="s">
        <v>46</v>
      </c>
      <c r="AG6">
        <f t="shared" si="5"/>
        <v>0.178889267</v>
      </c>
      <c r="AH6" s="9">
        <f t="shared" si="6"/>
        <v>1.01080546</v>
      </c>
      <c r="AI6" s="5" t="s">
        <v>48</v>
      </c>
    </row>
    <row r="7" ht="15.75" customHeight="1">
      <c r="A7">
        <v>3.0</v>
      </c>
      <c r="B7" t="s">
        <v>49</v>
      </c>
      <c r="C7">
        <v>40.0</v>
      </c>
      <c r="D7">
        <v>10.0</v>
      </c>
      <c r="E7" s="5">
        <v>22.0</v>
      </c>
      <c r="F7" s="6">
        <f t="shared" si="1"/>
        <v>149.8426374</v>
      </c>
      <c r="G7" t="s">
        <v>42</v>
      </c>
      <c r="H7" s="11">
        <v>3.0</v>
      </c>
      <c r="K7">
        <v>35.0</v>
      </c>
      <c r="L7">
        <v>35.0</v>
      </c>
      <c r="M7">
        <v>65.0</v>
      </c>
      <c r="O7">
        <v>40.0</v>
      </c>
      <c r="P7">
        <v>2.0</v>
      </c>
      <c r="Q7">
        <v>0.4</v>
      </c>
      <c r="S7" s="5">
        <v>4.8</v>
      </c>
      <c r="T7" s="5">
        <v>2.0</v>
      </c>
      <c r="U7" s="7">
        <v>6.9</v>
      </c>
      <c r="V7" s="7">
        <v>1.2</v>
      </c>
      <c r="W7" s="5" t="s">
        <v>43</v>
      </c>
      <c r="X7" s="5" t="s">
        <v>50</v>
      </c>
      <c r="AA7" s="6">
        <f t="shared" si="2"/>
        <v>400</v>
      </c>
      <c r="AB7" s="8">
        <v>11.8035</v>
      </c>
      <c r="AC7" s="10">
        <f t="shared" si="3"/>
        <v>81.82233883</v>
      </c>
      <c r="AD7" s="8">
        <v>10.4095</v>
      </c>
      <c r="AE7" s="10">
        <f t="shared" si="4"/>
        <v>72.27289004</v>
      </c>
      <c r="AF7" t="s">
        <v>49</v>
      </c>
      <c r="AG7">
        <f t="shared" si="5"/>
        <v>0.2060099383</v>
      </c>
      <c r="AH7" s="9">
        <f t="shared" si="6"/>
        <v>1.014391051</v>
      </c>
      <c r="AI7" s="5" t="s">
        <v>51</v>
      </c>
    </row>
    <row r="8" ht="15.75" customHeight="1">
      <c r="A8">
        <v>4.0</v>
      </c>
      <c r="B8" t="s">
        <v>52</v>
      </c>
      <c r="C8">
        <v>30.0</v>
      </c>
      <c r="D8">
        <v>10.0</v>
      </c>
      <c r="E8" s="5">
        <v>20.0</v>
      </c>
      <c r="F8" s="6">
        <f t="shared" si="1"/>
        <v>102.606043</v>
      </c>
      <c r="G8" t="s">
        <v>42</v>
      </c>
      <c r="H8" s="11">
        <v>3.0</v>
      </c>
      <c r="K8">
        <v>40.0</v>
      </c>
      <c r="L8">
        <v>40.0</v>
      </c>
      <c r="M8">
        <v>65.0</v>
      </c>
      <c r="O8">
        <v>40.0</v>
      </c>
      <c r="P8">
        <v>2.0</v>
      </c>
      <c r="Q8">
        <v>0.4</v>
      </c>
      <c r="S8" s="5">
        <v>1.8</v>
      </c>
      <c r="T8" s="5">
        <v>1.0</v>
      </c>
      <c r="U8" s="7">
        <v>2.7</v>
      </c>
      <c r="V8" s="7">
        <v>0.5</v>
      </c>
      <c r="W8" s="5" t="s">
        <v>53</v>
      </c>
      <c r="X8" s="5" t="s">
        <v>50</v>
      </c>
      <c r="AA8" s="6">
        <f t="shared" si="2"/>
        <v>300</v>
      </c>
      <c r="AB8" s="8">
        <v>13.7904</v>
      </c>
      <c r="AC8" s="10">
        <f t="shared" si="3"/>
        <v>71.51122174</v>
      </c>
      <c r="AD8" s="8">
        <v>11.2566</v>
      </c>
      <c r="AE8" s="10">
        <f t="shared" si="4"/>
        <v>58.56098972</v>
      </c>
      <c r="AF8" t="s">
        <v>52</v>
      </c>
      <c r="AG8">
        <f t="shared" si="5"/>
        <v>0.2406878852</v>
      </c>
      <c r="AH8" s="9">
        <f t="shared" si="6"/>
        <v>1.019768425</v>
      </c>
      <c r="AI8" s="5" t="s">
        <v>54</v>
      </c>
    </row>
    <row r="9" ht="15.75" customHeight="1">
      <c r="A9">
        <v>5.0</v>
      </c>
      <c r="B9" t="s">
        <v>55</v>
      </c>
      <c r="C9">
        <v>47.0</v>
      </c>
      <c r="D9">
        <v>10.0</v>
      </c>
      <c r="E9" s="5">
        <v>60.0</v>
      </c>
      <c r="F9" s="6">
        <f t="shared" si="1"/>
        <v>407.0319398</v>
      </c>
      <c r="G9" t="s">
        <v>42</v>
      </c>
      <c r="H9" s="5">
        <v>6.0</v>
      </c>
      <c r="K9">
        <v>45.0</v>
      </c>
      <c r="L9">
        <v>45.0</v>
      </c>
      <c r="M9">
        <v>65.0</v>
      </c>
      <c r="O9">
        <v>40.0</v>
      </c>
      <c r="P9">
        <v>0.6</v>
      </c>
      <c r="Q9">
        <v>0.3</v>
      </c>
      <c r="S9" s="5">
        <v>11.1</v>
      </c>
      <c r="T9" s="5">
        <v>3.6</v>
      </c>
      <c r="U9" s="7">
        <v>10.4</v>
      </c>
      <c r="V9" s="7">
        <v>1.9</v>
      </c>
      <c r="W9" s="5" t="s">
        <v>43</v>
      </c>
      <c r="X9" s="5" t="s">
        <v>56</v>
      </c>
      <c r="AA9" s="6">
        <f t="shared" si="2"/>
        <v>470</v>
      </c>
      <c r="AB9" s="8">
        <v>9.89753</v>
      </c>
      <c r="AC9" s="10">
        <f t="shared" si="3"/>
        <v>80.78671724</v>
      </c>
      <c r="AD9" s="8">
        <v>11.3764</v>
      </c>
      <c r="AE9" s="10">
        <f t="shared" si="4"/>
        <v>92.70916952</v>
      </c>
      <c r="AF9" t="s">
        <v>55</v>
      </c>
      <c r="AG9">
        <f t="shared" si="5"/>
        <v>0.1727444863</v>
      </c>
      <c r="AH9" s="9">
        <f t="shared" si="6"/>
        <v>1.010067066</v>
      </c>
      <c r="AI9" s="5" t="s">
        <v>57</v>
      </c>
    </row>
    <row r="10" ht="15.75" customHeight="1">
      <c r="A10">
        <v>6.0</v>
      </c>
      <c r="B10" t="s">
        <v>58</v>
      </c>
      <c r="C10">
        <v>67.0</v>
      </c>
      <c r="D10">
        <v>17.4</v>
      </c>
      <c r="E10" s="5">
        <v>57.0</v>
      </c>
      <c r="F10" s="6">
        <f t="shared" si="1"/>
        <v>977.7221481</v>
      </c>
      <c r="G10" t="s">
        <v>42</v>
      </c>
      <c r="H10" s="5">
        <v>6.0</v>
      </c>
      <c r="K10">
        <v>45.0</v>
      </c>
      <c r="L10">
        <v>45.0</v>
      </c>
      <c r="M10">
        <v>65.0</v>
      </c>
      <c r="O10">
        <v>40.0</v>
      </c>
      <c r="P10">
        <v>0.5</v>
      </c>
      <c r="Q10">
        <v>0.3</v>
      </c>
      <c r="S10" s="5">
        <v>10.8</v>
      </c>
      <c r="T10" s="5">
        <v>3.3</v>
      </c>
      <c r="U10" s="7">
        <v>13.4</v>
      </c>
      <c r="V10" s="7">
        <v>2.3</v>
      </c>
      <c r="W10" s="5" t="s">
        <v>43</v>
      </c>
      <c r="X10" s="5" t="s">
        <v>59</v>
      </c>
      <c r="AA10" s="6">
        <f t="shared" si="2"/>
        <v>1165.8</v>
      </c>
      <c r="AB10" s="8">
        <v>22.7989</v>
      </c>
      <c r="AC10" s="10">
        <f t="shared" si="3"/>
        <v>451.7450377</v>
      </c>
      <c r="AD10" s="8">
        <v>19.6635</v>
      </c>
      <c r="AE10" s="6">
        <f t="shared" si="4"/>
        <v>392.2863732</v>
      </c>
      <c r="AF10" t="s">
        <v>58</v>
      </c>
      <c r="AG10">
        <f t="shared" si="5"/>
        <v>0.3979158708</v>
      </c>
      <c r="AH10" s="9">
        <f t="shared" si="6"/>
        <v>1.056350684</v>
      </c>
      <c r="AI10" s="5" t="s">
        <v>60</v>
      </c>
    </row>
    <row r="11" ht="15.75" customHeight="1">
      <c r="A11">
        <v>7.0</v>
      </c>
      <c r="B11" t="s">
        <v>61</v>
      </c>
      <c r="C11">
        <v>71.0</v>
      </c>
      <c r="D11">
        <v>27.0</v>
      </c>
      <c r="E11" s="5">
        <v>62.0</v>
      </c>
      <c r="F11" s="6">
        <f t="shared" si="1"/>
        <v>1692.610536</v>
      </c>
      <c r="G11" t="s">
        <v>42</v>
      </c>
      <c r="H11" s="5">
        <v>6.0</v>
      </c>
      <c r="K11">
        <v>30.0</v>
      </c>
      <c r="L11">
        <v>30.0</v>
      </c>
      <c r="M11">
        <v>65.0</v>
      </c>
      <c r="O11">
        <v>40.0</v>
      </c>
      <c r="P11">
        <v>0.5</v>
      </c>
      <c r="Q11">
        <v>0.3</v>
      </c>
      <c r="S11" s="5">
        <v>15.8</v>
      </c>
      <c r="T11" s="5">
        <v>4.5</v>
      </c>
      <c r="U11" s="7">
        <v>13.3</v>
      </c>
      <c r="V11" s="7">
        <v>2.3</v>
      </c>
      <c r="W11" s="5" t="s">
        <v>43</v>
      </c>
      <c r="X11" s="5" t="s">
        <v>62</v>
      </c>
      <c r="AA11" s="6">
        <f t="shared" si="2"/>
        <v>1917</v>
      </c>
      <c r="AB11" s="8">
        <v>23.6635</v>
      </c>
      <c r="AC11" s="6">
        <f t="shared" si="3"/>
        <v>769.4155101</v>
      </c>
      <c r="AD11" s="8">
        <v>20.1105</v>
      </c>
      <c r="AE11" s="6">
        <f t="shared" si="4"/>
        <v>659.1255353</v>
      </c>
      <c r="AF11" t="s">
        <v>61</v>
      </c>
      <c r="AG11">
        <f t="shared" si="5"/>
        <v>0.4130059875</v>
      </c>
      <c r="AH11" s="9">
        <f t="shared" si="6"/>
        <v>1.061025107</v>
      </c>
      <c r="AI11" s="5" t="s">
        <v>63</v>
      </c>
    </row>
    <row r="12" ht="15.75" customHeight="1">
      <c r="A12">
        <v>8.0</v>
      </c>
      <c r="B12" t="s">
        <v>64</v>
      </c>
      <c r="C12">
        <v>75.0</v>
      </c>
      <c r="D12">
        <v>27.0</v>
      </c>
      <c r="E12" s="5">
        <v>59.0</v>
      </c>
      <c r="F12" s="6">
        <f t="shared" si="1"/>
        <v>1735.763784</v>
      </c>
      <c r="G12" t="s">
        <v>42</v>
      </c>
      <c r="H12" s="5">
        <v>6.0</v>
      </c>
      <c r="K12">
        <v>40.0</v>
      </c>
      <c r="L12">
        <v>40.0</v>
      </c>
      <c r="M12">
        <v>65.0</v>
      </c>
      <c r="O12">
        <v>40.0</v>
      </c>
      <c r="P12">
        <v>0.5</v>
      </c>
      <c r="Q12">
        <v>0.3</v>
      </c>
      <c r="S12" s="5">
        <v>13.5</v>
      </c>
      <c r="T12" s="5">
        <v>4.0</v>
      </c>
      <c r="U12" s="7">
        <v>15.1</v>
      </c>
      <c r="V12" s="7">
        <v>2.5</v>
      </c>
      <c r="W12" s="5" t="s">
        <v>43</v>
      </c>
      <c r="X12" s="5" t="s">
        <v>62</v>
      </c>
      <c r="AA12" s="6">
        <f t="shared" si="2"/>
        <v>2025</v>
      </c>
      <c r="AB12" s="8">
        <v>26.0481</v>
      </c>
      <c r="AC12" s="6">
        <f t="shared" si="3"/>
        <v>889.229204</v>
      </c>
      <c r="AD12" s="8">
        <v>21.6836</v>
      </c>
      <c r="AE12" s="6">
        <f t="shared" si="4"/>
        <v>748.1986054</v>
      </c>
      <c r="AF12" t="s">
        <v>64</v>
      </c>
      <c r="AG12">
        <f t="shared" si="5"/>
        <v>0.4546251089</v>
      </c>
      <c r="AH12" s="9">
        <f t="shared" si="6"/>
        <v>1.075110485</v>
      </c>
      <c r="AI12" s="5" t="s">
        <v>65</v>
      </c>
    </row>
    <row r="13" ht="15.75" customHeight="1">
      <c r="A13">
        <v>9.0</v>
      </c>
      <c r="B13" t="s">
        <v>66</v>
      </c>
      <c r="C13">
        <v>60.0</v>
      </c>
      <c r="D13">
        <v>15.0</v>
      </c>
      <c r="E13" s="5">
        <v>28.0</v>
      </c>
      <c r="F13" s="6">
        <f t="shared" si="1"/>
        <v>422.5244065</v>
      </c>
      <c r="G13" t="s">
        <v>42</v>
      </c>
      <c r="H13" s="11">
        <v>4.0</v>
      </c>
      <c r="K13">
        <v>50.0</v>
      </c>
      <c r="L13">
        <v>50.0</v>
      </c>
      <c r="M13">
        <v>65.0</v>
      </c>
      <c r="O13">
        <v>40.0</v>
      </c>
      <c r="P13">
        <v>1.75</v>
      </c>
      <c r="Q13">
        <v>0.3</v>
      </c>
      <c r="S13" s="5">
        <v>3.3</v>
      </c>
      <c r="T13" s="5">
        <v>1.3</v>
      </c>
      <c r="U13" s="7">
        <v>7.1</v>
      </c>
      <c r="V13" s="7">
        <v>1.2</v>
      </c>
      <c r="W13" s="5" t="s">
        <v>53</v>
      </c>
      <c r="X13" s="5" t="s">
        <v>67</v>
      </c>
      <c r="AA13" s="6">
        <f t="shared" si="2"/>
        <v>900</v>
      </c>
      <c r="AB13" s="8">
        <v>21.6453</v>
      </c>
      <c r="AC13" s="10">
        <f t="shared" si="3"/>
        <v>331.9735955</v>
      </c>
      <c r="AD13" s="8">
        <v>21.0954</v>
      </c>
      <c r="AE13" s="10">
        <f t="shared" si="4"/>
        <v>323.9297142</v>
      </c>
      <c r="AF13" t="s">
        <v>66</v>
      </c>
      <c r="AG13">
        <f t="shared" si="5"/>
        <v>0.3777817526</v>
      </c>
      <c r="AH13" s="9">
        <f t="shared" si="6"/>
        <v>1.050455364</v>
      </c>
      <c r="AI13" s="5" t="s">
        <v>68</v>
      </c>
    </row>
    <row r="14" ht="15.75" customHeight="1">
      <c r="A14">
        <v>10.0</v>
      </c>
      <c r="B14" s="5" t="s">
        <v>69</v>
      </c>
      <c r="C14">
        <v>69.5</v>
      </c>
      <c r="D14">
        <v>29.0</v>
      </c>
      <c r="E14" s="5">
        <v>10.0</v>
      </c>
      <c r="F14" s="6">
        <f t="shared" si="1"/>
        <v>349.9879021</v>
      </c>
      <c r="G14" t="s">
        <v>42</v>
      </c>
      <c r="H14" s="5">
        <v>6.0</v>
      </c>
      <c r="K14">
        <v>50.0</v>
      </c>
      <c r="L14">
        <v>50.0</v>
      </c>
      <c r="M14">
        <v>65.0</v>
      </c>
      <c r="O14">
        <v>40.0</v>
      </c>
      <c r="P14">
        <v>0.7</v>
      </c>
      <c r="Q14">
        <v>0.4</v>
      </c>
      <c r="S14" s="5">
        <v>0.3</v>
      </c>
      <c r="T14" s="5">
        <v>0.1</v>
      </c>
      <c r="U14" s="7">
        <v>3.0</v>
      </c>
      <c r="V14" s="7">
        <v>0.5</v>
      </c>
      <c r="W14" s="5" t="s">
        <v>53</v>
      </c>
      <c r="X14" s="5" t="s">
        <v>70</v>
      </c>
      <c r="AA14" s="6">
        <f t="shared" si="2"/>
        <v>2015.5</v>
      </c>
      <c r="AB14" s="8">
        <v>17.479</v>
      </c>
      <c r="AC14" s="12">
        <f t="shared" si="3"/>
        <v>605.3679691</v>
      </c>
      <c r="AD14" s="8">
        <v>16.6593</v>
      </c>
      <c r="AE14" s="6">
        <f t="shared" si="4"/>
        <v>577.8036592</v>
      </c>
      <c r="AF14" s="5" t="s">
        <v>69</v>
      </c>
      <c r="AG14">
        <f t="shared" si="5"/>
        <v>0.3050661</v>
      </c>
      <c r="AH14" s="9">
        <f t="shared" si="6"/>
        <v>1.032221802</v>
      </c>
      <c r="AI14" s="5" t="s">
        <v>71</v>
      </c>
    </row>
    <row r="15" ht="15.75" customHeight="1">
      <c r="A15">
        <v>11.0</v>
      </c>
      <c r="B15" s="5" t="s">
        <v>72</v>
      </c>
      <c r="C15">
        <v>66.7</v>
      </c>
      <c r="D15">
        <v>33.9</v>
      </c>
      <c r="E15" s="5">
        <v>13.0</v>
      </c>
      <c r="F15" s="6">
        <f t="shared" si="1"/>
        <v>508.6435775</v>
      </c>
      <c r="G15" t="s">
        <v>42</v>
      </c>
      <c r="H15" s="5">
        <v>6.0</v>
      </c>
      <c r="K15">
        <v>55.0</v>
      </c>
      <c r="L15">
        <v>55.0</v>
      </c>
      <c r="M15" s="13">
        <v>80.0</v>
      </c>
      <c r="O15">
        <v>40.0</v>
      </c>
      <c r="P15">
        <v>0.7</v>
      </c>
      <c r="Q15">
        <v>0.4</v>
      </c>
      <c r="S15" s="5">
        <v>0.5</v>
      </c>
      <c r="T15" s="5">
        <v>0.3</v>
      </c>
      <c r="U15" s="7">
        <v>5.2</v>
      </c>
      <c r="V15" s="7">
        <v>0.8</v>
      </c>
      <c r="W15" s="5" t="s">
        <v>53</v>
      </c>
      <c r="X15" s="5" t="s">
        <v>70</v>
      </c>
      <c r="AA15" s="6">
        <f t="shared" si="2"/>
        <v>2261.13</v>
      </c>
      <c r="AB15" s="8">
        <v>15.4346</v>
      </c>
      <c r="AC15" s="12">
        <f t="shared" si="3"/>
        <v>601.7732281</v>
      </c>
      <c r="AD15" s="8">
        <v>14.5574</v>
      </c>
      <c r="AE15" s="6">
        <f t="shared" si="4"/>
        <v>568.3345437</v>
      </c>
      <c r="AF15" s="5" t="s">
        <v>72</v>
      </c>
      <c r="AG15">
        <f t="shared" si="5"/>
        <v>0.2693845887</v>
      </c>
      <c r="AH15" s="9">
        <f t="shared" si="6"/>
        <v>1.024912751</v>
      </c>
      <c r="AI15" s="5" t="s">
        <v>73</v>
      </c>
    </row>
    <row r="16" ht="15.75" customHeight="1">
      <c r="A16">
        <v>12.0</v>
      </c>
      <c r="B16" t="s">
        <v>74</v>
      </c>
      <c r="C16">
        <v>65.1</v>
      </c>
      <c r="D16">
        <v>42.1</v>
      </c>
      <c r="E16" s="5">
        <v>29.0</v>
      </c>
      <c r="F16" s="6">
        <f t="shared" si="1"/>
        <v>1328.722574</v>
      </c>
      <c r="G16" t="s">
        <v>42</v>
      </c>
      <c r="H16" s="5">
        <v>6.0</v>
      </c>
      <c r="K16">
        <v>65.0</v>
      </c>
      <c r="L16">
        <v>65.0</v>
      </c>
      <c r="M16" s="13">
        <v>80.0</v>
      </c>
      <c r="O16">
        <v>40.0</v>
      </c>
      <c r="P16">
        <v>0.7</v>
      </c>
      <c r="Q16">
        <v>0.4</v>
      </c>
      <c r="S16" s="5">
        <v>1.2</v>
      </c>
      <c r="T16" s="5">
        <v>0.6</v>
      </c>
      <c r="U16" s="7">
        <v>9.1</v>
      </c>
      <c r="V16" s="7">
        <v>1.5</v>
      </c>
      <c r="W16" s="5" t="s">
        <v>53</v>
      </c>
      <c r="X16" s="5" t="s">
        <v>70</v>
      </c>
      <c r="AA16" s="6">
        <f t="shared" si="2"/>
        <v>2740.71</v>
      </c>
      <c r="AB16" s="8">
        <v>20.7526</v>
      </c>
      <c r="AC16" s="6">
        <f t="shared" si="3"/>
        <v>971.125292</v>
      </c>
      <c r="AD16" s="8">
        <v>19.9984</v>
      </c>
      <c r="AE16" s="6">
        <f t="shared" si="4"/>
        <v>937.3061072</v>
      </c>
      <c r="AF16" t="s">
        <v>74</v>
      </c>
      <c r="AG16">
        <f t="shared" si="5"/>
        <v>0.3622011983</v>
      </c>
      <c r="AH16" s="9">
        <f t="shared" si="6"/>
        <v>1.046153363</v>
      </c>
      <c r="AI16" s="5" t="s">
        <v>75</v>
      </c>
    </row>
    <row r="17" ht="15.75" customHeight="1">
      <c r="A17">
        <v>13.0</v>
      </c>
      <c r="B17" t="s">
        <v>76</v>
      </c>
      <c r="C17">
        <v>79.0</v>
      </c>
      <c r="D17">
        <v>46.1</v>
      </c>
      <c r="E17" s="5">
        <v>29.0</v>
      </c>
      <c r="F17" s="6">
        <f t="shared" si="1"/>
        <v>1765.628156</v>
      </c>
      <c r="G17" t="s">
        <v>42</v>
      </c>
      <c r="H17" s="5">
        <v>6.0</v>
      </c>
      <c r="K17">
        <v>45.0</v>
      </c>
      <c r="L17">
        <v>45.0</v>
      </c>
      <c r="M17" s="13">
        <v>80.0</v>
      </c>
      <c r="O17">
        <v>40.0</v>
      </c>
      <c r="P17">
        <v>0.3</v>
      </c>
      <c r="Q17">
        <v>0.2</v>
      </c>
      <c r="S17" s="5">
        <v>3.0</v>
      </c>
      <c r="T17" s="5">
        <v>1.4</v>
      </c>
      <c r="U17" s="7">
        <v>9.6</v>
      </c>
      <c r="V17" s="7">
        <v>1.6</v>
      </c>
      <c r="W17" s="5" t="s">
        <v>53</v>
      </c>
      <c r="X17" s="5" t="s">
        <v>77</v>
      </c>
      <c r="AA17" s="6">
        <f t="shared" si="2"/>
        <v>3641.9</v>
      </c>
      <c r="AB17" s="8">
        <v>20.4322</v>
      </c>
      <c r="AC17" s="6">
        <f t="shared" si="3"/>
        <v>1271.382705</v>
      </c>
      <c r="AD17" s="8">
        <v>20.1508</v>
      </c>
      <c r="AE17" s="6">
        <f t="shared" si="4"/>
        <v>1254.606092</v>
      </c>
      <c r="AF17" t="s">
        <v>76</v>
      </c>
      <c r="AG17">
        <f t="shared" si="5"/>
        <v>0.3566091634</v>
      </c>
      <c r="AH17" s="9">
        <f t="shared" si="6"/>
        <v>1.044663353</v>
      </c>
      <c r="AI17" s="5" t="s">
        <v>78</v>
      </c>
    </row>
    <row r="18" ht="15.75" customHeight="1">
      <c r="A18">
        <v>14.0</v>
      </c>
      <c r="B18" t="s">
        <v>79</v>
      </c>
      <c r="C18">
        <v>77.4</v>
      </c>
      <c r="D18">
        <v>42.8</v>
      </c>
      <c r="E18" s="5">
        <v>24.0</v>
      </c>
      <c r="F18" s="6">
        <f t="shared" si="1"/>
        <v>1347.404612</v>
      </c>
      <c r="G18" t="s">
        <v>42</v>
      </c>
      <c r="H18" s="5">
        <v>6.0</v>
      </c>
      <c r="K18">
        <v>55.0</v>
      </c>
      <c r="L18">
        <v>55.0</v>
      </c>
      <c r="M18" s="13">
        <v>80.0</v>
      </c>
      <c r="O18">
        <v>40.0</v>
      </c>
      <c r="P18">
        <v>0.3</v>
      </c>
      <c r="Q18">
        <v>0.2</v>
      </c>
      <c r="S18" s="5">
        <v>2.2</v>
      </c>
      <c r="T18" s="5">
        <v>1.0</v>
      </c>
      <c r="U18" s="7">
        <v>7.2</v>
      </c>
      <c r="V18" s="7">
        <v>1.2</v>
      </c>
      <c r="W18" s="5" t="s">
        <v>53</v>
      </c>
      <c r="X18" s="5" t="s">
        <v>77</v>
      </c>
      <c r="AA18" s="6">
        <f t="shared" si="2"/>
        <v>3312.72</v>
      </c>
      <c r="AB18" s="8">
        <v>20.7295</v>
      </c>
      <c r="AC18" s="6">
        <f t="shared" si="3"/>
        <v>1172.558548</v>
      </c>
      <c r="AD18" s="8">
        <v>20.2151</v>
      </c>
      <c r="AE18" s="6">
        <f t="shared" si="4"/>
        <v>1144.695561</v>
      </c>
      <c r="AF18" t="s">
        <v>79</v>
      </c>
      <c r="AG18">
        <f t="shared" si="5"/>
        <v>0.3617980273</v>
      </c>
      <c r="AH18" s="9">
        <f t="shared" si="6"/>
        <v>1.046044991</v>
      </c>
      <c r="AI18" s="5" t="s">
        <v>80</v>
      </c>
    </row>
    <row r="19" ht="15.75" customHeight="1">
      <c r="A19">
        <v>15.0</v>
      </c>
      <c r="B19" s="5" t="s">
        <v>81</v>
      </c>
      <c r="C19">
        <v>73.8</v>
      </c>
      <c r="D19">
        <v>37.7</v>
      </c>
      <c r="E19" s="5">
        <v>14.0</v>
      </c>
      <c r="F19" s="6">
        <f t="shared" si="1"/>
        <v>673.0896133</v>
      </c>
      <c r="G19" t="s">
        <v>42</v>
      </c>
      <c r="H19" s="5">
        <v>6.0</v>
      </c>
      <c r="K19">
        <v>60.0</v>
      </c>
      <c r="L19">
        <v>60.0</v>
      </c>
      <c r="M19" s="13">
        <v>80.0</v>
      </c>
      <c r="O19">
        <v>40.0</v>
      </c>
      <c r="P19">
        <v>2.0</v>
      </c>
      <c r="Q19">
        <v>1.3</v>
      </c>
      <c r="S19" s="5">
        <v>1.8</v>
      </c>
      <c r="T19" s="5">
        <v>0.6</v>
      </c>
      <c r="U19" s="7">
        <v>11.8</v>
      </c>
      <c r="V19" s="7">
        <v>1.9</v>
      </c>
      <c r="W19" s="5" t="s">
        <v>53</v>
      </c>
      <c r="X19" s="5" t="s">
        <v>77</v>
      </c>
      <c r="AA19" s="6">
        <f t="shared" si="2"/>
        <v>2782.26</v>
      </c>
      <c r="AB19" s="8">
        <v>20.1602</v>
      </c>
      <c r="AC19" s="6">
        <f t="shared" si="3"/>
        <v>958.8953363</v>
      </c>
      <c r="AD19" s="8">
        <v>18.9452</v>
      </c>
      <c r="AE19" s="6">
        <f t="shared" si="4"/>
        <v>903.2987522</v>
      </c>
      <c r="AF19" s="5" t="s">
        <v>81</v>
      </c>
      <c r="AG19">
        <f t="shared" si="5"/>
        <v>0.3518618679</v>
      </c>
      <c r="AH19" s="9">
        <f t="shared" si="6"/>
        <v>1.0434205</v>
      </c>
      <c r="AI19" s="5" t="s">
        <v>82</v>
      </c>
    </row>
    <row r="20" ht="15.75" customHeight="1">
      <c r="A20">
        <v>16.0</v>
      </c>
      <c r="B20" t="s">
        <v>83</v>
      </c>
      <c r="C20">
        <v>71.6</v>
      </c>
      <c r="D20">
        <v>32.4</v>
      </c>
      <c r="E20" s="5">
        <v>28.0</v>
      </c>
      <c r="F20" s="6">
        <f t="shared" si="1"/>
        <v>1089.09891</v>
      </c>
      <c r="G20" t="s">
        <v>42</v>
      </c>
      <c r="H20" s="5">
        <v>6.0</v>
      </c>
      <c r="K20">
        <v>45.0</v>
      </c>
      <c r="L20">
        <v>45.0</v>
      </c>
      <c r="M20">
        <v>65.0</v>
      </c>
      <c r="O20">
        <v>40.0</v>
      </c>
      <c r="P20">
        <v>2.0</v>
      </c>
      <c r="Q20">
        <v>1.3</v>
      </c>
      <c r="S20" s="5">
        <v>3.4</v>
      </c>
      <c r="T20" s="5">
        <v>1.4</v>
      </c>
      <c r="U20" s="7">
        <v>9.6</v>
      </c>
      <c r="V20" s="7">
        <v>1.6</v>
      </c>
      <c r="W20" s="5" t="s">
        <v>53</v>
      </c>
      <c r="X20" s="5" t="s">
        <v>77</v>
      </c>
      <c r="AA20" s="6">
        <f t="shared" si="2"/>
        <v>2319.84</v>
      </c>
      <c r="AB20" s="8">
        <v>20.4796</v>
      </c>
      <c r="AC20" s="6">
        <f t="shared" si="3"/>
        <v>811.6513744</v>
      </c>
      <c r="AD20" s="8">
        <v>19.7031</v>
      </c>
      <c r="AE20" s="6">
        <f t="shared" si="4"/>
        <v>782.1252322</v>
      </c>
      <c r="AF20" t="s">
        <v>83</v>
      </c>
      <c r="AG20">
        <f t="shared" si="5"/>
        <v>0.3574364495</v>
      </c>
      <c r="AH20" s="9">
        <f t="shared" si="6"/>
        <v>1.044882007</v>
      </c>
      <c r="AI20" s="5" t="s">
        <v>84</v>
      </c>
    </row>
    <row r="21" ht="15.75" customHeight="1">
      <c r="A21">
        <v>17.0</v>
      </c>
      <c r="B21" t="s">
        <v>85</v>
      </c>
      <c r="C21">
        <v>74.7</v>
      </c>
      <c r="D21">
        <v>23.5</v>
      </c>
      <c r="E21" s="5">
        <v>30.0</v>
      </c>
      <c r="F21" s="6">
        <f t="shared" si="1"/>
        <v>877.725</v>
      </c>
      <c r="G21" t="s">
        <v>42</v>
      </c>
      <c r="H21" s="5">
        <v>6.0</v>
      </c>
      <c r="K21">
        <v>40.0</v>
      </c>
      <c r="L21">
        <v>40.0</v>
      </c>
      <c r="M21">
        <v>65.0</v>
      </c>
      <c r="O21">
        <v>40.0</v>
      </c>
      <c r="P21">
        <v>2.0</v>
      </c>
      <c r="Q21">
        <v>1.3</v>
      </c>
      <c r="S21" s="5">
        <v>3.1</v>
      </c>
      <c r="T21" s="5">
        <v>1.3</v>
      </c>
      <c r="U21" s="7">
        <v>7.7</v>
      </c>
      <c r="V21" s="7">
        <v>1.3</v>
      </c>
      <c r="W21" s="5" t="s">
        <v>86</v>
      </c>
      <c r="X21" s="5" t="s">
        <v>77</v>
      </c>
      <c r="AA21" s="6">
        <f t="shared" si="2"/>
        <v>1755.45</v>
      </c>
      <c r="AB21" s="8">
        <v>18.5464</v>
      </c>
      <c r="AC21" s="12">
        <f t="shared" si="3"/>
        <v>558.3604331</v>
      </c>
      <c r="AD21" s="8">
        <v>17.8861</v>
      </c>
      <c r="AE21" s="6">
        <f t="shared" si="4"/>
        <v>539.1439</v>
      </c>
      <c r="AF21" t="s">
        <v>85</v>
      </c>
      <c r="AG21">
        <f t="shared" si="5"/>
        <v>0.3236957444</v>
      </c>
      <c r="AH21" s="9">
        <f t="shared" si="6"/>
        <v>1.036454962</v>
      </c>
      <c r="AI21" s="5" t="s">
        <v>87</v>
      </c>
    </row>
    <row r="22" ht="15.75" customHeight="1">
      <c r="A22">
        <v>18.0</v>
      </c>
      <c r="B22" t="s">
        <v>88</v>
      </c>
      <c r="C22">
        <v>74.9</v>
      </c>
      <c r="D22">
        <v>10.3</v>
      </c>
      <c r="E22" s="5">
        <v>34.0</v>
      </c>
      <c r="F22" s="6">
        <f t="shared" si="1"/>
        <v>431.4005492</v>
      </c>
      <c r="G22" t="s">
        <v>42</v>
      </c>
      <c r="H22" s="5">
        <v>6.0</v>
      </c>
      <c r="K22">
        <v>32.0</v>
      </c>
      <c r="L22">
        <v>32.0</v>
      </c>
      <c r="M22">
        <v>65.0</v>
      </c>
      <c r="O22">
        <v>40.0</v>
      </c>
      <c r="P22">
        <v>3.0</v>
      </c>
      <c r="Q22">
        <v>0.6</v>
      </c>
      <c r="S22" s="5">
        <v>4.3</v>
      </c>
      <c r="T22" s="5">
        <v>1.9</v>
      </c>
      <c r="U22" s="7">
        <v>8.0</v>
      </c>
      <c r="V22" s="7">
        <v>1.3</v>
      </c>
      <c r="W22" s="5" t="s">
        <v>86</v>
      </c>
      <c r="X22" s="5" t="s">
        <v>89</v>
      </c>
      <c r="AA22" s="6">
        <f t="shared" si="2"/>
        <v>771.47</v>
      </c>
      <c r="AB22" s="8">
        <v>20.6043</v>
      </c>
      <c r="AC22" s="10">
        <f t="shared" si="3"/>
        <v>271.4894719</v>
      </c>
      <c r="AD22" s="8">
        <v>19.3877</v>
      </c>
      <c r="AE22" s="10">
        <f t="shared" si="4"/>
        <v>256.09613</v>
      </c>
      <c r="AF22" t="s">
        <v>88</v>
      </c>
      <c r="AG22">
        <f t="shared" si="5"/>
        <v>0.3596128751</v>
      </c>
      <c r="AH22" s="9">
        <f t="shared" si="6"/>
        <v>1.045460187</v>
      </c>
      <c r="AI22" s="5" t="s">
        <v>90</v>
      </c>
    </row>
    <row r="23" ht="15.75" customHeight="1">
      <c r="A23">
        <v>19.0</v>
      </c>
      <c r="B23" t="s">
        <v>91</v>
      </c>
      <c r="C23">
        <v>17.6</v>
      </c>
      <c r="D23">
        <v>85.0</v>
      </c>
      <c r="E23" s="5">
        <v>50.0</v>
      </c>
      <c r="F23" s="6">
        <f t="shared" si="1"/>
        <v>1146.002487</v>
      </c>
      <c r="G23" s="13" t="s">
        <v>92</v>
      </c>
      <c r="H23" s="5">
        <v>6.0</v>
      </c>
      <c r="K23">
        <v>7.0</v>
      </c>
      <c r="L23" s="5">
        <v>30.0</v>
      </c>
      <c r="M23" t="s">
        <v>1</v>
      </c>
      <c r="N23">
        <v>90.0</v>
      </c>
      <c r="O23">
        <v>40.0</v>
      </c>
      <c r="P23">
        <v>0.5</v>
      </c>
      <c r="Q23">
        <v>0.25</v>
      </c>
      <c r="S23" s="5">
        <v>5.6</v>
      </c>
      <c r="T23" s="5">
        <v>1.8</v>
      </c>
      <c r="U23" s="7">
        <v>4.1</v>
      </c>
      <c r="V23" s="7">
        <v>0.9</v>
      </c>
      <c r="W23" s="5" t="s">
        <v>43</v>
      </c>
      <c r="X23" s="5" t="s">
        <v>93</v>
      </c>
      <c r="AA23" s="6">
        <f t="shared" si="2"/>
        <v>1496</v>
      </c>
      <c r="AB23" s="8">
        <v>19.3727</v>
      </c>
      <c r="AC23" s="10">
        <f t="shared" si="3"/>
        <v>496.2406617</v>
      </c>
      <c r="AD23" s="8">
        <v>15.3944</v>
      </c>
      <c r="AE23" s="6">
        <f t="shared" si="4"/>
        <v>397.130983</v>
      </c>
      <c r="AF23" t="s">
        <v>91</v>
      </c>
      <c r="AG23">
        <f t="shared" si="5"/>
        <v>0.3381174</v>
      </c>
      <c r="AH23" s="9">
        <f t="shared" si="6"/>
        <v>1.039934993</v>
      </c>
      <c r="AI23" s="5" t="s">
        <v>94</v>
      </c>
    </row>
    <row r="24" ht="15.75" customHeight="1">
      <c r="A24">
        <v>20.0</v>
      </c>
      <c r="B24" t="s">
        <v>95</v>
      </c>
      <c r="C24">
        <v>17.9</v>
      </c>
      <c r="D24">
        <v>85.0</v>
      </c>
      <c r="E24" s="5">
        <v>42.0</v>
      </c>
      <c r="F24" s="6">
        <f t="shared" si="1"/>
        <v>1018.082218</v>
      </c>
      <c r="G24" s="13" t="s">
        <v>92</v>
      </c>
      <c r="H24" s="5">
        <v>6.0</v>
      </c>
      <c r="K24">
        <v>7.0</v>
      </c>
      <c r="L24" s="5">
        <v>30.0</v>
      </c>
      <c r="M24" t="s">
        <v>1</v>
      </c>
      <c r="N24">
        <v>90.0</v>
      </c>
      <c r="O24">
        <v>40.0</v>
      </c>
      <c r="P24">
        <v>2.5</v>
      </c>
      <c r="Q24">
        <v>0.5</v>
      </c>
      <c r="S24" s="5">
        <v>4.5</v>
      </c>
      <c r="T24" s="5">
        <v>1.5</v>
      </c>
      <c r="U24" s="7">
        <v>3.4</v>
      </c>
      <c r="V24" s="7">
        <v>0.7</v>
      </c>
      <c r="W24" s="5" t="s">
        <v>43</v>
      </c>
      <c r="X24" s="5" t="s">
        <v>93</v>
      </c>
      <c r="AA24" s="6">
        <f t="shared" si="2"/>
        <v>1521.5</v>
      </c>
      <c r="AB24" s="8">
        <v>20.6811</v>
      </c>
      <c r="AC24" s="10">
        <f t="shared" si="3"/>
        <v>537.3424528</v>
      </c>
      <c r="AD24" s="8">
        <v>20.2587</v>
      </c>
      <c r="AE24" s="6">
        <f t="shared" si="4"/>
        <v>526.8338467</v>
      </c>
      <c r="AF24" t="s">
        <v>95</v>
      </c>
      <c r="AG24">
        <f t="shared" si="5"/>
        <v>0.3609532879</v>
      </c>
      <c r="AH24" s="9">
        <f t="shared" si="6"/>
        <v>1.045818404</v>
      </c>
      <c r="AI24" s="5" t="s">
        <v>96</v>
      </c>
    </row>
    <row r="25" ht="15.75" customHeight="1">
      <c r="A25">
        <v>21.0</v>
      </c>
      <c r="B25" t="s">
        <v>97</v>
      </c>
      <c r="C25">
        <v>60.8</v>
      </c>
      <c r="D25">
        <v>59.1</v>
      </c>
      <c r="E25" s="5">
        <v>65.0</v>
      </c>
      <c r="F25" s="6">
        <f t="shared" si="1"/>
        <v>3256.617645</v>
      </c>
      <c r="G25" s="13" t="s">
        <v>92</v>
      </c>
      <c r="H25" s="5">
        <v>6.0</v>
      </c>
      <c r="K25">
        <v>7.0</v>
      </c>
      <c r="L25" s="5">
        <v>30.0</v>
      </c>
      <c r="M25" t="s">
        <v>1</v>
      </c>
      <c r="N25">
        <v>22.0</v>
      </c>
      <c r="O25" s="14">
        <v>20.0</v>
      </c>
      <c r="P25">
        <v>0.4</v>
      </c>
      <c r="Q25">
        <v>0.2</v>
      </c>
      <c r="S25" s="5">
        <v>8.6</v>
      </c>
      <c r="T25" s="5">
        <v>3.0</v>
      </c>
      <c r="U25" s="7">
        <v>4.6</v>
      </c>
      <c r="V25" s="7">
        <v>1.2</v>
      </c>
      <c r="W25" s="5" t="s">
        <v>43</v>
      </c>
      <c r="X25" s="5" t="s">
        <v>98</v>
      </c>
      <c r="AA25" s="6">
        <f t="shared" si="2"/>
        <v>3593.28</v>
      </c>
      <c r="AB25" s="8">
        <v>23.3686</v>
      </c>
      <c r="AC25" s="6">
        <f t="shared" si="3"/>
        <v>1425.256082</v>
      </c>
      <c r="AD25" s="8">
        <v>19.1482</v>
      </c>
      <c r="AE25" s="6">
        <f t="shared" si="4"/>
        <v>1178.641547</v>
      </c>
      <c r="AF25" t="s">
        <v>97</v>
      </c>
      <c r="AG25">
        <f t="shared" si="5"/>
        <v>0.4078590116</v>
      </c>
      <c r="AH25" s="9">
        <f t="shared" si="6"/>
        <v>1.059405639</v>
      </c>
      <c r="AI25" s="5" t="s">
        <v>99</v>
      </c>
    </row>
    <row r="26" ht="15.75" customHeight="1">
      <c r="A26">
        <v>22.0</v>
      </c>
      <c r="B26" t="s">
        <v>100</v>
      </c>
      <c r="C26">
        <v>15.0</v>
      </c>
      <c r="D26" s="5">
        <v>199.9</v>
      </c>
      <c r="E26" s="5">
        <v>31.0</v>
      </c>
      <c r="F26" s="6">
        <f t="shared" si="1"/>
        <v>1544.341668</v>
      </c>
      <c r="G26" t="s">
        <v>42</v>
      </c>
      <c r="H26" s="5">
        <v>6.0</v>
      </c>
      <c r="K26">
        <v>35.0</v>
      </c>
      <c r="L26">
        <v>35.0</v>
      </c>
      <c r="M26">
        <v>65.0</v>
      </c>
      <c r="O26" s="15">
        <v>40.0</v>
      </c>
      <c r="P26">
        <v>4.0</v>
      </c>
      <c r="Q26">
        <v>1.0</v>
      </c>
      <c r="S26" s="5">
        <v>1.7</v>
      </c>
      <c r="T26" s="5">
        <v>0.7</v>
      </c>
      <c r="U26" s="7">
        <v>1.6</v>
      </c>
      <c r="V26" s="7">
        <v>0.8</v>
      </c>
      <c r="W26" s="5" t="s">
        <v>53</v>
      </c>
      <c r="X26" s="5" t="s">
        <v>93</v>
      </c>
      <c r="AA26" s="6">
        <f t="shared" si="2"/>
        <v>2998.5</v>
      </c>
      <c r="AB26" s="8">
        <v>19.6196</v>
      </c>
      <c r="AC26" s="6">
        <f t="shared" si="3"/>
        <v>1006.817779</v>
      </c>
      <c r="AD26" s="8">
        <v>16.9265</v>
      </c>
      <c r="AE26" s="6">
        <f t="shared" si="4"/>
        <v>872.9973844</v>
      </c>
      <c r="AF26" t="s">
        <v>100</v>
      </c>
      <c r="AG26">
        <f t="shared" si="5"/>
        <v>0.3424266179</v>
      </c>
      <c r="AH26" s="9">
        <f t="shared" si="6"/>
        <v>1.04100987</v>
      </c>
      <c r="AI26" s="5" t="s">
        <v>101</v>
      </c>
    </row>
    <row r="27" ht="15.75" customHeight="1">
      <c r="A27">
        <v>23.0</v>
      </c>
      <c r="B27" t="s">
        <v>102</v>
      </c>
      <c r="C27">
        <v>41.5</v>
      </c>
      <c r="D27">
        <v>48.3</v>
      </c>
      <c r="E27" s="5">
        <v>49.0</v>
      </c>
      <c r="F27" s="6">
        <f t="shared" si="1"/>
        <v>1512.777618</v>
      </c>
      <c r="G27" t="s">
        <v>42</v>
      </c>
      <c r="H27" s="5">
        <v>6.0</v>
      </c>
      <c r="K27">
        <v>30.0</v>
      </c>
      <c r="L27">
        <v>30.0</v>
      </c>
      <c r="M27">
        <v>65.0</v>
      </c>
      <c r="O27">
        <v>40.0</v>
      </c>
      <c r="P27">
        <v>2.5</v>
      </c>
      <c r="Q27">
        <v>1.4</v>
      </c>
      <c r="S27" s="5">
        <v>4.4</v>
      </c>
      <c r="T27" s="5">
        <v>1.5</v>
      </c>
      <c r="U27" s="7">
        <v>5.5</v>
      </c>
      <c r="V27" s="7">
        <v>0.9</v>
      </c>
      <c r="W27" s="5" t="s">
        <v>86</v>
      </c>
      <c r="X27" s="5" t="s">
        <v>103</v>
      </c>
      <c r="AA27" s="6">
        <f t="shared" si="2"/>
        <v>2004.45</v>
      </c>
      <c r="AB27" s="8">
        <v>12.6464</v>
      </c>
      <c r="AC27" s="10">
        <f t="shared" si="3"/>
        <v>438.8412524</v>
      </c>
      <c r="AD27" s="8">
        <v>10.0283</v>
      </c>
      <c r="AE27" s="10">
        <f t="shared" si="4"/>
        <v>349.0440604</v>
      </c>
      <c r="AF27" t="s">
        <v>102</v>
      </c>
      <c r="AG27">
        <f t="shared" si="5"/>
        <v>0.2207213185</v>
      </c>
      <c r="AH27" s="9">
        <f t="shared" si="6"/>
        <v>1.016562124</v>
      </c>
      <c r="AI27" s="5" t="s">
        <v>104</v>
      </c>
    </row>
    <row r="28" ht="15.75" customHeight="1">
      <c r="A28">
        <v>24.0</v>
      </c>
      <c r="B28" t="s">
        <v>105</v>
      </c>
      <c r="C28">
        <v>40.0</v>
      </c>
      <c r="D28">
        <v>54.8</v>
      </c>
      <c r="E28" s="5">
        <v>46.0</v>
      </c>
      <c r="F28" s="6">
        <f t="shared" si="1"/>
        <v>1576.792842</v>
      </c>
      <c r="G28" t="s">
        <v>42</v>
      </c>
      <c r="H28" s="5">
        <v>6.0</v>
      </c>
      <c r="K28">
        <v>31.0</v>
      </c>
      <c r="L28">
        <v>31.0</v>
      </c>
      <c r="M28">
        <v>65.0</v>
      </c>
      <c r="O28">
        <v>40.0</v>
      </c>
      <c r="P28">
        <v>2.0</v>
      </c>
      <c r="Q28">
        <v>0.85</v>
      </c>
      <c r="S28" s="5">
        <v>3.9</v>
      </c>
      <c r="T28" s="5">
        <v>1.3</v>
      </c>
      <c r="U28" s="7">
        <v>4.1</v>
      </c>
      <c r="V28" s="7">
        <v>0.7</v>
      </c>
      <c r="W28" s="5" t="s">
        <v>86</v>
      </c>
      <c r="X28" s="5" t="s">
        <v>103</v>
      </c>
      <c r="AA28" s="6">
        <f t="shared" si="2"/>
        <v>2192</v>
      </c>
      <c r="AB28" s="8">
        <v>12.3349</v>
      </c>
      <c r="AC28" s="10">
        <f t="shared" si="3"/>
        <v>468.2670623</v>
      </c>
      <c r="AD28" s="8">
        <v>9.75748</v>
      </c>
      <c r="AE28" s="6">
        <f t="shared" si="4"/>
        <v>371.4961429</v>
      </c>
      <c r="AF28" t="s">
        <v>105</v>
      </c>
      <c r="AG28">
        <f t="shared" si="5"/>
        <v>0.2152846179</v>
      </c>
      <c r="AH28" s="9">
        <f t="shared" si="6"/>
        <v>1.015741043</v>
      </c>
      <c r="AI28" s="5" t="s">
        <v>106</v>
      </c>
    </row>
    <row r="29" ht="15.75" customHeight="1">
      <c r="A29">
        <v>25.0</v>
      </c>
      <c r="B29" t="s">
        <v>107</v>
      </c>
      <c r="C29">
        <v>48.7</v>
      </c>
      <c r="D29">
        <v>70.0</v>
      </c>
      <c r="E29" s="5">
        <v>50.0</v>
      </c>
      <c r="F29" s="6">
        <f t="shared" si="1"/>
        <v>2611.445507</v>
      </c>
      <c r="G29" t="s">
        <v>42</v>
      </c>
      <c r="H29" s="5">
        <v>6.0</v>
      </c>
      <c r="K29">
        <v>33.5</v>
      </c>
      <c r="L29">
        <v>33.5</v>
      </c>
      <c r="M29">
        <v>65.0</v>
      </c>
      <c r="O29">
        <v>40.0</v>
      </c>
      <c r="P29">
        <v>1.5</v>
      </c>
      <c r="Q29">
        <v>0.3</v>
      </c>
      <c r="S29" s="5">
        <v>7.8</v>
      </c>
      <c r="T29" s="5">
        <v>2.5</v>
      </c>
      <c r="U29" s="7">
        <v>4.0</v>
      </c>
      <c r="V29" s="7">
        <v>0.9</v>
      </c>
      <c r="W29" s="5" t="s">
        <v>43</v>
      </c>
      <c r="X29" s="5" t="s">
        <v>108</v>
      </c>
      <c r="AA29" s="6">
        <f t="shared" si="2"/>
        <v>3409</v>
      </c>
      <c r="AB29" s="8">
        <v>12.0486</v>
      </c>
      <c r="AC29" s="6">
        <f t="shared" si="3"/>
        <v>711.5991261</v>
      </c>
      <c r="AD29" s="8">
        <v>8.84457</v>
      </c>
      <c r="AE29" s="6">
        <f t="shared" si="4"/>
        <v>524.1491795</v>
      </c>
      <c r="AF29" t="s">
        <v>107</v>
      </c>
      <c r="AG29">
        <f t="shared" si="5"/>
        <v>0.2102877403</v>
      </c>
      <c r="AH29" s="9">
        <f t="shared" si="6"/>
        <v>1.015005795</v>
      </c>
      <c r="AI29" s="5" t="s">
        <v>109</v>
      </c>
    </row>
    <row r="30" ht="15.75" customHeight="1">
      <c r="A30">
        <v>26.0</v>
      </c>
      <c r="B30" s="5" t="s">
        <v>110</v>
      </c>
      <c r="C30">
        <v>61.0</v>
      </c>
      <c r="D30">
        <v>85.0</v>
      </c>
      <c r="E30" s="5">
        <v>49.0</v>
      </c>
      <c r="F30" s="6">
        <f t="shared" si="1"/>
        <v>3913.169173</v>
      </c>
      <c r="G30" t="s">
        <v>42</v>
      </c>
      <c r="H30" s="5">
        <v>6.0</v>
      </c>
      <c r="K30">
        <v>33.5</v>
      </c>
      <c r="L30">
        <v>33.5</v>
      </c>
      <c r="M30">
        <v>65.0</v>
      </c>
      <c r="O30">
        <v>40.0</v>
      </c>
      <c r="P30">
        <v>1.5</v>
      </c>
      <c r="Q30">
        <v>0.3</v>
      </c>
      <c r="S30" s="5">
        <v>11.1</v>
      </c>
      <c r="T30" s="5">
        <v>3.7</v>
      </c>
      <c r="U30" s="7">
        <v>10.7</v>
      </c>
      <c r="V30" s="7">
        <v>1.8</v>
      </c>
      <c r="W30" s="5" t="s">
        <v>43</v>
      </c>
      <c r="X30" s="5" t="s">
        <v>111</v>
      </c>
      <c r="AA30" s="6">
        <f t="shared" si="2"/>
        <v>5185</v>
      </c>
      <c r="AB30" s="8">
        <v>13.4983</v>
      </c>
      <c r="AC30" s="6">
        <f t="shared" si="3"/>
        <v>1210.26462</v>
      </c>
      <c r="AD30" s="8">
        <v>10.2903</v>
      </c>
      <c r="AE30" s="6">
        <f t="shared" si="4"/>
        <v>926.2258133</v>
      </c>
      <c r="AF30" s="5" t="s">
        <v>110</v>
      </c>
      <c r="AG30">
        <f t="shared" si="5"/>
        <v>0.2355897784</v>
      </c>
      <c r="AH30" s="9">
        <f t="shared" si="6"/>
        <v>1.018921025</v>
      </c>
      <c r="AI30" s="5" t="s">
        <v>112</v>
      </c>
    </row>
    <row r="31" ht="15.75" customHeight="1">
      <c r="A31">
        <v>27.0</v>
      </c>
      <c r="B31" t="s">
        <v>113</v>
      </c>
      <c r="C31">
        <v>67.8</v>
      </c>
      <c r="D31">
        <v>110.0</v>
      </c>
      <c r="E31" s="5">
        <v>46.0</v>
      </c>
      <c r="F31" s="6">
        <f t="shared" si="1"/>
        <v>5364.836231</v>
      </c>
      <c r="G31" t="s">
        <v>42</v>
      </c>
      <c r="H31" s="5">
        <v>6.0</v>
      </c>
      <c r="K31">
        <v>33.5</v>
      </c>
      <c r="L31">
        <v>33.5</v>
      </c>
      <c r="M31">
        <v>65.0</v>
      </c>
      <c r="O31">
        <v>40.0</v>
      </c>
      <c r="P31">
        <v>1.2</v>
      </c>
      <c r="Q31">
        <v>0.3</v>
      </c>
      <c r="S31" s="5">
        <v>8.6</v>
      </c>
      <c r="T31" s="5">
        <v>2.9</v>
      </c>
      <c r="U31" s="7">
        <v>7.1</v>
      </c>
      <c r="V31" s="7">
        <v>1.3</v>
      </c>
      <c r="W31" s="5" t="s">
        <v>43</v>
      </c>
      <c r="X31" s="5" t="s">
        <v>114</v>
      </c>
      <c r="AA31" s="6">
        <f t="shared" si="2"/>
        <v>7458</v>
      </c>
      <c r="AB31" s="8">
        <v>15.0069</v>
      </c>
      <c r="AC31" s="6">
        <f t="shared" si="3"/>
        <v>1931.139971</v>
      </c>
      <c r="AD31" s="8">
        <v>11.9455</v>
      </c>
      <c r="AE31" s="6">
        <f t="shared" si="4"/>
        <v>1543.66563</v>
      </c>
      <c r="AF31" t="s">
        <v>113</v>
      </c>
      <c r="AG31">
        <f t="shared" si="5"/>
        <v>0.2619198155</v>
      </c>
      <c r="AH31" s="9">
        <f t="shared" si="6"/>
        <v>1.02351275</v>
      </c>
      <c r="AI31" s="5" t="s">
        <v>115</v>
      </c>
    </row>
    <row r="32" ht="15.75" customHeight="1">
      <c r="A32">
        <v>28.0</v>
      </c>
      <c r="B32" t="s">
        <v>116</v>
      </c>
      <c r="C32">
        <v>69.8</v>
      </c>
      <c r="D32">
        <v>135.0</v>
      </c>
      <c r="E32" s="5">
        <v>46.0</v>
      </c>
      <c r="F32" s="6">
        <f t="shared" si="1"/>
        <v>6778.338939</v>
      </c>
      <c r="G32" t="s">
        <v>42</v>
      </c>
      <c r="H32" s="5">
        <v>6.0</v>
      </c>
      <c r="K32">
        <v>33.5</v>
      </c>
      <c r="L32">
        <v>33.5</v>
      </c>
      <c r="M32">
        <v>65.0</v>
      </c>
      <c r="O32">
        <v>40.0</v>
      </c>
      <c r="P32">
        <v>1.2</v>
      </c>
      <c r="Q32">
        <v>0.3</v>
      </c>
      <c r="S32" s="5">
        <v>8.2</v>
      </c>
      <c r="T32" s="5">
        <v>2.6</v>
      </c>
      <c r="U32" s="7">
        <v>14.7</v>
      </c>
      <c r="V32" s="7">
        <v>2.5</v>
      </c>
      <c r="W32" s="5" t="s">
        <v>43</v>
      </c>
      <c r="X32" s="5" t="s">
        <v>114</v>
      </c>
      <c r="AA32" s="6">
        <f t="shared" si="2"/>
        <v>9423</v>
      </c>
      <c r="AB32" s="8">
        <v>14.9321</v>
      </c>
      <c r="AC32" s="6">
        <f t="shared" si="3"/>
        <v>2428.063663</v>
      </c>
      <c r="AD32" s="8">
        <v>11.9942</v>
      </c>
      <c r="AE32" s="6">
        <f t="shared" si="4"/>
        <v>1958.218815</v>
      </c>
      <c r="AF32" t="s">
        <v>116</v>
      </c>
      <c r="AG32">
        <f t="shared" si="5"/>
        <v>0.2606143092</v>
      </c>
      <c r="AH32" s="9">
        <f t="shared" si="6"/>
        <v>1.023272408</v>
      </c>
      <c r="AI32" s="5" t="s">
        <v>117</v>
      </c>
    </row>
    <row r="33" ht="15.75" customHeight="1">
      <c r="A33">
        <v>29.0</v>
      </c>
      <c r="B33" t="s">
        <v>118</v>
      </c>
      <c r="C33">
        <v>73.6</v>
      </c>
      <c r="D33">
        <v>100.0</v>
      </c>
      <c r="E33" s="5">
        <v>54.0</v>
      </c>
      <c r="F33" s="6">
        <f t="shared" si="1"/>
        <v>5954.365079</v>
      </c>
      <c r="G33" t="s">
        <v>42</v>
      </c>
      <c r="H33" s="5">
        <v>6.0</v>
      </c>
      <c r="K33">
        <v>33.5</v>
      </c>
      <c r="L33">
        <v>33.5</v>
      </c>
      <c r="M33">
        <v>65.0</v>
      </c>
      <c r="O33">
        <v>40.0</v>
      </c>
      <c r="P33">
        <v>0.4</v>
      </c>
      <c r="Q33">
        <v>0.2</v>
      </c>
      <c r="S33" s="5">
        <v>16.1</v>
      </c>
      <c r="T33" s="5">
        <v>5.3</v>
      </c>
      <c r="U33" s="7">
        <v>15.6</v>
      </c>
      <c r="V33" s="7">
        <v>2.8</v>
      </c>
      <c r="W33" s="5" t="s">
        <v>43</v>
      </c>
      <c r="X33" s="5" t="s">
        <v>114</v>
      </c>
      <c r="AA33" s="6">
        <f t="shared" si="2"/>
        <v>7360</v>
      </c>
      <c r="AB33" s="8">
        <v>13.3827</v>
      </c>
      <c r="AC33" s="6">
        <f t="shared" si="3"/>
        <v>1703.502699</v>
      </c>
      <c r="AD33" s="8">
        <v>10.1637</v>
      </c>
      <c r="AE33" s="6">
        <f t="shared" si="4"/>
        <v>1298.754161</v>
      </c>
      <c r="AF33" t="s">
        <v>118</v>
      </c>
      <c r="AG33">
        <f t="shared" si="5"/>
        <v>0.2335721778</v>
      </c>
      <c r="AH33" s="9">
        <f t="shared" si="6"/>
        <v>1.018591129</v>
      </c>
      <c r="AI33" s="5" t="s">
        <v>119</v>
      </c>
    </row>
    <row r="34" ht="15.75" customHeight="1">
      <c r="A34">
        <v>30.0</v>
      </c>
      <c r="B34" t="s">
        <v>120</v>
      </c>
      <c r="C34">
        <v>25.3</v>
      </c>
      <c r="D34">
        <v>100.0</v>
      </c>
      <c r="E34" s="5">
        <v>48.0</v>
      </c>
      <c r="F34" s="6">
        <f t="shared" si="1"/>
        <v>1880.156408</v>
      </c>
      <c r="G34" t="s">
        <v>42</v>
      </c>
      <c r="H34" s="5">
        <v>6.0</v>
      </c>
      <c r="K34">
        <v>16.5</v>
      </c>
      <c r="L34">
        <v>16.5</v>
      </c>
      <c r="M34">
        <v>65.0</v>
      </c>
      <c r="O34">
        <v>40.0</v>
      </c>
      <c r="P34">
        <v>0.4</v>
      </c>
      <c r="Q34">
        <v>0.2</v>
      </c>
      <c r="S34" s="5">
        <v>5.3</v>
      </c>
      <c r="T34" s="5">
        <v>1.7</v>
      </c>
      <c r="U34" s="7">
        <v>4.2</v>
      </c>
      <c r="V34" s="7">
        <v>0.9</v>
      </c>
      <c r="W34" s="5" t="s">
        <v>86</v>
      </c>
      <c r="X34" s="5" t="s">
        <v>93</v>
      </c>
      <c r="AA34" s="6">
        <f t="shared" si="2"/>
        <v>2530</v>
      </c>
      <c r="AB34" s="8">
        <v>16.0223</v>
      </c>
      <c r="AC34" s="6">
        <f t="shared" si="3"/>
        <v>698.3090092</v>
      </c>
      <c r="AD34" s="8">
        <v>14.0117</v>
      </c>
      <c r="AE34" s="6">
        <f t="shared" si="4"/>
        <v>612.5636717</v>
      </c>
      <c r="AF34" t="s">
        <v>120</v>
      </c>
      <c r="AG34">
        <f t="shared" si="5"/>
        <v>0.2796418887</v>
      </c>
      <c r="AH34" s="9">
        <f t="shared" si="6"/>
        <v>1.026908538</v>
      </c>
      <c r="AI34" s="5" t="s">
        <v>121</v>
      </c>
    </row>
    <row r="35" ht="15.75" customHeight="1">
      <c r="A35">
        <v>31.0</v>
      </c>
      <c r="B35" t="s">
        <v>122</v>
      </c>
      <c r="C35">
        <v>100.4</v>
      </c>
      <c r="D35">
        <v>25.0</v>
      </c>
      <c r="E35" s="5">
        <v>68.0</v>
      </c>
      <c r="F35" s="6">
        <f t="shared" si="1"/>
        <v>2327.231475</v>
      </c>
      <c r="G35" s="13" t="s">
        <v>92</v>
      </c>
      <c r="H35" s="5">
        <v>6.0</v>
      </c>
      <c r="K35">
        <v>7.0</v>
      </c>
      <c r="L35" s="5">
        <v>30.0</v>
      </c>
      <c r="M35" t="s">
        <v>1</v>
      </c>
      <c r="N35">
        <v>22.0</v>
      </c>
      <c r="O35" s="14">
        <v>20.0</v>
      </c>
      <c r="P35">
        <v>1.0</v>
      </c>
      <c r="Q35">
        <v>0.6</v>
      </c>
      <c r="S35" s="5">
        <v>22.7</v>
      </c>
      <c r="T35" s="5">
        <v>5.8</v>
      </c>
      <c r="U35" s="7">
        <v>12.1</v>
      </c>
      <c r="V35" s="7">
        <v>2.4</v>
      </c>
      <c r="W35" s="5" t="s">
        <v>123</v>
      </c>
      <c r="X35" s="5" t="s">
        <v>124</v>
      </c>
      <c r="AA35" s="6">
        <f t="shared" si="2"/>
        <v>2510</v>
      </c>
      <c r="AB35" s="8">
        <v>24.0831</v>
      </c>
      <c r="AC35" s="6">
        <f t="shared" si="3"/>
        <v>1024.233593</v>
      </c>
      <c r="AD35" s="8">
        <v>18.5317</v>
      </c>
      <c r="AE35" s="6">
        <f t="shared" si="4"/>
        <v>797.7515085</v>
      </c>
      <c r="AF35" t="s">
        <v>122</v>
      </c>
      <c r="AG35">
        <f t="shared" si="5"/>
        <v>0.4203293891</v>
      </c>
      <c r="AH35" s="9">
        <f t="shared" si="6"/>
        <v>1.063374806</v>
      </c>
      <c r="AI35" s="5" t="s">
        <v>125</v>
      </c>
    </row>
    <row r="36" ht="15.75" customHeight="1">
      <c r="A36">
        <v>32.0</v>
      </c>
      <c r="B36" t="s">
        <v>126</v>
      </c>
      <c r="C36">
        <v>93.6</v>
      </c>
      <c r="D36">
        <v>31.0</v>
      </c>
      <c r="E36" s="5">
        <v>70.0</v>
      </c>
      <c r="F36" s="6">
        <f t="shared" si="1"/>
        <v>2726.612108</v>
      </c>
      <c r="G36" s="13" t="s">
        <v>92</v>
      </c>
      <c r="H36" s="5">
        <v>6.0</v>
      </c>
      <c r="K36">
        <v>7.0</v>
      </c>
      <c r="L36" s="5">
        <v>30.0</v>
      </c>
      <c r="M36" t="s">
        <v>1</v>
      </c>
      <c r="N36">
        <v>70.0</v>
      </c>
      <c r="O36" s="14">
        <v>20.0</v>
      </c>
      <c r="P36">
        <v>0.4</v>
      </c>
      <c r="Q36">
        <v>0.2</v>
      </c>
      <c r="S36" s="5">
        <v>33.5</v>
      </c>
      <c r="T36" s="5">
        <v>8.3</v>
      </c>
      <c r="U36" s="7">
        <v>16.4</v>
      </c>
      <c r="V36" s="7">
        <v>3.1</v>
      </c>
      <c r="W36" s="5" t="s">
        <v>123</v>
      </c>
      <c r="X36" s="5" t="s">
        <v>124</v>
      </c>
      <c r="AA36" s="6">
        <f t="shared" si="2"/>
        <v>2901.6</v>
      </c>
      <c r="AB36" s="8">
        <v>23.1511</v>
      </c>
      <c r="AC36" s="6">
        <f t="shared" si="3"/>
        <v>1140.785266</v>
      </c>
      <c r="AD36" s="8">
        <v>17.1479</v>
      </c>
      <c r="AE36" s="6">
        <f t="shared" si="4"/>
        <v>855.5056476</v>
      </c>
      <c r="AF36" t="s">
        <v>126</v>
      </c>
      <c r="AG36">
        <f t="shared" si="5"/>
        <v>0.4040629205</v>
      </c>
      <c r="AH36" s="9">
        <f t="shared" si="6"/>
        <v>1.058227936</v>
      </c>
      <c r="AI36" s="5" t="s">
        <v>127</v>
      </c>
    </row>
    <row r="37" ht="15.75" customHeight="1">
      <c r="A37" s="5">
        <v>33.0</v>
      </c>
      <c r="B37" t="s">
        <v>128</v>
      </c>
      <c r="C37">
        <v>51.8</v>
      </c>
      <c r="D37">
        <v>44.0</v>
      </c>
      <c r="E37" s="5">
        <v>71.0</v>
      </c>
      <c r="F37" s="6">
        <f t="shared" si="1"/>
        <v>2155.025938</v>
      </c>
      <c r="G37" s="13" t="s">
        <v>92</v>
      </c>
      <c r="H37" s="5">
        <v>6.0</v>
      </c>
      <c r="K37">
        <v>7.0</v>
      </c>
      <c r="L37" s="5">
        <v>30.0</v>
      </c>
      <c r="M37" t="s">
        <v>1</v>
      </c>
      <c r="N37">
        <v>25.0</v>
      </c>
      <c r="O37" s="14">
        <v>20.0</v>
      </c>
      <c r="P37">
        <v>0.4</v>
      </c>
      <c r="Q37">
        <v>0.2</v>
      </c>
      <c r="S37" s="5">
        <v>6.6</v>
      </c>
      <c r="T37" s="5">
        <v>2.6</v>
      </c>
      <c r="U37" s="7">
        <v>3.4</v>
      </c>
      <c r="V37" s="7">
        <v>1.2</v>
      </c>
      <c r="W37" s="5" t="s">
        <v>43</v>
      </c>
      <c r="X37" s="5" t="s">
        <v>129</v>
      </c>
      <c r="AA37" s="6">
        <f t="shared" si="2"/>
        <v>2279.2</v>
      </c>
      <c r="AB37" s="8">
        <v>27.4271</v>
      </c>
      <c r="AC37" s="6">
        <f t="shared" si="3"/>
        <v>1049.84432</v>
      </c>
      <c r="AD37" s="8">
        <v>19.9</v>
      </c>
      <c r="AE37" s="6">
        <f t="shared" si="4"/>
        <v>775.7930708</v>
      </c>
      <c r="AF37" t="s">
        <v>128</v>
      </c>
      <c r="AG37">
        <f t="shared" si="5"/>
        <v>0.4786931993</v>
      </c>
      <c r="AH37" s="9">
        <f t="shared" si="6"/>
        <v>1.084099342</v>
      </c>
      <c r="AI37" s="5" t="s">
        <v>130</v>
      </c>
    </row>
    <row r="38" ht="15.75" customHeight="1">
      <c r="A38">
        <v>34.0</v>
      </c>
      <c r="B38" t="s">
        <v>131</v>
      </c>
      <c r="C38">
        <v>112.7</v>
      </c>
      <c r="D38">
        <v>50.0</v>
      </c>
      <c r="E38" s="5">
        <v>67.0</v>
      </c>
      <c r="F38" s="6">
        <f t="shared" si="1"/>
        <v>5187.044849</v>
      </c>
      <c r="G38" s="13" t="s">
        <v>92</v>
      </c>
      <c r="H38" s="5">
        <v>6.0</v>
      </c>
      <c r="K38">
        <v>7.0</v>
      </c>
      <c r="L38" s="5">
        <v>30.0</v>
      </c>
      <c r="M38" s="5" t="s">
        <v>1</v>
      </c>
      <c r="N38">
        <v>25.0</v>
      </c>
      <c r="O38" s="14">
        <v>20.0</v>
      </c>
      <c r="P38">
        <v>0.4</v>
      </c>
      <c r="Q38">
        <v>0.2</v>
      </c>
      <c r="S38" s="5">
        <v>22.8</v>
      </c>
      <c r="T38" s="5">
        <v>6.8</v>
      </c>
      <c r="U38" s="7">
        <v>24.0</v>
      </c>
      <c r="V38" s="7">
        <v>4.2</v>
      </c>
      <c r="W38" s="5" t="s">
        <v>123</v>
      </c>
      <c r="X38" s="5" t="s">
        <v>132</v>
      </c>
      <c r="AA38" s="6">
        <f t="shared" si="2"/>
        <v>5635</v>
      </c>
      <c r="AB38" s="8">
        <v>31.4831</v>
      </c>
      <c r="AC38" s="6">
        <f t="shared" si="3"/>
        <v>2942.862108</v>
      </c>
      <c r="AD38" s="8">
        <v>24.5853</v>
      </c>
      <c r="AE38" s="6">
        <f t="shared" si="4"/>
        <v>2344.427673</v>
      </c>
      <c r="AF38" t="s">
        <v>131</v>
      </c>
      <c r="AG38">
        <f t="shared" si="5"/>
        <v>0.5494837537</v>
      </c>
      <c r="AH38" s="9">
        <f t="shared" si="6"/>
        <v>1.114491796</v>
      </c>
      <c r="AI38" s="5" t="s">
        <v>133</v>
      </c>
    </row>
    <row r="39" ht="15.75" customHeight="1">
      <c r="A39">
        <v>35.0</v>
      </c>
      <c r="B39" t="s">
        <v>134</v>
      </c>
      <c r="C39">
        <v>165.8</v>
      </c>
      <c r="D39">
        <v>110.0</v>
      </c>
      <c r="E39" s="5">
        <v>54.0</v>
      </c>
      <c r="F39" s="6">
        <f t="shared" si="1"/>
        <v>14754.85194</v>
      </c>
      <c r="G39" s="13" t="s">
        <v>92</v>
      </c>
      <c r="H39" s="5">
        <v>6.0</v>
      </c>
      <c r="K39">
        <v>7.0</v>
      </c>
      <c r="L39" s="5">
        <v>30.0</v>
      </c>
      <c r="M39" t="s">
        <v>1</v>
      </c>
      <c r="N39">
        <v>30.0</v>
      </c>
      <c r="O39" s="14">
        <v>20.0</v>
      </c>
      <c r="P39">
        <v>0.4</v>
      </c>
      <c r="Q39">
        <v>0.2</v>
      </c>
      <c r="S39" s="5">
        <v>26.7</v>
      </c>
      <c r="T39" s="5">
        <v>8.2</v>
      </c>
      <c r="U39" s="7">
        <v>47.2</v>
      </c>
      <c r="V39" s="7">
        <v>7.8</v>
      </c>
      <c r="W39" s="5" t="s">
        <v>123</v>
      </c>
      <c r="X39" s="5" t="s">
        <v>135</v>
      </c>
      <c r="AA39" s="6">
        <f t="shared" si="2"/>
        <v>18238</v>
      </c>
      <c r="AB39" s="8">
        <v>20.6964</v>
      </c>
      <c r="AC39" s="6">
        <f t="shared" si="3"/>
        <v>6445.602237</v>
      </c>
      <c r="AD39" s="8">
        <v>16.8199</v>
      </c>
      <c r="AE39" s="6">
        <f t="shared" si="4"/>
        <v>5277.42567</v>
      </c>
      <c r="AF39" t="s">
        <v>134</v>
      </c>
      <c r="AG39">
        <f t="shared" si="5"/>
        <v>0.3612203233</v>
      </c>
      <c r="AH39" s="9">
        <f t="shared" si="6"/>
        <v>1.045889962</v>
      </c>
      <c r="AI39" s="5" t="s">
        <v>136</v>
      </c>
    </row>
    <row r="40" ht="15.75" customHeight="1">
      <c r="A40">
        <v>36.0</v>
      </c>
      <c r="B40" t="s">
        <v>137</v>
      </c>
      <c r="C40">
        <v>64.6</v>
      </c>
      <c r="D40">
        <v>105.0</v>
      </c>
      <c r="E40" s="5">
        <v>56.0</v>
      </c>
      <c r="F40" s="6">
        <f t="shared" si="1"/>
        <v>5623.361855</v>
      </c>
      <c r="G40" s="13" t="s">
        <v>92</v>
      </c>
      <c r="H40" s="5">
        <v>6.0</v>
      </c>
      <c r="K40">
        <v>7.0</v>
      </c>
      <c r="L40" s="5">
        <v>30.0</v>
      </c>
      <c r="M40" t="s">
        <v>1</v>
      </c>
      <c r="N40">
        <v>45.0</v>
      </c>
      <c r="O40" s="14">
        <v>20.0</v>
      </c>
      <c r="P40">
        <v>0.4</v>
      </c>
      <c r="Q40">
        <v>0.2</v>
      </c>
      <c r="S40" s="5">
        <v>28.3</v>
      </c>
      <c r="T40" s="5">
        <v>7.3</v>
      </c>
      <c r="U40" s="7">
        <v>17.3</v>
      </c>
      <c r="V40" s="7">
        <v>3.1</v>
      </c>
      <c r="W40" s="5" t="s">
        <v>123</v>
      </c>
      <c r="X40" s="5" t="s">
        <v>111</v>
      </c>
      <c r="AA40" s="6">
        <f t="shared" si="2"/>
        <v>6783</v>
      </c>
      <c r="AB40" s="8">
        <v>27.4211</v>
      </c>
      <c r="AC40" s="6">
        <f t="shared" si="3"/>
        <v>3123.752636</v>
      </c>
      <c r="AD40" s="8">
        <v>22.1916</v>
      </c>
      <c r="AE40" s="6">
        <f t="shared" si="4"/>
        <v>2561.973307</v>
      </c>
      <c r="AF40" t="s">
        <v>137</v>
      </c>
      <c r="AG40">
        <f t="shared" si="5"/>
        <v>0.4785884795</v>
      </c>
      <c r="AH40" s="9">
        <f t="shared" si="6"/>
        <v>1.084058831</v>
      </c>
      <c r="AI40" s="5" t="s">
        <v>138</v>
      </c>
    </row>
    <row r="41" ht="15.75" customHeight="1">
      <c r="A41">
        <v>37.0</v>
      </c>
      <c r="B41" t="s">
        <v>139</v>
      </c>
      <c r="C41">
        <v>30.4</v>
      </c>
      <c r="D41">
        <v>100.0</v>
      </c>
      <c r="E41" s="5">
        <v>52.0</v>
      </c>
      <c r="F41" s="6">
        <f t="shared" si="1"/>
        <v>2395.552691</v>
      </c>
      <c r="G41" t="s">
        <v>42</v>
      </c>
      <c r="H41" s="5">
        <v>6.0</v>
      </c>
      <c r="K41">
        <v>30.0</v>
      </c>
      <c r="L41">
        <v>30.0</v>
      </c>
      <c r="M41">
        <v>65.0</v>
      </c>
      <c r="O41">
        <v>40.0</v>
      </c>
      <c r="P41">
        <v>2.0</v>
      </c>
      <c r="Q41">
        <v>0.4</v>
      </c>
      <c r="S41" s="5">
        <v>5.6</v>
      </c>
      <c r="T41" s="5">
        <v>1.7</v>
      </c>
      <c r="U41" s="7">
        <v>4.3</v>
      </c>
      <c r="V41" s="7">
        <v>0.8</v>
      </c>
      <c r="W41" s="5" t="s">
        <v>86</v>
      </c>
      <c r="X41" s="5" t="s">
        <v>93</v>
      </c>
      <c r="AA41" s="6">
        <f t="shared" si="2"/>
        <v>3040</v>
      </c>
      <c r="AB41" s="8">
        <v>19.5959</v>
      </c>
      <c r="AC41" s="6">
        <f t="shared" si="3"/>
        <v>1019.567836</v>
      </c>
      <c r="AD41" s="8">
        <v>16.6727</v>
      </c>
      <c r="AE41" s="6">
        <f t="shared" si="4"/>
        <v>872.188491</v>
      </c>
      <c r="AF41" t="s">
        <v>139</v>
      </c>
      <c r="AG41">
        <f t="shared" si="5"/>
        <v>0.3420129749</v>
      </c>
      <c r="AH41" s="9">
        <f t="shared" si="6"/>
        <v>1.040905986</v>
      </c>
      <c r="AI41" s="5" t="s">
        <v>140</v>
      </c>
    </row>
    <row r="42" ht="15.75" customHeight="1">
      <c r="A42">
        <v>38.0</v>
      </c>
      <c r="B42" t="s">
        <v>141</v>
      </c>
      <c r="C42">
        <v>69.0</v>
      </c>
      <c r="D42">
        <v>59.8</v>
      </c>
      <c r="E42" s="5">
        <v>64.0</v>
      </c>
      <c r="F42" s="6">
        <f t="shared" si="1"/>
        <v>3708.603994</v>
      </c>
      <c r="G42" t="s">
        <v>42</v>
      </c>
      <c r="H42" s="5">
        <v>6.0</v>
      </c>
      <c r="K42">
        <v>32.0</v>
      </c>
      <c r="L42">
        <v>32.0</v>
      </c>
      <c r="M42">
        <v>65.0</v>
      </c>
      <c r="O42">
        <v>40.0</v>
      </c>
      <c r="P42">
        <v>0.4</v>
      </c>
      <c r="Q42">
        <v>0.2</v>
      </c>
      <c r="S42" s="5">
        <v>20.5</v>
      </c>
      <c r="T42" s="5">
        <v>5.9</v>
      </c>
      <c r="U42" s="7">
        <v>14.6</v>
      </c>
      <c r="V42" s="7">
        <v>2.8</v>
      </c>
      <c r="W42" s="5" t="s">
        <v>123</v>
      </c>
      <c r="X42" s="5" t="s">
        <v>142</v>
      </c>
      <c r="AA42" s="6">
        <f t="shared" si="2"/>
        <v>4126.2</v>
      </c>
      <c r="AB42" s="8">
        <v>26.6322</v>
      </c>
      <c r="AC42" s="6">
        <f t="shared" si="3"/>
        <v>1849.616718</v>
      </c>
      <c r="AD42" s="8">
        <v>21.9059</v>
      </c>
      <c r="AE42" s="6">
        <f t="shared" si="4"/>
        <v>1539.416412</v>
      </c>
      <c r="AF42" t="s">
        <v>141</v>
      </c>
      <c r="AG42">
        <f t="shared" si="5"/>
        <v>0.464819577</v>
      </c>
      <c r="AH42" s="9">
        <f t="shared" si="6"/>
        <v>1.078839714</v>
      </c>
      <c r="AI42" s="5" t="s">
        <v>143</v>
      </c>
    </row>
    <row r="43" ht="15.75" customHeight="1">
      <c r="A43">
        <v>39.0</v>
      </c>
      <c r="B43" t="s">
        <v>144</v>
      </c>
      <c r="C43">
        <v>87.7</v>
      </c>
      <c r="D43">
        <v>32.4</v>
      </c>
      <c r="E43" s="5">
        <v>57.0</v>
      </c>
      <c r="F43" s="6">
        <f t="shared" si="1"/>
        <v>2383.065645</v>
      </c>
      <c r="G43" t="s">
        <v>42</v>
      </c>
      <c r="H43" s="5">
        <v>6.0</v>
      </c>
      <c r="K43">
        <v>31.0</v>
      </c>
      <c r="L43">
        <v>31.0</v>
      </c>
      <c r="M43">
        <v>65.0</v>
      </c>
      <c r="O43">
        <v>40.0</v>
      </c>
      <c r="P43">
        <v>1.5</v>
      </c>
      <c r="Q43">
        <v>0.3</v>
      </c>
      <c r="S43" s="5">
        <v>15.1</v>
      </c>
      <c r="T43" s="5">
        <v>4.9</v>
      </c>
      <c r="U43" s="7">
        <v>19.2</v>
      </c>
      <c r="V43" s="7">
        <v>3.5</v>
      </c>
      <c r="W43" s="5" t="s">
        <v>123</v>
      </c>
      <c r="X43" s="5" t="s">
        <v>145</v>
      </c>
      <c r="AA43" s="6">
        <f t="shared" si="2"/>
        <v>2841.48</v>
      </c>
      <c r="AB43" s="8">
        <v>21.8756</v>
      </c>
      <c r="AC43" s="6">
        <f t="shared" si="3"/>
        <v>1058.714478</v>
      </c>
      <c r="AD43" s="8">
        <v>18.4915</v>
      </c>
      <c r="AE43" s="6">
        <f t="shared" si="4"/>
        <v>901.2150669</v>
      </c>
      <c r="AF43" t="s">
        <v>144</v>
      </c>
      <c r="AG43">
        <f t="shared" si="5"/>
        <v>0.3818012458</v>
      </c>
      <c r="AH43" s="9">
        <f t="shared" si="6"/>
        <v>1.051601668</v>
      </c>
      <c r="AI43" s="5" t="s">
        <v>146</v>
      </c>
    </row>
    <row r="44" ht="15.75" customHeight="1">
      <c r="A44">
        <v>40.0</v>
      </c>
      <c r="B44" t="s">
        <v>147</v>
      </c>
      <c r="C44">
        <v>50.0</v>
      </c>
      <c r="D44">
        <v>150.0</v>
      </c>
      <c r="E44" s="5">
        <v>57.0</v>
      </c>
      <c r="F44" s="6">
        <f t="shared" si="1"/>
        <v>6290.02926</v>
      </c>
      <c r="G44" s="13" t="s">
        <v>92</v>
      </c>
      <c r="H44" s="5">
        <v>6.0</v>
      </c>
      <c r="K44">
        <v>7.0</v>
      </c>
      <c r="L44" s="5">
        <v>30.0</v>
      </c>
      <c r="M44" t="s">
        <v>1</v>
      </c>
      <c r="N44">
        <v>65.0</v>
      </c>
      <c r="O44">
        <v>40.0</v>
      </c>
      <c r="P44">
        <v>0.4</v>
      </c>
      <c r="Q44">
        <v>0.2</v>
      </c>
      <c r="S44" s="5">
        <v>8.3</v>
      </c>
      <c r="T44" s="5">
        <v>3.0</v>
      </c>
      <c r="U44" s="7">
        <v>10.0</v>
      </c>
      <c r="V44" s="7">
        <v>1.9</v>
      </c>
      <c r="W44" s="5" t="s">
        <v>43</v>
      </c>
      <c r="X44" s="5" t="s">
        <v>148</v>
      </c>
      <c r="AA44" s="6">
        <f t="shared" si="2"/>
        <v>7500</v>
      </c>
      <c r="AB44" s="8">
        <v>18.7116</v>
      </c>
      <c r="AC44" s="6">
        <f t="shared" si="3"/>
        <v>2406.035659</v>
      </c>
      <c r="AD44" s="8">
        <v>17.5596</v>
      </c>
      <c r="AE44" s="6">
        <f t="shared" si="4"/>
        <v>2262.732814</v>
      </c>
      <c r="AF44" t="s">
        <v>147</v>
      </c>
      <c r="AG44">
        <f t="shared" si="5"/>
        <v>0.3265790283</v>
      </c>
      <c r="AH44" s="9">
        <f t="shared" si="6"/>
        <v>1.037136392</v>
      </c>
      <c r="AI44" s="5" t="s">
        <v>149</v>
      </c>
    </row>
    <row r="45" ht="15.75" customHeight="1">
      <c r="A45">
        <v>41.0</v>
      </c>
      <c r="B45" t="s">
        <v>150</v>
      </c>
      <c r="C45">
        <v>15.3</v>
      </c>
      <c r="D45">
        <v>150.0</v>
      </c>
      <c r="E45" s="5">
        <v>62.0</v>
      </c>
      <c r="F45" s="6">
        <f t="shared" si="1"/>
        <v>2026.364726</v>
      </c>
      <c r="G45" s="13" t="s">
        <v>92</v>
      </c>
      <c r="H45" s="5">
        <v>6.0</v>
      </c>
      <c r="K45">
        <v>7.0</v>
      </c>
      <c r="L45" s="5">
        <v>30.0</v>
      </c>
      <c r="M45" t="s">
        <v>1</v>
      </c>
      <c r="N45">
        <v>65.0</v>
      </c>
      <c r="O45">
        <v>40.0</v>
      </c>
      <c r="P45">
        <v>0.4</v>
      </c>
      <c r="Q45">
        <v>0.2</v>
      </c>
      <c r="S45" s="5">
        <v>6.8</v>
      </c>
      <c r="T45" s="5">
        <v>2.2</v>
      </c>
      <c r="U45" s="7">
        <v>3.6</v>
      </c>
      <c r="V45" s="7">
        <v>0.9</v>
      </c>
      <c r="W45" s="5" t="s">
        <v>86</v>
      </c>
      <c r="X45" s="5" t="s">
        <v>151</v>
      </c>
      <c r="AA45" s="6">
        <f t="shared" si="2"/>
        <v>2295</v>
      </c>
      <c r="AB45" s="8">
        <v>22.8045</v>
      </c>
      <c r="AC45" s="6">
        <f t="shared" si="3"/>
        <v>889.514433</v>
      </c>
      <c r="AD45" s="8">
        <v>18.4827</v>
      </c>
      <c r="AE45" s="6">
        <f t="shared" si="4"/>
        <v>727.5570059</v>
      </c>
      <c r="AF45" t="s">
        <v>150</v>
      </c>
      <c r="AG45">
        <f t="shared" si="5"/>
        <v>0.3980136093</v>
      </c>
      <c r="AH45" s="9">
        <f t="shared" si="6"/>
        <v>1.056380245</v>
      </c>
      <c r="AI45" s="5" t="s">
        <v>152</v>
      </c>
    </row>
    <row r="46" ht="15.75" customHeight="1">
      <c r="A46">
        <v>42.0</v>
      </c>
      <c r="B46" t="s">
        <v>153</v>
      </c>
      <c r="C46">
        <v>31.6</v>
      </c>
      <c r="D46">
        <v>145.0</v>
      </c>
      <c r="E46" s="5">
        <v>63.0</v>
      </c>
      <c r="F46" s="6">
        <f t="shared" si="1"/>
        <v>4082.591894</v>
      </c>
      <c r="G46" s="13" t="s">
        <v>92</v>
      </c>
      <c r="H46" s="5">
        <v>6.0</v>
      </c>
      <c r="K46">
        <v>7.0</v>
      </c>
      <c r="L46" s="5">
        <v>30.0</v>
      </c>
      <c r="M46" t="s">
        <v>1</v>
      </c>
      <c r="N46">
        <v>70.0</v>
      </c>
      <c r="O46">
        <v>40.0</v>
      </c>
      <c r="P46">
        <v>0.4</v>
      </c>
      <c r="Q46">
        <v>0.2</v>
      </c>
      <c r="S46" s="5">
        <v>9.9</v>
      </c>
      <c r="T46" s="5">
        <v>3.3</v>
      </c>
      <c r="U46" s="7">
        <v>6.9</v>
      </c>
      <c r="V46" s="7">
        <v>1.3</v>
      </c>
      <c r="W46" s="5" t="s">
        <v>43</v>
      </c>
      <c r="X46" s="5" t="s">
        <v>154</v>
      </c>
      <c r="AA46" s="6">
        <f t="shared" si="2"/>
        <v>4582</v>
      </c>
      <c r="AB46" s="8">
        <v>20.954</v>
      </c>
      <c r="AC46" s="6">
        <f t="shared" si="3"/>
        <v>1638.607086</v>
      </c>
      <c r="AD46" s="8">
        <v>18.6905</v>
      </c>
      <c r="AE46" s="6">
        <f t="shared" si="4"/>
        <v>1468.329084</v>
      </c>
      <c r="AF46" t="s">
        <v>153</v>
      </c>
      <c r="AG46">
        <f t="shared" si="5"/>
        <v>0.3657162915</v>
      </c>
      <c r="AH46" s="9">
        <f t="shared" si="6"/>
        <v>1.047104476</v>
      </c>
      <c r="AI46" s="5" t="s">
        <v>155</v>
      </c>
    </row>
    <row r="47" ht="15.75" customHeight="1">
      <c r="A47">
        <v>43.0</v>
      </c>
      <c r="B47" t="s">
        <v>156</v>
      </c>
      <c r="C47">
        <v>45.6</v>
      </c>
      <c r="D47">
        <v>135.0</v>
      </c>
      <c r="E47" s="5">
        <v>46.0</v>
      </c>
      <c r="F47" s="6">
        <f t="shared" si="1"/>
        <v>4428.255811</v>
      </c>
      <c r="G47" s="13" t="s">
        <v>92</v>
      </c>
      <c r="H47" s="5">
        <v>6.0</v>
      </c>
      <c r="K47">
        <v>7.0</v>
      </c>
      <c r="L47" s="5">
        <v>30.0</v>
      </c>
      <c r="M47" t="s">
        <v>1</v>
      </c>
      <c r="N47">
        <v>70.0</v>
      </c>
      <c r="O47">
        <v>40.0</v>
      </c>
      <c r="P47">
        <v>0.4</v>
      </c>
      <c r="Q47">
        <v>0.2</v>
      </c>
      <c r="S47" s="5">
        <v>10.4</v>
      </c>
      <c r="T47" s="5">
        <v>3.7</v>
      </c>
      <c r="U47" s="7">
        <v>9.7</v>
      </c>
      <c r="V47" s="7">
        <v>1.8</v>
      </c>
      <c r="W47" s="5" t="s">
        <v>43</v>
      </c>
      <c r="X47" s="5" t="s">
        <v>111</v>
      </c>
      <c r="AA47" s="6">
        <f t="shared" si="2"/>
        <v>6156</v>
      </c>
      <c r="AB47" s="8">
        <v>19.4397</v>
      </c>
      <c r="AC47" s="6">
        <f t="shared" si="3"/>
        <v>2048.806721</v>
      </c>
      <c r="AD47" s="8">
        <v>16.2381</v>
      </c>
      <c r="AE47" s="6">
        <f t="shared" si="4"/>
        <v>1721.399887</v>
      </c>
      <c r="AF47" t="s">
        <v>156</v>
      </c>
      <c r="AG47">
        <f t="shared" si="5"/>
        <v>0.3392867706</v>
      </c>
      <c r="AH47" s="9">
        <f t="shared" si="6"/>
        <v>1.04022507</v>
      </c>
      <c r="AI47" s="5" t="s">
        <v>157</v>
      </c>
    </row>
    <row r="48" ht="15.75" customHeight="1">
      <c r="A48">
        <v>44.0</v>
      </c>
      <c r="B48" t="s">
        <v>158</v>
      </c>
      <c r="C48">
        <v>72.0</v>
      </c>
      <c r="D48">
        <v>27.0</v>
      </c>
      <c r="E48" s="5">
        <v>54.0</v>
      </c>
      <c r="F48" s="6">
        <f t="shared" si="1"/>
        <v>1572.729037</v>
      </c>
      <c r="G48" s="16" t="s">
        <v>42</v>
      </c>
      <c r="H48" s="5">
        <v>6.0</v>
      </c>
      <c r="K48">
        <v>31.0</v>
      </c>
      <c r="L48">
        <v>31.0</v>
      </c>
      <c r="M48">
        <v>65.0</v>
      </c>
      <c r="O48">
        <v>40.0</v>
      </c>
      <c r="P48">
        <v>0.4</v>
      </c>
      <c r="Q48">
        <v>0.2</v>
      </c>
      <c r="S48" s="5">
        <v>11.9</v>
      </c>
      <c r="T48" s="5">
        <v>3.8</v>
      </c>
      <c r="U48" s="7">
        <v>12.1</v>
      </c>
      <c r="V48" s="7">
        <v>2.2</v>
      </c>
      <c r="W48" s="5" t="s">
        <v>43</v>
      </c>
      <c r="X48" s="5" t="s">
        <v>159</v>
      </c>
      <c r="AA48" s="6">
        <f t="shared" si="2"/>
        <v>1944</v>
      </c>
      <c r="AB48" s="8">
        <v>17.761</v>
      </c>
      <c r="AC48" s="12">
        <f t="shared" si="3"/>
        <v>593.0116407</v>
      </c>
      <c r="AD48" s="8">
        <v>13.9386</v>
      </c>
      <c r="AE48" s="6">
        <f t="shared" si="4"/>
        <v>468.274524</v>
      </c>
      <c r="AF48" t="s">
        <v>158</v>
      </c>
      <c r="AG48">
        <f t="shared" si="5"/>
        <v>0.3099879284</v>
      </c>
      <c r="AH48" s="9">
        <f t="shared" si="6"/>
        <v>1.033311834</v>
      </c>
      <c r="AI48" s="5" t="s">
        <v>160</v>
      </c>
    </row>
    <row r="49" ht="15.75" customHeight="1">
      <c r="A49">
        <v>45.0</v>
      </c>
      <c r="B49" t="s">
        <v>161</v>
      </c>
      <c r="C49">
        <v>69.5</v>
      </c>
      <c r="D49">
        <v>43.0</v>
      </c>
      <c r="E49" s="5">
        <v>44.0</v>
      </c>
      <c r="F49" s="6">
        <f t="shared" si="1"/>
        <v>2075.98654</v>
      </c>
      <c r="G49" t="s">
        <v>42</v>
      </c>
      <c r="H49" s="5">
        <v>6.0</v>
      </c>
      <c r="K49">
        <v>31.0</v>
      </c>
      <c r="L49">
        <v>31.0</v>
      </c>
      <c r="M49">
        <v>65.0</v>
      </c>
      <c r="O49">
        <v>40.0</v>
      </c>
      <c r="P49">
        <v>1.0</v>
      </c>
      <c r="Q49">
        <v>0.2</v>
      </c>
      <c r="S49" s="5">
        <v>7.1</v>
      </c>
      <c r="T49" s="5">
        <v>2.5</v>
      </c>
      <c r="U49" s="7">
        <v>14.3</v>
      </c>
      <c r="V49" s="7">
        <v>2.5</v>
      </c>
      <c r="W49" s="5" t="s">
        <v>86</v>
      </c>
      <c r="X49" s="5" t="s">
        <v>162</v>
      </c>
      <c r="AA49" s="6">
        <f t="shared" si="2"/>
        <v>2988.5</v>
      </c>
      <c r="AB49" s="8">
        <v>19.5455</v>
      </c>
      <c r="AC49" s="6">
        <f t="shared" si="3"/>
        <v>999.8186004</v>
      </c>
      <c r="AD49" s="8">
        <v>16.1772</v>
      </c>
      <c r="AE49" s="6">
        <f t="shared" si="4"/>
        <v>832.6228454</v>
      </c>
      <c r="AF49" t="s">
        <v>161</v>
      </c>
      <c r="AG49">
        <f t="shared" si="5"/>
        <v>0.3411333289</v>
      </c>
      <c r="AH49" s="9">
        <f t="shared" si="6"/>
        <v>1.040685568</v>
      </c>
      <c r="AI49" s="5" t="s">
        <v>163</v>
      </c>
    </row>
    <row r="50" ht="15.75" customHeight="1">
      <c r="A50">
        <v>46.0</v>
      </c>
      <c r="B50" t="s">
        <v>164</v>
      </c>
      <c r="C50">
        <v>43.0</v>
      </c>
      <c r="D50">
        <v>20.0</v>
      </c>
      <c r="E50" s="5">
        <v>31.0</v>
      </c>
      <c r="F50" s="6">
        <f t="shared" si="1"/>
        <v>442.9327444</v>
      </c>
      <c r="G50" t="s">
        <v>42</v>
      </c>
      <c r="H50" s="5">
        <v>6.0</v>
      </c>
      <c r="K50">
        <v>32.0</v>
      </c>
      <c r="L50">
        <v>32.0</v>
      </c>
      <c r="M50">
        <v>65.0</v>
      </c>
      <c r="O50" s="14">
        <v>20.0</v>
      </c>
      <c r="P50">
        <v>1.5</v>
      </c>
      <c r="Q50">
        <v>0.3</v>
      </c>
      <c r="S50" s="5">
        <v>1.2</v>
      </c>
      <c r="T50" s="5">
        <v>0.5</v>
      </c>
      <c r="U50" s="7">
        <v>4.5</v>
      </c>
      <c r="V50" s="7">
        <v>0.8</v>
      </c>
      <c r="W50" s="5" t="s">
        <v>53</v>
      </c>
      <c r="X50" s="5" t="s">
        <v>165</v>
      </c>
      <c r="AA50" s="6">
        <f t="shared" si="2"/>
        <v>860</v>
      </c>
      <c r="AB50" s="8">
        <v>13.5159</v>
      </c>
      <c r="AC50" s="17">
        <f t="shared" si="3"/>
        <v>200.9950674</v>
      </c>
      <c r="AD50" s="8">
        <v>11.0522</v>
      </c>
      <c r="AE50" s="10">
        <f t="shared" si="4"/>
        <v>164.8647857</v>
      </c>
      <c r="AF50" t="s">
        <v>164</v>
      </c>
      <c r="AG50">
        <f t="shared" si="5"/>
        <v>0.2358969564</v>
      </c>
      <c r="AH50" s="9">
        <f t="shared" si="6"/>
        <v>1.018971523</v>
      </c>
      <c r="AI50" s="5" t="s">
        <v>166</v>
      </c>
    </row>
    <row r="51" ht="15.75" customHeight="1">
      <c r="A51">
        <v>47.0</v>
      </c>
      <c r="B51" t="s">
        <v>167</v>
      </c>
      <c r="C51">
        <v>82.7</v>
      </c>
      <c r="D51">
        <v>130.0</v>
      </c>
      <c r="E51" s="5">
        <v>34.0</v>
      </c>
      <c r="F51" s="6">
        <f t="shared" si="1"/>
        <v>6011.882905</v>
      </c>
      <c r="G51" t="s">
        <v>42</v>
      </c>
      <c r="H51" s="5">
        <v>6.0</v>
      </c>
      <c r="K51">
        <v>40.0</v>
      </c>
      <c r="L51">
        <v>40.0</v>
      </c>
      <c r="M51">
        <v>65.0</v>
      </c>
      <c r="O51">
        <v>40.0</v>
      </c>
      <c r="P51">
        <v>0.6</v>
      </c>
      <c r="Q51">
        <v>0.3</v>
      </c>
      <c r="S51" s="5">
        <v>9.4</v>
      </c>
      <c r="T51" s="5">
        <v>3.7</v>
      </c>
      <c r="U51" s="7">
        <v>7.3</v>
      </c>
      <c r="V51" s="7">
        <v>1.3</v>
      </c>
      <c r="W51" s="5" t="s">
        <v>43</v>
      </c>
      <c r="X51" s="5" t="s">
        <v>168</v>
      </c>
      <c r="AA51" s="6">
        <f t="shared" si="2"/>
        <v>10751</v>
      </c>
      <c r="AB51" s="8">
        <v>13.5729</v>
      </c>
      <c r="AC51" s="6">
        <f t="shared" si="3"/>
        <v>2523.070102</v>
      </c>
      <c r="AD51" s="8">
        <v>10.7139</v>
      </c>
      <c r="AE51" s="6">
        <f t="shared" si="4"/>
        <v>1998.664575</v>
      </c>
      <c r="AF51" t="s">
        <v>167</v>
      </c>
      <c r="AG51">
        <f t="shared" si="5"/>
        <v>0.236891794</v>
      </c>
      <c r="AH51" s="9">
        <f t="shared" si="6"/>
        <v>1.01913556</v>
      </c>
      <c r="AI51" s="5" t="s">
        <v>169</v>
      </c>
    </row>
    <row r="52" ht="15.75" customHeight="1">
      <c r="A52">
        <v>48.0</v>
      </c>
      <c r="B52" t="s">
        <v>170</v>
      </c>
      <c r="C52">
        <v>81.6</v>
      </c>
      <c r="D52">
        <v>130.0</v>
      </c>
      <c r="E52" s="5">
        <v>29.0</v>
      </c>
      <c r="F52" s="6">
        <f t="shared" si="1"/>
        <v>5142.860452</v>
      </c>
      <c r="G52" t="s">
        <v>42</v>
      </c>
      <c r="H52" s="5">
        <v>6.0</v>
      </c>
      <c r="K52">
        <v>40.0</v>
      </c>
      <c r="L52">
        <v>40.0</v>
      </c>
      <c r="M52">
        <v>65.0</v>
      </c>
      <c r="O52">
        <v>40.0</v>
      </c>
      <c r="P52">
        <v>0.6</v>
      </c>
      <c r="Q52">
        <v>0.3</v>
      </c>
      <c r="S52" s="5">
        <v>7.1</v>
      </c>
      <c r="T52" s="5">
        <v>2.9</v>
      </c>
      <c r="U52" s="7">
        <v>15.5</v>
      </c>
      <c r="V52" s="7">
        <v>2.6</v>
      </c>
      <c r="W52" s="5" t="s">
        <v>43</v>
      </c>
      <c r="X52" s="5" t="s">
        <v>168</v>
      </c>
      <c r="AA52" s="6">
        <f t="shared" si="2"/>
        <v>10608</v>
      </c>
      <c r="AB52" s="8">
        <v>13.3933</v>
      </c>
      <c r="AC52" s="6">
        <f t="shared" si="3"/>
        <v>2457.175046</v>
      </c>
      <c r="AD52" s="8">
        <v>11.5887</v>
      </c>
      <c r="AE52" s="6">
        <f t="shared" si="4"/>
        <v>2130.985144</v>
      </c>
      <c r="AF52" t="s">
        <v>170</v>
      </c>
      <c r="AG52">
        <f t="shared" si="5"/>
        <v>0.2337571827</v>
      </c>
      <c r="AH52" s="9">
        <f t="shared" si="6"/>
        <v>1.01862125</v>
      </c>
      <c r="AI52" s="5" t="s">
        <v>171</v>
      </c>
    </row>
    <row r="53" ht="15.75" customHeight="1">
      <c r="A53">
        <v>49.0</v>
      </c>
      <c r="B53" t="s">
        <v>172</v>
      </c>
      <c r="C53">
        <v>74.7</v>
      </c>
      <c r="D53">
        <v>115.0</v>
      </c>
      <c r="E53" s="5">
        <v>42.0</v>
      </c>
      <c r="F53" s="6">
        <f t="shared" si="1"/>
        <v>5748.166474</v>
      </c>
      <c r="G53" t="s">
        <v>42</v>
      </c>
      <c r="H53" s="5">
        <v>6.0</v>
      </c>
      <c r="K53">
        <v>25.0</v>
      </c>
      <c r="L53" s="5">
        <v>30.0</v>
      </c>
      <c r="M53">
        <v>65.0</v>
      </c>
      <c r="O53">
        <v>40.0</v>
      </c>
      <c r="P53">
        <v>0.6</v>
      </c>
      <c r="Q53">
        <v>0.3</v>
      </c>
      <c r="S53" s="5">
        <v>10.1</v>
      </c>
      <c r="T53" s="5">
        <v>4.3</v>
      </c>
      <c r="U53" s="7">
        <v>6.5</v>
      </c>
      <c r="V53" s="7">
        <v>1.3</v>
      </c>
      <c r="W53" s="5" t="s">
        <v>173</v>
      </c>
      <c r="X53" s="5" t="s">
        <v>114</v>
      </c>
      <c r="AA53" s="6">
        <f t="shared" si="2"/>
        <v>8590.5</v>
      </c>
      <c r="AB53" s="8">
        <v>18.4077</v>
      </c>
      <c r="AC53" s="6">
        <f t="shared" si="3"/>
        <v>2712.678486</v>
      </c>
      <c r="AD53" s="8">
        <v>15.0128</v>
      </c>
      <c r="AE53" s="6">
        <f t="shared" si="4"/>
        <v>2225.238695</v>
      </c>
      <c r="AF53" t="s">
        <v>172</v>
      </c>
      <c r="AG53">
        <f t="shared" si="5"/>
        <v>0.3212749727</v>
      </c>
      <c r="AH53" s="9">
        <f t="shared" si="6"/>
        <v>1.035888324</v>
      </c>
      <c r="AI53" s="5" t="s">
        <v>174</v>
      </c>
    </row>
    <row r="54" ht="15.75" customHeight="1">
      <c r="A54">
        <v>50.0</v>
      </c>
      <c r="B54" t="s">
        <v>175</v>
      </c>
      <c r="C54">
        <v>77.4</v>
      </c>
      <c r="D54">
        <v>110.0</v>
      </c>
      <c r="E54" s="5">
        <v>46.0</v>
      </c>
      <c r="F54" s="6">
        <f t="shared" si="1"/>
        <v>6124.45906</v>
      </c>
      <c r="G54" t="s">
        <v>42</v>
      </c>
      <c r="H54" s="5">
        <v>6.0</v>
      </c>
      <c r="K54">
        <v>25.0</v>
      </c>
      <c r="L54" s="5">
        <v>30.0</v>
      </c>
      <c r="M54">
        <v>65.0</v>
      </c>
      <c r="O54">
        <v>40.0</v>
      </c>
      <c r="P54">
        <v>0.6</v>
      </c>
      <c r="Q54">
        <v>0.3</v>
      </c>
      <c r="S54" s="5">
        <v>12.8</v>
      </c>
      <c r="T54" s="5">
        <v>4.4</v>
      </c>
      <c r="U54" s="7">
        <v>17.8</v>
      </c>
      <c r="V54" s="7">
        <v>3.0</v>
      </c>
      <c r="W54" s="5" t="s">
        <v>173</v>
      </c>
      <c r="X54" s="5" t="s">
        <v>114</v>
      </c>
      <c r="AA54" s="6">
        <f t="shared" si="2"/>
        <v>8514</v>
      </c>
      <c r="AB54" s="8">
        <v>20.4013</v>
      </c>
      <c r="AC54" s="6">
        <f t="shared" si="3"/>
        <v>2967.923471</v>
      </c>
      <c r="AD54" s="8">
        <v>17.3763</v>
      </c>
      <c r="AE54" s="6">
        <f t="shared" si="4"/>
        <v>2542.672485</v>
      </c>
      <c r="AF54" t="s">
        <v>175</v>
      </c>
      <c r="AG54">
        <f t="shared" si="5"/>
        <v>0.3560698567</v>
      </c>
      <c r="AH54" s="9">
        <f t="shared" si="6"/>
        <v>1.044521144</v>
      </c>
      <c r="AI54" s="5" t="s">
        <v>176</v>
      </c>
    </row>
    <row r="55" ht="15.75" customHeight="1">
      <c r="A55">
        <v>51.0</v>
      </c>
      <c r="B55" t="s">
        <v>177</v>
      </c>
      <c r="C55">
        <v>78.3</v>
      </c>
      <c r="D55">
        <v>105.0</v>
      </c>
      <c r="E55" s="5">
        <v>50.0</v>
      </c>
      <c r="F55" s="6">
        <f t="shared" si="1"/>
        <v>6298.034389</v>
      </c>
      <c r="G55" t="s">
        <v>42</v>
      </c>
      <c r="H55" s="5">
        <v>6.0</v>
      </c>
      <c r="K55">
        <v>45.0</v>
      </c>
      <c r="L55">
        <v>45.0</v>
      </c>
      <c r="M55">
        <v>65.0</v>
      </c>
      <c r="O55">
        <v>40.0</v>
      </c>
      <c r="P55">
        <v>0.6</v>
      </c>
      <c r="Q55">
        <v>0.3</v>
      </c>
      <c r="S55" s="5">
        <v>11.1</v>
      </c>
      <c r="T55" s="5">
        <v>3.7</v>
      </c>
      <c r="U55" s="7">
        <v>7.9</v>
      </c>
      <c r="V55" s="7">
        <v>1.5</v>
      </c>
      <c r="W55" s="5" t="s">
        <v>43</v>
      </c>
      <c r="X55" s="5" t="s">
        <v>178</v>
      </c>
      <c r="AA55" s="6">
        <f t="shared" si="2"/>
        <v>8221.5</v>
      </c>
      <c r="AB55" s="8">
        <v>17.776</v>
      </c>
      <c r="AC55" s="6">
        <f t="shared" si="3"/>
        <v>2509.994773</v>
      </c>
      <c r="AD55" s="8">
        <v>16.5369</v>
      </c>
      <c r="AE55" s="6">
        <f t="shared" si="4"/>
        <v>2340.108492</v>
      </c>
      <c r="AF55" t="s">
        <v>177</v>
      </c>
      <c r="AG55">
        <f t="shared" si="5"/>
        <v>0.3102497278</v>
      </c>
      <c r="AH55" s="9">
        <f t="shared" si="6"/>
        <v>1.033370381</v>
      </c>
      <c r="AI55" s="5" t="s">
        <v>179</v>
      </c>
    </row>
    <row r="56" ht="15.75" customHeight="1">
      <c r="A56">
        <v>52.0</v>
      </c>
      <c r="B56" t="s">
        <v>180</v>
      </c>
      <c r="C56">
        <v>75.1</v>
      </c>
      <c r="D56">
        <v>95.0</v>
      </c>
      <c r="E56" s="5">
        <v>51.0</v>
      </c>
      <c r="F56" s="6">
        <f t="shared" si="1"/>
        <v>5544.547862</v>
      </c>
      <c r="G56" t="s">
        <v>42</v>
      </c>
      <c r="H56" s="5">
        <v>6.0</v>
      </c>
      <c r="K56">
        <v>40.0</v>
      </c>
      <c r="L56">
        <v>40.0</v>
      </c>
      <c r="M56">
        <v>65.0</v>
      </c>
      <c r="O56">
        <v>40.0</v>
      </c>
      <c r="P56">
        <v>0.6</v>
      </c>
      <c r="Q56">
        <v>0.3</v>
      </c>
      <c r="S56" s="5">
        <v>14.6</v>
      </c>
      <c r="T56" s="5">
        <v>4.7</v>
      </c>
      <c r="U56" s="7">
        <v>13.4</v>
      </c>
      <c r="V56" s="7">
        <v>2.3</v>
      </c>
      <c r="W56" s="5" t="s">
        <v>43</v>
      </c>
      <c r="X56" s="5" t="s">
        <v>114</v>
      </c>
      <c r="AA56" s="6">
        <f t="shared" si="2"/>
        <v>7134.5</v>
      </c>
      <c r="AB56" s="8">
        <v>17.1109</v>
      </c>
      <c r="AC56" s="6">
        <f t="shared" si="3"/>
        <v>2099.127935</v>
      </c>
      <c r="AD56" s="8">
        <v>13.9012</v>
      </c>
      <c r="AE56" s="6">
        <f t="shared" si="4"/>
        <v>1714.052018</v>
      </c>
      <c r="AF56" t="s">
        <v>180</v>
      </c>
      <c r="AG56">
        <f t="shared" si="5"/>
        <v>0.298641543</v>
      </c>
      <c r="AH56" s="9">
        <f t="shared" si="6"/>
        <v>1.030829216</v>
      </c>
      <c r="AI56" s="5" t="s">
        <v>181</v>
      </c>
    </row>
    <row r="57" ht="15.75" customHeight="1">
      <c r="A57">
        <v>53.0</v>
      </c>
      <c r="B57" t="s">
        <v>182</v>
      </c>
      <c r="C57">
        <v>50.2</v>
      </c>
      <c r="D57">
        <v>56.1</v>
      </c>
      <c r="E57" s="5">
        <v>56.0</v>
      </c>
      <c r="F57" s="6">
        <f t="shared" si="1"/>
        <v>2334.752193</v>
      </c>
      <c r="G57" t="s">
        <v>42</v>
      </c>
      <c r="H57" s="5">
        <v>6.0</v>
      </c>
      <c r="K57">
        <v>30.0</v>
      </c>
      <c r="L57">
        <v>30.0</v>
      </c>
      <c r="M57">
        <v>65.0</v>
      </c>
      <c r="O57">
        <v>40.0</v>
      </c>
      <c r="P57">
        <v>1.5</v>
      </c>
      <c r="Q57">
        <v>0.3</v>
      </c>
      <c r="S57" s="5">
        <v>8.1</v>
      </c>
      <c r="T57" s="5">
        <v>2.4</v>
      </c>
      <c r="U57" s="7">
        <v>3.0</v>
      </c>
      <c r="V57" s="7">
        <v>0.8</v>
      </c>
      <c r="W57" s="5" t="s">
        <v>43</v>
      </c>
      <c r="X57" s="5" t="s">
        <v>183</v>
      </c>
      <c r="AA57" s="6">
        <f t="shared" si="2"/>
        <v>2816.22</v>
      </c>
      <c r="AB57" s="8">
        <v>20.4215</v>
      </c>
      <c r="AC57" s="6">
        <f t="shared" si="3"/>
        <v>982.6459979</v>
      </c>
      <c r="AD57" s="8">
        <v>16.5943</v>
      </c>
      <c r="AE57" s="6">
        <f t="shared" si="4"/>
        <v>804.2927986</v>
      </c>
      <c r="AF57" t="s">
        <v>182</v>
      </c>
      <c r="AG57">
        <f t="shared" si="5"/>
        <v>0.3564224132</v>
      </c>
      <c r="AH57" s="9">
        <f t="shared" si="6"/>
        <v>1.044614079</v>
      </c>
      <c r="AI57" s="5" t="s">
        <v>184</v>
      </c>
    </row>
    <row r="58" ht="15.75" customHeight="1">
      <c r="A58">
        <v>54.0</v>
      </c>
      <c r="B58" t="s">
        <v>185</v>
      </c>
      <c r="C58">
        <v>63.4</v>
      </c>
      <c r="D58">
        <v>55.9</v>
      </c>
      <c r="E58" s="5">
        <v>54.0</v>
      </c>
      <c r="F58" s="6">
        <f t="shared" si="1"/>
        <v>2867.204769</v>
      </c>
      <c r="G58" t="s">
        <v>42</v>
      </c>
      <c r="H58" s="5">
        <v>6.0</v>
      </c>
      <c r="K58">
        <v>35.0</v>
      </c>
      <c r="L58">
        <v>35.0</v>
      </c>
      <c r="M58">
        <v>65.0</v>
      </c>
      <c r="O58">
        <v>40.0</v>
      </c>
      <c r="P58">
        <v>1.5</v>
      </c>
      <c r="Q58">
        <v>0.3</v>
      </c>
      <c r="S58" s="5">
        <v>9.7</v>
      </c>
      <c r="T58" s="5">
        <v>3.0</v>
      </c>
      <c r="U58" s="7">
        <v>13.1</v>
      </c>
      <c r="V58" s="7">
        <v>2.4</v>
      </c>
      <c r="W58" s="5" t="s">
        <v>43</v>
      </c>
      <c r="X58" s="5" t="s">
        <v>183</v>
      </c>
      <c r="AA58" s="6">
        <f t="shared" si="2"/>
        <v>3544.06</v>
      </c>
      <c r="AB58" s="8">
        <v>20.6436</v>
      </c>
      <c r="AC58" s="6">
        <f t="shared" si="3"/>
        <v>1249.472011</v>
      </c>
      <c r="AD58" s="8">
        <v>17.0634</v>
      </c>
      <c r="AE58" s="6">
        <f t="shared" si="4"/>
        <v>1039.932511</v>
      </c>
      <c r="AF58" t="s">
        <v>185</v>
      </c>
      <c r="AG58">
        <f t="shared" si="5"/>
        <v>0.3602987895</v>
      </c>
      <c r="AH58" s="9">
        <f t="shared" si="6"/>
        <v>1.04564329</v>
      </c>
      <c r="AI58" s="5" t="s">
        <v>186</v>
      </c>
    </row>
    <row r="59" ht="15.75" customHeight="1">
      <c r="A59">
        <v>55.0</v>
      </c>
      <c r="B59" t="s">
        <v>187</v>
      </c>
      <c r="C59">
        <v>64.2</v>
      </c>
      <c r="D59">
        <v>55.3</v>
      </c>
      <c r="E59" s="5">
        <v>46.0</v>
      </c>
      <c r="F59" s="6">
        <f t="shared" si="1"/>
        <v>2553.84332</v>
      </c>
      <c r="G59" t="s">
        <v>42</v>
      </c>
      <c r="H59" s="5">
        <v>6.0</v>
      </c>
      <c r="K59">
        <v>35.0</v>
      </c>
      <c r="L59">
        <v>35.0</v>
      </c>
      <c r="M59">
        <v>65.0</v>
      </c>
      <c r="O59">
        <v>40.0</v>
      </c>
      <c r="P59">
        <v>1.5</v>
      </c>
      <c r="Q59">
        <v>0.3</v>
      </c>
      <c r="S59" s="5">
        <v>7.8</v>
      </c>
      <c r="T59" s="5">
        <v>2.7</v>
      </c>
      <c r="U59" s="7">
        <v>9.6</v>
      </c>
      <c r="V59" s="7">
        <v>1.8</v>
      </c>
      <c r="W59" s="5" t="s">
        <v>43</v>
      </c>
      <c r="X59" s="5" t="s">
        <v>183</v>
      </c>
      <c r="AA59" s="6">
        <f t="shared" si="2"/>
        <v>3550.26</v>
      </c>
      <c r="AB59" s="8">
        <v>19.007</v>
      </c>
      <c r="AC59" s="6">
        <f t="shared" si="3"/>
        <v>1156.261702</v>
      </c>
      <c r="AD59" s="8">
        <v>15.5463</v>
      </c>
      <c r="AE59" s="6">
        <f t="shared" si="4"/>
        <v>951.5299862</v>
      </c>
      <c r="AF59" t="s">
        <v>187</v>
      </c>
      <c r="AG59">
        <f t="shared" si="5"/>
        <v>0.3317347309</v>
      </c>
      <c r="AH59" s="9">
        <f t="shared" si="6"/>
        <v>1.038372666</v>
      </c>
      <c r="AI59" s="5" t="s">
        <v>188</v>
      </c>
    </row>
    <row r="60" ht="15.75" customHeight="1">
      <c r="A60">
        <v>56.0</v>
      </c>
      <c r="B60" t="s">
        <v>189</v>
      </c>
      <c r="C60">
        <v>45.0</v>
      </c>
      <c r="D60">
        <v>190.0</v>
      </c>
      <c r="E60" s="5">
        <v>43.0</v>
      </c>
      <c r="F60" s="6">
        <f t="shared" si="1"/>
        <v>5831.085979</v>
      </c>
      <c r="G60" s="13" t="s">
        <v>92</v>
      </c>
      <c r="H60" s="11">
        <v>3.0</v>
      </c>
      <c r="K60">
        <v>7.0</v>
      </c>
      <c r="L60" s="5">
        <v>30.0</v>
      </c>
      <c r="M60" t="s">
        <v>1</v>
      </c>
      <c r="N60" s="18">
        <v>60.0</v>
      </c>
      <c r="O60" s="5">
        <v>40.0</v>
      </c>
      <c r="P60">
        <v>5.0</v>
      </c>
      <c r="Q60">
        <v>1.0</v>
      </c>
      <c r="S60" s="5">
        <v>3.3</v>
      </c>
      <c r="T60" s="5">
        <v>1.3</v>
      </c>
      <c r="U60" s="7">
        <v>5.5</v>
      </c>
      <c r="V60" s="7">
        <v>1.0</v>
      </c>
      <c r="W60" s="5" t="s">
        <v>53</v>
      </c>
      <c r="X60" s="5" t="s">
        <v>93</v>
      </c>
      <c r="AA60" s="6">
        <f t="shared" si="2"/>
        <v>8550</v>
      </c>
      <c r="AB60" s="8">
        <v>24.7514</v>
      </c>
      <c r="AC60" s="6">
        <f t="shared" si="3"/>
        <v>3579.73048</v>
      </c>
      <c r="AD60" s="8">
        <v>21.1799</v>
      </c>
      <c r="AE60" s="6">
        <f t="shared" si="4"/>
        <v>3089.093439</v>
      </c>
      <c r="AF60" t="s">
        <v>189</v>
      </c>
      <c r="AG60">
        <f t="shared" si="5"/>
        <v>0.4319934245</v>
      </c>
      <c r="AH60" s="9">
        <f t="shared" si="6"/>
        <v>1.067229074</v>
      </c>
      <c r="AI60" s="5" t="s">
        <v>190</v>
      </c>
    </row>
    <row r="61" ht="15.75" customHeight="1">
      <c r="A61" s="5">
        <v>57.0</v>
      </c>
      <c r="B61" s="5" t="s">
        <v>191</v>
      </c>
      <c r="C61" s="5">
        <v>240.0</v>
      </c>
      <c r="D61" s="5">
        <v>60.0</v>
      </c>
      <c r="G61" s="5" t="s">
        <v>42</v>
      </c>
      <c r="H61" s="5">
        <v>6.0</v>
      </c>
      <c r="K61" s="5">
        <v>40.0</v>
      </c>
      <c r="M61" s="5">
        <v>65.0</v>
      </c>
      <c r="O61" s="5">
        <v>60.0</v>
      </c>
      <c r="P61" s="5">
        <v>0.8</v>
      </c>
      <c r="Q61" s="5">
        <v>0.4</v>
      </c>
      <c r="AF61" s="5" t="s">
        <v>191</v>
      </c>
      <c r="AI61" s="5" t="s">
        <v>192</v>
      </c>
    </row>
    <row r="62" ht="15.75" customHeight="1">
      <c r="A62" s="5">
        <v>58.0</v>
      </c>
      <c r="B62" s="5" t="s">
        <v>193</v>
      </c>
      <c r="C62" s="5">
        <v>100.0</v>
      </c>
      <c r="D62" s="5">
        <v>100.0</v>
      </c>
      <c r="G62" s="5" t="s">
        <v>42</v>
      </c>
      <c r="H62" s="5">
        <v>6.0</v>
      </c>
      <c r="K62" s="5">
        <v>40.0</v>
      </c>
      <c r="M62" s="5">
        <v>65.0</v>
      </c>
      <c r="O62" s="5">
        <v>60.0</v>
      </c>
      <c r="P62" s="5">
        <v>0.8</v>
      </c>
      <c r="Q62" s="5">
        <v>0.4</v>
      </c>
      <c r="AF62" s="5" t="s">
        <v>193</v>
      </c>
      <c r="AI62" s="5" t="s">
        <v>194</v>
      </c>
    </row>
    <row r="63" ht="15.75" customHeight="1">
      <c r="A63" s="5">
        <v>59.0</v>
      </c>
      <c r="B63" s="5" t="s">
        <v>195</v>
      </c>
      <c r="C63" s="5">
        <v>35.0</v>
      </c>
      <c r="D63" s="5">
        <v>8.5</v>
      </c>
      <c r="G63" s="5" t="s">
        <v>42</v>
      </c>
      <c r="H63" s="5">
        <v>2.9</v>
      </c>
      <c r="K63" s="5">
        <v>40.0</v>
      </c>
      <c r="M63" s="5">
        <v>65.0</v>
      </c>
      <c r="O63" s="5">
        <v>60.0</v>
      </c>
      <c r="P63" s="5">
        <v>2.5</v>
      </c>
      <c r="Q63" s="5">
        <v>0.4</v>
      </c>
      <c r="AF63" s="5" t="s">
        <v>195</v>
      </c>
      <c r="AI63" s="5" t="s">
        <v>196</v>
      </c>
    </row>
    <row r="64" ht="15.75" customHeight="1">
      <c r="B64" s="5" t="s">
        <v>197</v>
      </c>
      <c r="C64">
        <f t="shared" ref="C64:F64" si="7">median(C5:C60)</f>
        <v>65.9</v>
      </c>
      <c r="D64">
        <f t="shared" si="7"/>
        <v>55.05</v>
      </c>
      <c r="E64">
        <f t="shared" si="7"/>
        <v>47</v>
      </c>
      <c r="F64" s="6">
        <f t="shared" si="7"/>
        <v>2166.386701</v>
      </c>
      <c r="S64">
        <f t="shared" ref="S64:V64" si="8">max(S5:S60)</f>
        <v>33.5</v>
      </c>
      <c r="T64">
        <f t="shared" si="8"/>
        <v>8.3</v>
      </c>
      <c r="U64">
        <f t="shared" si="8"/>
        <v>47.2</v>
      </c>
      <c r="V64">
        <f t="shared" si="8"/>
        <v>7.8</v>
      </c>
      <c r="AA64">
        <f t="shared" ref="AA64:AA65" si="10">C64*D64</f>
        <v>3627.795</v>
      </c>
      <c r="AH64" s="9">
        <f>median(AH5:AH60)</f>
        <v>1.040795777</v>
      </c>
    </row>
    <row r="65" ht="15.75" customHeight="1">
      <c r="B65" s="5" t="s">
        <v>198</v>
      </c>
      <c r="C65">
        <f t="shared" ref="C65:F65" si="9">MAX(C5:C60)</f>
        <v>165.8</v>
      </c>
      <c r="D65">
        <f t="shared" si="9"/>
        <v>199.9</v>
      </c>
      <c r="E65">
        <f t="shared" si="9"/>
        <v>71</v>
      </c>
      <c r="F65" s="6">
        <f t="shared" si="9"/>
        <v>14754.85194</v>
      </c>
      <c r="AA65">
        <f t="shared" si="10"/>
        <v>33143.42</v>
      </c>
      <c r="AH65" s="9">
        <f>max(AH5:AH60)</f>
        <v>1.114491796</v>
      </c>
    </row>
    <row r="66" ht="15.75" customHeight="1"/>
    <row r="67" ht="15.75" customHeight="1">
      <c r="B67" t="s">
        <v>199</v>
      </c>
      <c r="C67" t="s">
        <v>200</v>
      </c>
      <c r="D67">
        <v>1250.0</v>
      </c>
      <c r="E67">
        <f>countif(E$5:E$60,1)</f>
        <v>0</v>
      </c>
      <c r="G67" t="s">
        <v>201</v>
      </c>
    </row>
    <row r="68" ht="15.75" customHeight="1">
      <c r="B68" t="s">
        <v>202</v>
      </c>
      <c r="C68" t="s">
        <v>203</v>
      </c>
      <c r="D68">
        <v>3.5</v>
      </c>
      <c r="E68">
        <f>countif(E$5:E$60,2)</f>
        <v>0</v>
      </c>
      <c r="K68" t="s">
        <v>204</v>
      </c>
      <c r="O68" t="s">
        <v>205</v>
      </c>
    </row>
    <row r="69" ht="15.75" customHeight="1">
      <c r="B69" t="s">
        <v>206</v>
      </c>
      <c r="C69" t="s">
        <v>207</v>
      </c>
      <c r="D69" s="16">
        <v>540.0</v>
      </c>
      <c r="E69">
        <f>countif(E$5:E$60,3)</f>
        <v>0</v>
      </c>
      <c r="G69" t="s">
        <v>208</v>
      </c>
      <c r="K69" t="s">
        <v>209</v>
      </c>
    </row>
    <row r="70" ht="15.75" customHeight="1">
      <c r="B70" t="s">
        <v>210</v>
      </c>
      <c r="C70" s="19" t="s">
        <v>211</v>
      </c>
      <c r="D70">
        <v>28968.6</v>
      </c>
      <c r="E70">
        <f>countif(E$5:E$60,4)</f>
        <v>0</v>
      </c>
      <c r="G70" t="s">
        <v>212</v>
      </c>
      <c r="K70" t="s">
        <v>213</v>
      </c>
    </row>
    <row r="71" ht="15.75" customHeight="1">
      <c r="A71" t="s">
        <v>214</v>
      </c>
      <c r="B71" s="19"/>
      <c r="C71" t="s">
        <v>215</v>
      </c>
      <c r="D71">
        <v>1421.5</v>
      </c>
      <c r="E71" s="5">
        <v>0.0</v>
      </c>
      <c r="G71" t="s">
        <v>216</v>
      </c>
    </row>
    <row r="72" ht="15.75" customHeight="1">
      <c r="A72" t="s">
        <v>217</v>
      </c>
      <c r="C72" t="s">
        <v>218</v>
      </c>
      <c r="D72">
        <v>0.3</v>
      </c>
      <c r="G72" t="s">
        <v>219</v>
      </c>
    </row>
    <row r="73" ht="15.75" customHeight="1"/>
    <row r="74" ht="15.75" customHeight="1">
      <c r="C74" s="19"/>
      <c r="D74" t="s">
        <v>220</v>
      </c>
      <c r="G74" t="s">
        <v>221</v>
      </c>
      <c r="K74" t="s">
        <v>222</v>
      </c>
    </row>
    <row r="75" ht="15.75" customHeight="1">
      <c r="D75" t="s">
        <v>223</v>
      </c>
      <c r="G75" t="s">
        <v>224</v>
      </c>
      <c r="K75" t="s">
        <v>225</v>
      </c>
      <c r="P75" s="5" t="s">
        <v>226</v>
      </c>
    </row>
    <row r="76" ht="15.75" customHeight="1">
      <c r="D76" t="s">
        <v>227</v>
      </c>
      <c r="G76" t="s">
        <v>228</v>
      </c>
      <c r="K76" t="s">
        <v>229</v>
      </c>
      <c r="N76" s="5">
        <f>1.31/1.3</f>
        <v>1.007692308</v>
      </c>
      <c r="P76" s="5" t="s">
        <v>229</v>
      </c>
      <c r="Q76" s="5" t="s">
        <v>230</v>
      </c>
    </row>
    <row r="77" ht="15.75" customHeight="1">
      <c r="B77" t="s">
        <v>231</v>
      </c>
      <c r="D77">
        <v>2.5</v>
      </c>
      <c r="G77">
        <v>2750.0</v>
      </c>
      <c r="H77" s="19"/>
      <c r="I77" s="19"/>
      <c r="J77" s="19"/>
      <c r="K77" s="19">
        <v>1.3E-6</v>
      </c>
      <c r="L77" s="5"/>
      <c r="M77" s="5" t="s">
        <v>232</v>
      </c>
      <c r="N77" s="20">
        <f>K77/K108</f>
        <v>0.52</v>
      </c>
      <c r="O77">
        <f>2750/3300</f>
        <v>0.8333333333</v>
      </c>
      <c r="P77" s="21">
        <v>1.3E-6</v>
      </c>
      <c r="Q77" s="22">
        <f t="shared" ref="Q77:Q79" si="11">P77/$K$108</f>
        <v>0.52</v>
      </c>
    </row>
    <row r="78" ht="15.75" customHeight="1">
      <c r="B78" t="s">
        <v>233</v>
      </c>
      <c r="D78">
        <v>2.5</v>
      </c>
      <c r="G78">
        <v>2750.0</v>
      </c>
      <c r="H78" s="19"/>
      <c r="I78" s="19"/>
      <c r="J78" s="19"/>
      <c r="K78" s="19">
        <v>2.7E-7</v>
      </c>
      <c r="L78" s="5"/>
      <c r="M78" s="5" t="s">
        <v>234</v>
      </c>
      <c r="N78" s="20">
        <f>K78/K108</f>
        <v>0.108</v>
      </c>
      <c r="P78" s="21">
        <v>4.0E-7</v>
      </c>
      <c r="Q78" s="22">
        <f t="shared" si="11"/>
        <v>0.16</v>
      </c>
    </row>
    <row r="79" ht="15.75" customHeight="1">
      <c r="B79" t="s">
        <v>235</v>
      </c>
      <c r="D79">
        <v>3.1</v>
      </c>
      <c r="G79">
        <v>3300.0</v>
      </c>
      <c r="K79">
        <v>0.0</v>
      </c>
      <c r="L79" s="5"/>
      <c r="M79" s="5" t="s">
        <v>236</v>
      </c>
      <c r="N79">
        <f>0.065/2.5*1000</f>
        <v>26</v>
      </c>
      <c r="P79" s="21">
        <v>2.0E-8</v>
      </c>
      <c r="Q79" s="22">
        <f t="shared" si="11"/>
        <v>0.008</v>
      </c>
    </row>
    <row r="80" ht="15.75" customHeight="1">
      <c r="L80" s="5"/>
      <c r="M80" s="5" t="s">
        <v>237</v>
      </c>
      <c r="N80" s="5">
        <v>11.6666666666666</v>
      </c>
    </row>
    <row r="81" ht="15.75" customHeight="1">
      <c r="B81" t="s">
        <v>238</v>
      </c>
      <c r="L81" s="5"/>
      <c r="M81" s="5" t="s">
        <v>239</v>
      </c>
      <c r="N81" s="23">
        <f>0.065*1000*N80/2.5-K77*N80*N80*1000000/2/2.5</f>
        <v>267.9444444</v>
      </c>
      <c r="O81" s="5" t="s">
        <v>1</v>
      </c>
      <c r="P81" s="5" t="s">
        <v>1</v>
      </c>
    </row>
    <row r="82" ht="15.75" customHeight="1">
      <c r="B82" t="s">
        <v>240</v>
      </c>
    </row>
    <row r="83" ht="15.75" customHeight="1">
      <c r="B83" t="s">
        <v>241</v>
      </c>
    </row>
    <row r="84" ht="15.75" customHeight="1"/>
    <row r="85" ht="15.75" customHeight="1">
      <c r="B85" t="s">
        <v>242</v>
      </c>
    </row>
    <row r="86" ht="15.75" customHeight="1">
      <c r="B86" t="s">
        <v>243</v>
      </c>
    </row>
    <row r="87" ht="15.75" customHeight="1"/>
    <row r="88" ht="15.75" customHeight="1">
      <c r="B88" t="s">
        <v>244</v>
      </c>
    </row>
    <row r="89" ht="15.75" customHeight="1">
      <c r="B89" t="s">
        <v>245</v>
      </c>
    </row>
    <row r="90" ht="15.75" customHeight="1">
      <c r="B90" s="5" t="s">
        <v>246</v>
      </c>
      <c r="K90" t="s">
        <v>247</v>
      </c>
    </row>
    <row r="91" ht="15.75" customHeight="1">
      <c r="B91" s="5" t="s">
        <v>248</v>
      </c>
      <c r="K91" t="s">
        <v>249</v>
      </c>
    </row>
    <row r="92" ht="15.75" customHeight="1">
      <c r="B92" t="s">
        <v>250</v>
      </c>
      <c r="K92" t="s">
        <v>251</v>
      </c>
    </row>
    <row r="93" ht="15.75" customHeight="1">
      <c r="B93" t="s">
        <v>252</v>
      </c>
      <c r="N93" t="s">
        <v>253</v>
      </c>
    </row>
    <row r="94" ht="15.75" customHeight="1">
      <c r="B94" t="s">
        <v>254</v>
      </c>
      <c r="N94" t="s">
        <v>255</v>
      </c>
    </row>
    <row r="95" ht="15.75" customHeight="1"/>
    <row r="96" ht="15.75" customHeight="1">
      <c r="B96" s="5" t="s">
        <v>256</v>
      </c>
    </row>
    <row r="97" ht="15.75" customHeight="1"/>
    <row r="98" ht="15.75" customHeight="1">
      <c r="B98" s="24" t="s">
        <v>257</v>
      </c>
    </row>
    <row r="99" ht="15.75" customHeight="1">
      <c r="B99" s="5" t="s">
        <v>258</v>
      </c>
    </row>
    <row r="100" ht="15.75" customHeight="1">
      <c r="B100" s="5" t="s">
        <v>259</v>
      </c>
    </row>
    <row r="101" ht="15.75" customHeight="1">
      <c r="B101" s="5" t="s">
        <v>260</v>
      </c>
    </row>
    <row r="102" ht="15.75" customHeight="1">
      <c r="B102" s="5" t="s">
        <v>261</v>
      </c>
    </row>
    <row r="103" ht="15.75" customHeight="1">
      <c r="B103" s="5" t="s">
        <v>262</v>
      </c>
    </row>
    <row r="104" ht="15.75" customHeight="1">
      <c r="B104" s="5" t="s">
        <v>263</v>
      </c>
    </row>
    <row r="105" ht="15.75" customHeight="1">
      <c r="B105" s="5" t="s">
        <v>264</v>
      </c>
      <c r="C105" s="22">
        <f>2.5/(3300*1250)</f>
        <v>0.0000006060606061</v>
      </c>
      <c r="D105" s="5" t="s">
        <v>265</v>
      </c>
      <c r="E105" s="5"/>
      <c r="F105" s="5"/>
      <c r="G105" s="5" t="s">
        <v>1</v>
      </c>
    </row>
    <row r="106" ht="15.75" customHeight="1">
      <c r="B106" s="5" t="s">
        <v>266</v>
      </c>
      <c r="C106" s="5" t="s">
        <v>267</v>
      </c>
      <c r="D106" s="21">
        <f>1000*1000/C105</f>
        <v>1650000000000</v>
      </c>
      <c r="E106" s="5"/>
      <c r="F106" s="5"/>
      <c r="G106" s="5" t="s">
        <v>268</v>
      </c>
      <c r="H106" s="5" t="s">
        <v>269</v>
      </c>
      <c r="I106" s="5"/>
      <c r="J106" s="5"/>
      <c r="K106" s="21">
        <f>1000000*365.25*24*3600/D106</f>
        <v>19.12581818</v>
      </c>
      <c r="O106" s="5" t="s">
        <v>270</v>
      </c>
      <c r="P106" s="22">
        <f>365*3600*24*1000000</f>
        <v>31536000000000</v>
      </c>
      <c r="Q106" s="5" t="s">
        <v>271</v>
      </c>
      <c r="T106" s="22">
        <f t="shared" ref="T106:T107" si="12">P106/D106</f>
        <v>19.11272727</v>
      </c>
    </row>
    <row r="107" ht="15.75" customHeight="1">
      <c r="B107" s="5" t="s">
        <v>272</v>
      </c>
      <c r="C107" s="5" t="s">
        <v>273</v>
      </c>
      <c r="D107" s="21">
        <f>C105/1000</f>
        <v>0.0000000006060606061</v>
      </c>
      <c r="E107" s="5"/>
      <c r="F107" s="5"/>
      <c r="G107" s="5" t="s">
        <v>274</v>
      </c>
      <c r="O107" s="5" t="s">
        <v>275</v>
      </c>
      <c r="P107" s="22">
        <f>0.01/365.25/3600/24</f>
        <v>0.0000000003168808781</v>
      </c>
      <c r="Q107" s="5" t="s">
        <v>276</v>
      </c>
      <c r="R107" s="20"/>
      <c r="S107" s="20"/>
      <c r="T107" s="20">
        <f t="shared" si="12"/>
        <v>0.5228534489</v>
      </c>
    </row>
    <row r="108" ht="15.75" customHeight="1">
      <c r="B108" s="5" t="s">
        <v>277</v>
      </c>
      <c r="C108" s="5" t="s">
        <v>278</v>
      </c>
      <c r="K108" s="22">
        <f>1/(1000*1000/(1250*C105*1*3300))</f>
        <v>0.0000025</v>
      </c>
      <c r="L108" s="5"/>
      <c r="M108" s="5" t="s">
        <v>279</v>
      </c>
      <c r="O108" s="5" t="s">
        <v>1</v>
      </c>
      <c r="Q108" s="5" t="s">
        <v>280</v>
      </c>
      <c r="T108" s="22">
        <f>0.000001*K108</f>
        <v>0</v>
      </c>
      <c r="U108" s="25"/>
      <c r="V108" s="25"/>
      <c r="W108" s="25">
        <f>0.5253/1.31</f>
        <v>0.4009923664</v>
      </c>
    </row>
    <row r="109" ht="15.75" customHeight="1">
      <c r="B109" s="5" t="s">
        <v>281</v>
      </c>
      <c r="C109" s="5" t="s">
        <v>282</v>
      </c>
      <c r="K109" s="22">
        <f>K108*1000</f>
        <v>0.0025</v>
      </c>
      <c r="L109" s="5"/>
      <c r="M109" s="5" t="s">
        <v>283</v>
      </c>
    </row>
    <row r="110" ht="15.75" customHeight="1">
      <c r="B110" s="5" t="s">
        <v>284</v>
      </c>
      <c r="C110" s="5" t="s">
        <v>285</v>
      </c>
      <c r="I110" s="26"/>
      <c r="J110" s="26"/>
      <c r="K110" s="26">
        <f>1/(1000*1000/C105/1E+21)</f>
        <v>606060606.1</v>
      </c>
      <c r="M110" s="5" t="s">
        <v>286</v>
      </c>
    </row>
    <row r="111" ht="15.75" customHeight="1">
      <c r="B111" s="5"/>
    </row>
    <row r="112" ht="15.75" customHeight="1">
      <c r="B112" s="5" t="s">
        <v>287</v>
      </c>
    </row>
    <row r="113" ht="15.75" customHeight="1">
      <c r="B113" s="5" t="s">
        <v>288</v>
      </c>
    </row>
    <row r="114" ht="15.75" customHeight="1">
      <c r="B114" s="5" t="s">
        <v>289</v>
      </c>
      <c r="D114" s="5" t="s">
        <v>290</v>
      </c>
      <c r="E114" s="20"/>
      <c r="F114" s="20"/>
      <c r="G114" s="20">
        <f>0.01/(365.25*3600*24)/D107</f>
        <v>0.5228534489</v>
      </c>
      <c r="I114" s="5"/>
      <c r="J114" s="5"/>
      <c r="K114" s="5"/>
    </row>
    <row r="115" ht="15.75" customHeight="1">
      <c r="B115" s="5" t="s">
        <v>291</v>
      </c>
      <c r="E115" s="5"/>
      <c r="F115" s="5"/>
      <c r="G115" s="5" t="s">
        <v>292</v>
      </c>
      <c r="H115" s="21">
        <f>0.00000131/K108</f>
        <v>0.524</v>
      </c>
    </row>
    <row r="116" ht="15.75" customHeight="1">
      <c r="B116" s="5" t="s">
        <v>293</v>
      </c>
      <c r="E116" s="5"/>
      <c r="F116" s="5"/>
      <c r="G116" s="5" t="s">
        <v>294</v>
      </c>
      <c r="H116" s="21">
        <f>0.065/K109</f>
        <v>26</v>
      </c>
    </row>
    <row r="117" ht="15.75" customHeight="1"/>
    <row r="118" ht="15.75" customHeight="1">
      <c r="B118" s="24" t="s">
        <v>295</v>
      </c>
    </row>
    <row r="119" ht="15.75" customHeight="1">
      <c r="B119" s="5" t="s">
        <v>258</v>
      </c>
    </row>
    <row r="120" ht="15.75" customHeight="1">
      <c r="B120" s="5" t="s">
        <v>259</v>
      </c>
    </row>
    <row r="121" ht="15.75" customHeight="1">
      <c r="B121" s="5" t="s">
        <v>260</v>
      </c>
    </row>
    <row r="122" ht="15.75" customHeight="1">
      <c r="B122" s="27" t="s">
        <v>296</v>
      </c>
      <c r="D122" s="5" t="s">
        <v>297</v>
      </c>
      <c r="G122">
        <f>2.5/3.1</f>
        <v>0.8064516129</v>
      </c>
    </row>
    <row r="123" ht="15.75" customHeight="1">
      <c r="B123" s="5" t="s">
        <v>298</v>
      </c>
    </row>
    <row r="124" ht="15.75" customHeight="1">
      <c r="B124" s="5" t="s">
        <v>299</v>
      </c>
    </row>
    <row r="125" ht="15.75" customHeight="1">
      <c r="B125" s="5"/>
      <c r="C125" s="22"/>
      <c r="D125" s="5"/>
      <c r="E125" s="5"/>
      <c r="F125" s="5"/>
      <c r="G125" s="5"/>
    </row>
    <row r="126" ht="15.75" customHeight="1">
      <c r="B126" s="5" t="s">
        <v>264</v>
      </c>
      <c r="C126" s="22">
        <f>3.1/(3300*1250)</f>
        <v>0.0000007515151515</v>
      </c>
      <c r="D126" s="5" t="s">
        <v>265</v>
      </c>
      <c r="E126" s="5"/>
      <c r="F126" s="5"/>
      <c r="G126" s="5" t="s">
        <v>1</v>
      </c>
    </row>
    <row r="127" ht="15.75" customHeight="1">
      <c r="B127" s="5" t="s">
        <v>300</v>
      </c>
      <c r="C127" s="5" t="s">
        <v>267</v>
      </c>
      <c r="D127" s="21">
        <f>1000*1000/C126</f>
        <v>1330645161290</v>
      </c>
      <c r="E127" s="5"/>
      <c r="F127" s="5"/>
      <c r="G127" s="5" t="s">
        <v>268</v>
      </c>
      <c r="H127" s="5" t="s">
        <v>269</v>
      </c>
      <c r="I127" s="28"/>
      <c r="J127" s="28"/>
      <c r="K127" s="28">
        <f>1000000*365.25*24*3600/D127</f>
        <v>23.71601455</v>
      </c>
      <c r="L127" s="5"/>
      <c r="M127" s="5" t="s">
        <v>301</v>
      </c>
      <c r="N127" s="29">
        <f>K127*40</f>
        <v>948.6405818</v>
      </c>
      <c r="O127" s="5" t="s">
        <v>270</v>
      </c>
      <c r="P127" s="22">
        <f>365*3600*24*1000000</f>
        <v>31536000000000</v>
      </c>
      <c r="Q127" s="5" t="s">
        <v>271</v>
      </c>
      <c r="T127" s="22">
        <f t="shared" ref="T127:T128" si="13">P127/D127</f>
        <v>23.69978182</v>
      </c>
    </row>
    <row r="128" ht="15.75" customHeight="1">
      <c r="B128" s="5" t="s">
        <v>272</v>
      </c>
      <c r="C128" s="5" t="s">
        <v>273</v>
      </c>
      <c r="D128" s="21">
        <f>C126/1000</f>
        <v>0.0000000007515151515</v>
      </c>
      <c r="E128" s="5"/>
      <c r="F128" s="5"/>
      <c r="G128" s="5" t="s">
        <v>274</v>
      </c>
      <c r="O128" s="5" t="s">
        <v>275</v>
      </c>
      <c r="P128" s="22">
        <f>0.01/365/3600/24</f>
        <v>0.0000000003170979198</v>
      </c>
      <c r="Q128" s="5" t="s">
        <v>276</v>
      </c>
      <c r="T128" s="22">
        <f t="shared" si="13"/>
        <v>0.4219448127</v>
      </c>
    </row>
    <row r="129" ht="15.75" customHeight="1">
      <c r="B129" s="5" t="s">
        <v>277</v>
      </c>
      <c r="C129" s="5" t="s">
        <v>278</v>
      </c>
      <c r="K129" s="22">
        <f>1/(1000*1000/(1250*C126*1*3300))</f>
        <v>0.0000031</v>
      </c>
      <c r="L129" s="5"/>
      <c r="M129" s="5" t="s">
        <v>279</v>
      </c>
      <c r="O129" s="5" t="s">
        <v>1</v>
      </c>
      <c r="Q129" s="5" t="s">
        <v>280</v>
      </c>
      <c r="T129" s="22">
        <f>0.000001/K129</f>
        <v>0.3225806452</v>
      </c>
      <c r="U129" s="25"/>
      <c r="V129" s="25"/>
      <c r="W129" s="25">
        <f>0.5253/1.31</f>
        <v>0.4009923664</v>
      </c>
    </row>
    <row r="130" ht="15.75" customHeight="1">
      <c r="B130" s="5" t="s">
        <v>281</v>
      </c>
      <c r="C130" s="5" t="s">
        <v>282</v>
      </c>
      <c r="K130" s="22">
        <f>K129*1000</f>
        <v>0.0031</v>
      </c>
      <c r="L130" s="5"/>
      <c r="M130" s="5" t="s">
        <v>283</v>
      </c>
    </row>
    <row r="131" ht="15.75" customHeight="1">
      <c r="B131" s="5"/>
    </row>
    <row r="132" ht="15.75" customHeight="1">
      <c r="B132" s="5" t="s">
        <v>287</v>
      </c>
    </row>
    <row r="133" ht="15.75" customHeight="1">
      <c r="B133" s="5" t="s">
        <v>302</v>
      </c>
    </row>
    <row r="134" ht="15.75" customHeight="1">
      <c r="B134" s="5" t="s">
        <v>289</v>
      </c>
      <c r="D134" s="5" t="s">
        <v>290</v>
      </c>
      <c r="E134" s="20"/>
      <c r="F134" s="20"/>
      <c r="G134" s="20">
        <f>0.01/(365.25*3600*24)/D128</f>
        <v>0.4216560072</v>
      </c>
    </row>
    <row r="135" ht="15.75" customHeight="1">
      <c r="B135" s="5" t="s">
        <v>291</v>
      </c>
      <c r="E135" s="5"/>
      <c r="F135" s="5"/>
      <c r="G135" s="5" t="s">
        <v>292</v>
      </c>
      <c r="H135" s="21">
        <f>0.00000131/K129</f>
        <v>0.4225806452</v>
      </c>
      <c r="I135" s="5"/>
      <c r="J135" s="5"/>
      <c r="K135" s="5" t="s">
        <v>303</v>
      </c>
      <c r="L135" s="5"/>
      <c r="M135" s="21">
        <f>0.00000027/K129</f>
        <v>0.08709677419</v>
      </c>
    </row>
    <row r="136" ht="15.75" customHeight="1">
      <c r="B136" s="5" t="s">
        <v>293</v>
      </c>
      <c r="E136" s="5"/>
      <c r="F136" s="5"/>
      <c r="G136" s="5" t="s">
        <v>294</v>
      </c>
      <c r="H136" s="26">
        <f>0.065/K130</f>
        <v>20.96774194</v>
      </c>
    </row>
    <row r="137" ht="15.75" customHeight="1"/>
    <row r="138" ht="15.75" customHeight="1"/>
    <row r="139" ht="15.75" customHeight="1"/>
    <row r="140" ht="15.75" customHeight="1">
      <c r="B140" s="5" t="s">
        <v>304</v>
      </c>
    </row>
    <row r="141" ht="15.75" customHeight="1">
      <c r="C141" s="30" t="s">
        <v>305</v>
      </c>
      <c r="I141" s="4"/>
      <c r="J141" s="4"/>
      <c r="K141" s="4" t="s">
        <v>306</v>
      </c>
    </row>
    <row r="142" ht="15.75" customHeight="1">
      <c r="D142" t="s">
        <v>307</v>
      </c>
      <c r="G142" t="s">
        <v>308</v>
      </c>
      <c r="H142" t="s">
        <v>309</v>
      </c>
      <c r="I142" s="31"/>
      <c r="J142" s="31"/>
      <c r="K142" s="31" t="s">
        <v>307</v>
      </c>
      <c r="L142" s="31"/>
      <c r="M142" s="31" t="s">
        <v>308</v>
      </c>
      <c r="N142" s="31" t="s">
        <v>309</v>
      </c>
    </row>
    <row r="143" ht="15.75" customHeight="1">
      <c r="C143" t="s">
        <v>310</v>
      </c>
      <c r="D143">
        <v>1.0</v>
      </c>
      <c r="G143">
        <v>0.8064</v>
      </c>
      <c r="H143">
        <v>2.5</v>
      </c>
      <c r="I143" s="32"/>
      <c r="J143" s="32"/>
      <c r="K143" s="32">
        <v>1.0</v>
      </c>
      <c r="L143" s="32"/>
      <c r="M143" s="32">
        <v>0.80645</v>
      </c>
      <c r="N143" s="32">
        <v>2.5</v>
      </c>
    </row>
    <row r="144" ht="15.75" customHeight="1">
      <c r="C144" t="s">
        <v>311</v>
      </c>
      <c r="D144">
        <v>1.24</v>
      </c>
      <c r="G144">
        <v>1.0</v>
      </c>
      <c r="H144">
        <v>3.1</v>
      </c>
      <c r="I144" s="32"/>
      <c r="J144" s="32"/>
      <c r="K144" s="32">
        <v>1.24</v>
      </c>
      <c r="L144" s="32"/>
      <c r="M144" s="32">
        <v>1.0</v>
      </c>
      <c r="N144" s="32">
        <v>3.1</v>
      </c>
    </row>
    <row r="145" ht="15.75" customHeight="1">
      <c r="C145" t="s">
        <v>312</v>
      </c>
      <c r="D145">
        <v>0.52</v>
      </c>
      <c r="G145">
        <v>0.423</v>
      </c>
      <c r="H145">
        <v>1.31E-6</v>
      </c>
      <c r="I145" s="32"/>
      <c r="J145" s="32"/>
      <c r="K145" s="32">
        <v>0.0</v>
      </c>
      <c r="L145" s="32"/>
      <c r="M145" s="32">
        <v>0.0</v>
      </c>
      <c r="N145" s="32">
        <v>0.0</v>
      </c>
    </row>
    <row r="146" ht="15.75" customHeight="1">
      <c r="C146" t="s">
        <v>313</v>
      </c>
      <c r="D146">
        <v>0.108</v>
      </c>
      <c r="G146">
        <v>0.0871</v>
      </c>
      <c r="H146">
        <v>2.7E-7</v>
      </c>
      <c r="I146" s="32"/>
      <c r="J146" s="32"/>
      <c r="K146" s="32">
        <v>0.0</v>
      </c>
      <c r="L146" s="32"/>
      <c r="M146" s="32">
        <v>0.0</v>
      </c>
      <c r="N146" s="32">
        <v>0.0</v>
      </c>
    </row>
    <row r="147" ht="15.75" customHeight="1">
      <c r="C147" t="s">
        <v>314</v>
      </c>
      <c r="D147">
        <v>0.0</v>
      </c>
      <c r="G147">
        <v>0.0</v>
      </c>
      <c r="H147">
        <v>0.0</v>
      </c>
      <c r="I147" s="32"/>
      <c r="J147" s="32"/>
      <c r="K147" s="32">
        <v>0.0</v>
      </c>
      <c r="L147" s="32"/>
      <c r="M147" s="32">
        <v>0.0</v>
      </c>
      <c r="N147" s="32">
        <v>0.0</v>
      </c>
    </row>
    <row r="148" ht="15.75" customHeight="1">
      <c r="C148" t="s">
        <v>315</v>
      </c>
      <c r="D148">
        <v>0.0</v>
      </c>
      <c r="G148">
        <v>0.0</v>
      </c>
      <c r="H148">
        <v>0.0</v>
      </c>
      <c r="I148" s="32"/>
      <c r="J148" s="32"/>
      <c r="K148" s="32">
        <v>0.0</v>
      </c>
      <c r="L148" s="32"/>
      <c r="M148" s="32">
        <v>0.0</v>
      </c>
      <c r="N148" s="32">
        <v>0.0</v>
      </c>
    </row>
    <row r="149" ht="15.75" customHeight="1">
      <c r="C149" t="s">
        <v>316</v>
      </c>
      <c r="D149">
        <v>15.0</v>
      </c>
      <c r="G149">
        <v>15.0</v>
      </c>
      <c r="H149">
        <v>15000.0</v>
      </c>
      <c r="I149" s="32"/>
      <c r="J149" s="32"/>
      <c r="K149" s="32">
        <v>15.0</v>
      </c>
      <c r="L149" s="32"/>
      <c r="M149" s="32">
        <v>15.0</v>
      </c>
      <c r="N149" s="33">
        <v>15000.0</v>
      </c>
    </row>
    <row r="150" ht="15.75" customHeight="1">
      <c r="C150" t="s">
        <v>317</v>
      </c>
      <c r="D150">
        <v>35.0</v>
      </c>
      <c r="G150">
        <v>35.0</v>
      </c>
      <c r="H150">
        <v>35000.0</v>
      </c>
      <c r="I150" s="32"/>
      <c r="J150" s="32"/>
      <c r="K150" s="32">
        <v>35.0</v>
      </c>
      <c r="L150" s="32"/>
      <c r="M150" s="32">
        <v>35.0</v>
      </c>
      <c r="N150" s="33">
        <v>35000.0</v>
      </c>
    </row>
    <row r="151" ht="15.75" customHeight="1">
      <c r="C151" t="s">
        <v>318</v>
      </c>
      <c r="D151">
        <v>26.0</v>
      </c>
      <c r="G151">
        <v>21.0</v>
      </c>
      <c r="H151">
        <v>0.065</v>
      </c>
      <c r="I151" s="32"/>
      <c r="J151" s="32"/>
      <c r="K151" s="32">
        <v>26.0</v>
      </c>
      <c r="L151" s="32"/>
      <c r="M151" s="32">
        <v>20.968</v>
      </c>
      <c r="N151" s="33">
        <v>0.065</v>
      </c>
    </row>
    <row r="152" ht="15.75" customHeight="1">
      <c r="C152" t="s">
        <v>319</v>
      </c>
      <c r="D152">
        <v>18.2</v>
      </c>
      <c r="G152">
        <v>14.655</v>
      </c>
      <c r="H152">
        <v>0.04535</v>
      </c>
      <c r="I152" s="32"/>
      <c r="J152" s="32"/>
      <c r="K152" s="32">
        <v>26.0</v>
      </c>
      <c r="L152" s="32"/>
      <c r="M152" s="32">
        <v>20.968</v>
      </c>
      <c r="N152" s="32">
        <v>0.065</v>
      </c>
    </row>
    <row r="153" ht="15.75" customHeight="1">
      <c r="C153" t="s">
        <v>320</v>
      </c>
      <c r="D153">
        <v>331.5</v>
      </c>
      <c r="G153">
        <v>331.6127232</v>
      </c>
      <c r="H153">
        <v>331.05</v>
      </c>
      <c r="I153" s="32"/>
      <c r="J153" s="32"/>
      <c r="K153" s="32">
        <v>390.0</v>
      </c>
      <c r="L153" s="32"/>
      <c r="M153" s="32">
        <v>390.00558</v>
      </c>
      <c r="N153" s="32">
        <v>390.0</v>
      </c>
    </row>
    <row r="154" ht="15.75" customHeight="1">
      <c r="C154" t="s">
        <v>321</v>
      </c>
      <c r="D154">
        <v>16.04</v>
      </c>
      <c r="G154">
        <v>12.913</v>
      </c>
      <c r="H154">
        <v>0.039955154</v>
      </c>
      <c r="I154" s="32"/>
      <c r="J154" s="32"/>
      <c r="K154" s="32">
        <v>26.0</v>
      </c>
      <c r="L154" s="32"/>
      <c r="M154" s="32">
        <v>20.968</v>
      </c>
      <c r="N154" s="32">
        <v>0.065</v>
      </c>
    </row>
    <row r="155" ht="15.75" customHeight="1">
      <c r="C155" t="s">
        <v>322</v>
      </c>
      <c r="D155">
        <v>673.9</v>
      </c>
      <c r="G155">
        <v>673.4778026</v>
      </c>
      <c r="H155">
        <v>672.2706147</v>
      </c>
      <c r="I155" s="32"/>
      <c r="J155" s="32"/>
      <c r="K155" s="32">
        <v>910.0</v>
      </c>
      <c r="L155" s="32"/>
      <c r="M155" s="32">
        <v>910.01302</v>
      </c>
      <c r="N155" s="32">
        <v>910.0</v>
      </c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7">
    <mergeCell ref="M1:N1"/>
    <mergeCell ref="P2:Q2"/>
    <mergeCell ref="S2:W2"/>
    <mergeCell ref="S3:T3"/>
    <mergeCell ref="U3:V3"/>
    <mergeCell ref="C141:H141"/>
    <mergeCell ref="K141:O141"/>
  </mergeCells>
  <conditionalFormatting sqref="U5:W60">
    <cfRule type="cellIs" dxfId="0" priority="1" operator="equal">
      <formula>"less good"</formula>
    </cfRule>
  </conditionalFormatting>
  <conditionalFormatting sqref="U5:W60">
    <cfRule type="cellIs" dxfId="1" priority="2" operator="equal">
      <formula>"good"</formula>
    </cfRule>
  </conditionalFormatting>
  <conditionalFormatting sqref="U5:W60">
    <cfRule type="cellIs" dxfId="2" priority="3" operator="equal">
      <formula>"bad"</formula>
    </cfRule>
  </conditionalFormatting>
  <conditionalFormatting sqref="U5:W60">
    <cfRule type="cellIs" dxfId="3" priority="4" operator="equal">
      <formula>"less bad"</formula>
    </cfRule>
  </conditionalFormatting>
  <conditionalFormatting sqref="U5:W60">
    <cfRule type="cellIs" dxfId="4" priority="5" operator="equal">
      <formula>"ugly"</formula>
    </cfRule>
  </conditionalFormatting>
  <conditionalFormatting sqref="X5">
    <cfRule type="notContainsBlanks" dxfId="1" priority="6">
      <formula>LEN(TRIM(X5))&gt;0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1.22" defaultRowHeight="15.0"/>
  <cols>
    <col customWidth="1" min="5" max="5" width="5.56"/>
    <col customWidth="1" min="6" max="6" width="5.22"/>
    <col customWidth="1" min="7" max="7" width="8.56"/>
    <col customWidth="1" min="8" max="8" width="9.78"/>
    <col customWidth="1" min="9" max="10" width="10.33"/>
  </cols>
  <sheetData>
    <row r="1">
      <c r="A1" s="24" t="s">
        <v>323</v>
      </c>
      <c r="B1" s="5"/>
      <c r="C1" s="5"/>
      <c r="E1" s="5" t="s">
        <v>540</v>
      </c>
      <c r="H1" s="47"/>
      <c r="I1" s="47"/>
      <c r="J1" s="47"/>
      <c r="R1" s="71"/>
    </row>
    <row r="2">
      <c r="A2" s="72" t="s">
        <v>541</v>
      </c>
      <c r="B2" s="5"/>
      <c r="C2" s="5"/>
      <c r="E2" s="5"/>
      <c r="H2" s="47"/>
      <c r="I2" s="47"/>
      <c r="J2" s="47"/>
      <c r="R2" s="71"/>
    </row>
    <row r="3">
      <c r="A3" s="73"/>
      <c r="B3" s="5"/>
      <c r="C3" s="5"/>
      <c r="E3" s="5"/>
      <c r="H3" s="47"/>
      <c r="I3" s="47"/>
      <c r="J3" s="47"/>
      <c r="R3" s="71"/>
    </row>
    <row r="4">
      <c r="A4" s="73"/>
      <c r="B4" s="5"/>
      <c r="C4" s="5"/>
      <c r="E4" s="5" t="s">
        <v>324</v>
      </c>
      <c r="H4" s="47"/>
      <c r="I4" s="47"/>
      <c r="J4" s="47"/>
      <c r="R4" s="71"/>
    </row>
    <row r="5">
      <c r="A5" s="73"/>
      <c r="B5" s="5"/>
      <c r="C5" s="5"/>
      <c r="E5" s="5"/>
      <c r="H5" s="47"/>
      <c r="I5" s="47"/>
      <c r="J5" s="47"/>
      <c r="R5" s="74" t="s">
        <v>542</v>
      </c>
    </row>
    <row r="6">
      <c r="A6" s="73"/>
      <c r="B6" s="5"/>
      <c r="C6" s="5"/>
      <c r="G6" s="2" t="s">
        <v>543</v>
      </c>
      <c r="K6" s="2"/>
      <c r="L6" s="2"/>
      <c r="M6" s="2"/>
      <c r="N6" s="2"/>
      <c r="O6" s="2"/>
      <c r="P6" s="2"/>
      <c r="Q6" s="2" t="s">
        <v>544</v>
      </c>
    </row>
    <row r="7">
      <c r="A7" s="73" t="s">
        <v>545</v>
      </c>
      <c r="B7" s="5"/>
      <c r="C7" s="5"/>
      <c r="E7" s="5" t="s">
        <v>334</v>
      </c>
      <c r="F7" s="5" t="s">
        <v>335</v>
      </c>
      <c r="G7" s="5" t="s">
        <v>546</v>
      </c>
      <c r="H7" s="59" t="s">
        <v>547</v>
      </c>
      <c r="I7" s="59" t="s">
        <v>374</v>
      </c>
      <c r="J7" s="59" t="s">
        <v>548</v>
      </c>
      <c r="K7" s="5" t="s">
        <v>374</v>
      </c>
      <c r="L7" s="5" t="s">
        <v>549</v>
      </c>
      <c r="M7" s="5" t="s">
        <v>550</v>
      </c>
      <c r="N7" s="5" t="s">
        <v>374</v>
      </c>
      <c r="O7" s="5" t="s">
        <v>551</v>
      </c>
      <c r="P7" s="5" t="s">
        <v>374</v>
      </c>
      <c r="Q7" s="5"/>
      <c r="R7" s="74" t="s">
        <v>546</v>
      </c>
      <c r="S7" s="5" t="s">
        <v>547</v>
      </c>
      <c r="T7" s="5" t="s">
        <v>552</v>
      </c>
    </row>
    <row r="8">
      <c r="A8" s="73"/>
      <c r="B8" s="5"/>
      <c r="C8" s="5"/>
      <c r="E8" s="5"/>
      <c r="H8" s="47"/>
      <c r="I8" s="47"/>
      <c r="J8" s="47"/>
      <c r="R8" s="71"/>
    </row>
    <row r="9">
      <c r="A9" s="73"/>
      <c r="B9" s="5"/>
      <c r="C9" s="5"/>
      <c r="E9" s="5"/>
      <c r="H9" s="47"/>
      <c r="I9" s="47"/>
      <c r="J9" s="47"/>
      <c r="R9" s="71"/>
    </row>
    <row r="10">
      <c r="A10" s="73"/>
      <c r="B10" s="5"/>
      <c r="C10" s="5"/>
      <c r="E10" s="5"/>
      <c r="H10" s="47"/>
      <c r="I10" s="47"/>
      <c r="J10" s="47"/>
      <c r="R10" s="71"/>
    </row>
    <row r="11">
      <c r="A11" s="75" t="s">
        <v>45</v>
      </c>
      <c r="B11" s="52"/>
      <c r="C11" s="5"/>
      <c r="E11" s="5"/>
      <c r="H11" s="47"/>
      <c r="I11" s="47"/>
      <c r="J11" s="47"/>
      <c r="R11" s="71"/>
    </row>
    <row r="12">
      <c r="A12" s="5"/>
      <c r="B12" s="5" t="s">
        <v>345</v>
      </c>
      <c r="C12" s="5" t="s">
        <v>346</v>
      </c>
      <c r="H12" s="47"/>
      <c r="I12" s="47"/>
      <c r="J12" s="47"/>
      <c r="R12" s="71"/>
    </row>
    <row r="13">
      <c r="A13" s="5" t="s">
        <v>347</v>
      </c>
      <c r="B13" s="5">
        <v>0.0</v>
      </c>
      <c r="C13" s="5">
        <v>-6.0</v>
      </c>
      <c r="H13" s="47"/>
      <c r="I13" s="47"/>
      <c r="J13" s="47"/>
      <c r="R13" s="71"/>
    </row>
    <row r="14">
      <c r="A14" s="5" t="s">
        <v>348</v>
      </c>
      <c r="B14" s="5">
        <v>260.0</v>
      </c>
      <c r="C14" s="5">
        <v>0.0</v>
      </c>
      <c r="E14" s="5" t="s">
        <v>553</v>
      </c>
      <c r="H14" s="47"/>
      <c r="I14" s="47"/>
      <c r="J14" s="47"/>
      <c r="R14" s="71"/>
    </row>
    <row r="15">
      <c r="A15" s="5" t="s">
        <v>349</v>
      </c>
      <c r="B15" s="5">
        <v>412.0</v>
      </c>
      <c r="C15" s="5">
        <v>-240.0</v>
      </c>
      <c r="H15" s="47"/>
      <c r="I15" s="47"/>
      <c r="J15" s="47"/>
      <c r="R15" s="71"/>
    </row>
    <row r="16">
      <c r="A16" s="5" t="s">
        <v>350</v>
      </c>
      <c r="C16" s="5">
        <f>-35</f>
        <v>-35</v>
      </c>
      <c r="H16" s="47"/>
      <c r="I16" s="47"/>
      <c r="J16" s="47"/>
      <c r="R16" s="71"/>
    </row>
    <row r="17">
      <c r="A17" s="5" t="s">
        <v>351</v>
      </c>
      <c r="C17" s="5">
        <v>-185.0</v>
      </c>
      <c r="H17" s="47"/>
      <c r="I17" s="47"/>
      <c r="J17" s="47"/>
    </row>
    <row r="18">
      <c r="A18" s="11" t="s">
        <v>352</v>
      </c>
      <c r="H18" s="47"/>
      <c r="I18" s="47"/>
      <c r="J18" s="47"/>
    </row>
    <row r="19">
      <c r="A19" s="5" t="s">
        <v>353</v>
      </c>
      <c r="B19" s="7">
        <v>68.2</v>
      </c>
      <c r="C19" s="7">
        <v>-15.0</v>
      </c>
      <c r="E19" s="7">
        <v>68.2</v>
      </c>
      <c r="F19" s="7">
        <v>-15.0</v>
      </c>
      <c r="G19" s="76">
        <v>93.801</v>
      </c>
      <c r="H19" s="59">
        <v>93.830514</v>
      </c>
      <c r="I19" s="59">
        <f t="shared" ref="I19:I26" si="1">ABS(H19-G19)</f>
        <v>0.029514</v>
      </c>
      <c r="J19" s="59">
        <v>93.832864</v>
      </c>
      <c r="K19">
        <f t="shared" ref="K19:K26" si="2">ABS(J19-G19)</f>
        <v>0.031864</v>
      </c>
      <c r="L19" s="5">
        <v>90.567</v>
      </c>
      <c r="M19" s="5">
        <v>90.580599</v>
      </c>
      <c r="N19">
        <f t="shared" ref="N19:N26" si="3">ABS(M19-L19)</f>
        <v>0.013599</v>
      </c>
      <c r="O19" s="5">
        <v>90.582101</v>
      </c>
      <c r="P19">
        <f t="shared" ref="P19:P26" si="4">ABS(O19-L19)</f>
        <v>0.015101</v>
      </c>
      <c r="Q19" s="5" t="s">
        <v>554</v>
      </c>
      <c r="R19" s="77">
        <v>14596.0</v>
      </c>
      <c r="S19" s="5">
        <v>24832.0</v>
      </c>
      <c r="T19" s="5">
        <v>72406.0</v>
      </c>
    </row>
    <row r="20">
      <c r="A20" s="5" t="s">
        <v>354</v>
      </c>
      <c r="B20" s="5">
        <v>154.2</v>
      </c>
      <c r="C20" s="5">
        <v>-35.0</v>
      </c>
      <c r="D20" s="5" t="s">
        <v>555</v>
      </c>
      <c r="E20" s="7">
        <v>154.2</v>
      </c>
      <c r="F20" s="7">
        <v>-35.0</v>
      </c>
      <c r="G20" s="76">
        <v>168.171</v>
      </c>
      <c r="H20" s="59">
        <v>168.228305</v>
      </c>
      <c r="I20" s="59">
        <f t="shared" si="1"/>
        <v>0.057305</v>
      </c>
      <c r="J20" s="59">
        <v>168.164462</v>
      </c>
      <c r="K20">
        <f t="shared" si="2"/>
        <v>0.006538</v>
      </c>
      <c r="L20" s="5">
        <v>166.574</v>
      </c>
      <c r="M20" s="5">
        <v>166.623252</v>
      </c>
      <c r="N20">
        <f t="shared" si="3"/>
        <v>0.049252</v>
      </c>
      <c r="O20" s="5">
        <v>166.563467</v>
      </c>
      <c r="P20">
        <f t="shared" si="4"/>
        <v>0.010533</v>
      </c>
      <c r="Q20" s="5" t="s">
        <v>556</v>
      </c>
      <c r="R20" s="77">
        <v>7298.0</v>
      </c>
      <c r="S20" s="5">
        <v>3170.0</v>
      </c>
      <c r="T20" s="5">
        <v>12241.0</v>
      </c>
    </row>
    <row r="21">
      <c r="A21" s="5" t="s">
        <v>355</v>
      </c>
      <c r="B21" s="5">
        <v>235.0</v>
      </c>
      <c r="C21" s="5">
        <v>-70.0</v>
      </c>
      <c r="E21" s="7">
        <v>235.0</v>
      </c>
      <c r="F21" s="7">
        <v>-70.0</v>
      </c>
      <c r="G21" s="76">
        <v>274.982</v>
      </c>
      <c r="H21" s="59">
        <v>274.015704</v>
      </c>
      <c r="I21" s="59">
        <f t="shared" si="1"/>
        <v>0.966296</v>
      </c>
      <c r="J21" s="59">
        <v>274.100832</v>
      </c>
      <c r="K21">
        <f t="shared" si="2"/>
        <v>0.881168</v>
      </c>
      <c r="L21" s="5">
        <v>276.774</v>
      </c>
      <c r="M21" s="5">
        <v>276.211775</v>
      </c>
      <c r="N21">
        <f t="shared" si="3"/>
        <v>0.562225</v>
      </c>
      <c r="O21" s="5">
        <v>276.338376</v>
      </c>
      <c r="P21">
        <f t="shared" si="4"/>
        <v>0.435624</v>
      </c>
      <c r="Q21" s="5" t="s">
        <v>446</v>
      </c>
      <c r="R21" s="77">
        <v>26898.0</v>
      </c>
      <c r="S21" s="5">
        <v>28364.0</v>
      </c>
      <c r="T21" s="5">
        <v>83692.0</v>
      </c>
    </row>
    <row r="22">
      <c r="A22" s="5" t="s">
        <v>356</v>
      </c>
      <c r="B22" s="7">
        <v>248.0</v>
      </c>
      <c r="C22" s="7">
        <v>-80.0</v>
      </c>
      <c r="E22" s="7">
        <v>248.0</v>
      </c>
      <c r="F22" s="7">
        <v>-80.0</v>
      </c>
      <c r="G22" s="76">
        <v>488.487</v>
      </c>
      <c r="H22" s="5">
        <v>483.824229</v>
      </c>
      <c r="I22" s="59">
        <f t="shared" si="1"/>
        <v>4.662771</v>
      </c>
      <c r="J22" s="5">
        <v>482.580012</v>
      </c>
      <c r="K22">
        <f t="shared" si="2"/>
        <v>5.906988</v>
      </c>
      <c r="L22" s="5">
        <v>476.066</v>
      </c>
      <c r="M22" s="5">
        <v>474.627787</v>
      </c>
      <c r="N22">
        <f t="shared" si="3"/>
        <v>1.438213</v>
      </c>
      <c r="O22" s="5">
        <v>473.746846</v>
      </c>
      <c r="P22">
        <f t="shared" si="4"/>
        <v>2.319154</v>
      </c>
      <c r="Q22" s="5" t="s">
        <v>447</v>
      </c>
      <c r="R22" s="77">
        <v>13449.0</v>
      </c>
      <c r="S22" s="5">
        <v>3615.0</v>
      </c>
      <c r="T22" s="5">
        <v>14131.0</v>
      </c>
    </row>
    <row r="23">
      <c r="A23" s="5" t="s">
        <v>357</v>
      </c>
      <c r="B23" s="7">
        <v>251.0</v>
      </c>
      <c r="C23" s="7">
        <v>-82.5</v>
      </c>
      <c r="E23" s="7">
        <v>251.0</v>
      </c>
      <c r="F23" s="7">
        <v>-82.5</v>
      </c>
      <c r="G23" s="76">
        <v>658.561</v>
      </c>
      <c r="H23" s="5">
        <v>646.249132</v>
      </c>
      <c r="I23" s="59">
        <f t="shared" si="1"/>
        <v>12.311868</v>
      </c>
      <c r="J23" s="5">
        <v>655.642091</v>
      </c>
      <c r="K23">
        <f t="shared" si="2"/>
        <v>2.918909</v>
      </c>
      <c r="L23" s="5">
        <v>641.992</v>
      </c>
      <c r="M23" s="5">
        <v>626.998684</v>
      </c>
      <c r="N23">
        <f t="shared" si="3"/>
        <v>14.993316</v>
      </c>
      <c r="O23" s="5">
        <v>635.724342</v>
      </c>
      <c r="P23">
        <f t="shared" si="4"/>
        <v>6.267658</v>
      </c>
      <c r="Q23" s="5" t="s">
        <v>448</v>
      </c>
      <c r="R23" s="77">
        <v>25923.0</v>
      </c>
      <c r="S23" s="5">
        <v>35090.0</v>
      </c>
      <c r="T23" s="5">
        <v>34928.0</v>
      </c>
    </row>
    <row r="24">
      <c r="A24" s="5" t="s">
        <v>358</v>
      </c>
      <c r="B24" s="5">
        <v>270.0</v>
      </c>
      <c r="C24" s="5">
        <v>-100.0</v>
      </c>
      <c r="E24" s="5">
        <v>270.0</v>
      </c>
      <c r="F24" s="5">
        <v>-100.0</v>
      </c>
      <c r="G24" s="5">
        <v>775.571</v>
      </c>
      <c r="H24" s="59">
        <v>774.785567</v>
      </c>
      <c r="I24" s="59">
        <f t="shared" si="1"/>
        <v>0.785433</v>
      </c>
      <c r="J24" s="59">
        <v>775.104403</v>
      </c>
      <c r="K24">
        <f t="shared" si="2"/>
        <v>0.466597</v>
      </c>
      <c r="L24" s="5">
        <v>752.615</v>
      </c>
      <c r="M24" s="5">
        <v>751.879191</v>
      </c>
      <c r="N24">
        <f t="shared" si="3"/>
        <v>0.735809</v>
      </c>
      <c r="O24" s="5">
        <v>752.172729</v>
      </c>
      <c r="P24">
        <f t="shared" si="4"/>
        <v>0.442271</v>
      </c>
      <c r="Q24" s="7" t="s">
        <v>557</v>
      </c>
      <c r="R24" s="7">
        <v>29556.0</v>
      </c>
    </row>
    <row r="25">
      <c r="A25" s="7" t="s">
        <v>359</v>
      </c>
      <c r="B25" s="5">
        <v>358.0</v>
      </c>
      <c r="C25" s="5">
        <v>-200.0</v>
      </c>
      <c r="E25" s="5">
        <v>358.0</v>
      </c>
      <c r="F25" s="5">
        <v>-200.0</v>
      </c>
      <c r="G25" s="5">
        <v>849.476</v>
      </c>
      <c r="H25" s="59">
        <v>848.502898</v>
      </c>
      <c r="I25" s="59">
        <f t="shared" si="1"/>
        <v>0.973102</v>
      </c>
      <c r="J25" s="59">
        <v>848.815683</v>
      </c>
      <c r="K25">
        <f t="shared" si="2"/>
        <v>0.660317</v>
      </c>
      <c r="L25" s="5">
        <v>849.506</v>
      </c>
      <c r="M25" s="5">
        <v>848.727464</v>
      </c>
      <c r="N25">
        <f t="shared" si="3"/>
        <v>0.778536</v>
      </c>
      <c r="O25" s="5">
        <v>849.014018</v>
      </c>
      <c r="P25">
        <f t="shared" si="4"/>
        <v>0.491982</v>
      </c>
      <c r="Q25" s="5" t="s">
        <v>558</v>
      </c>
      <c r="R25" s="5">
        <v>58461.0</v>
      </c>
    </row>
    <row r="26">
      <c r="A26" s="7" t="s">
        <v>360</v>
      </c>
      <c r="B26" s="5">
        <v>392.0</v>
      </c>
      <c r="C26" s="5">
        <v>-240.0</v>
      </c>
      <c r="E26" s="5">
        <v>392.0</v>
      </c>
      <c r="F26" s="5">
        <v>-240.0</v>
      </c>
      <c r="G26" s="5">
        <v>874.362</v>
      </c>
      <c r="H26" s="59">
        <v>872.446595</v>
      </c>
      <c r="I26" s="59">
        <f t="shared" si="1"/>
        <v>1.915405</v>
      </c>
      <c r="J26" s="59">
        <v>874.18406</v>
      </c>
      <c r="K26">
        <f t="shared" si="2"/>
        <v>0.17794</v>
      </c>
      <c r="L26" s="5">
        <v>884.182</v>
      </c>
      <c r="M26" s="5">
        <v>882.459795</v>
      </c>
      <c r="N26">
        <f t="shared" si="3"/>
        <v>1.722205</v>
      </c>
      <c r="O26" s="5">
        <v>884.057432</v>
      </c>
      <c r="P26">
        <f t="shared" si="4"/>
        <v>0.124568</v>
      </c>
      <c r="R26" s="78"/>
    </row>
    <row r="27">
      <c r="A27" s="24"/>
      <c r="G27" s="79"/>
      <c r="H27" s="47"/>
      <c r="I27" s="47"/>
      <c r="J27" s="47"/>
      <c r="R27" s="78"/>
    </row>
    <row r="28">
      <c r="A28" s="80" t="s">
        <v>48</v>
      </c>
      <c r="B28" s="81"/>
      <c r="G28" s="79"/>
      <c r="H28" s="47"/>
      <c r="I28" s="47"/>
      <c r="J28" s="47"/>
      <c r="R28" s="78"/>
    </row>
    <row r="29">
      <c r="A29" s="5"/>
      <c r="B29" s="5" t="s">
        <v>345</v>
      </c>
      <c r="C29" s="5" t="s">
        <v>346</v>
      </c>
      <c r="E29" s="5" t="s">
        <v>1</v>
      </c>
      <c r="G29" s="79"/>
      <c r="H29" s="47"/>
      <c r="I29" s="47"/>
      <c r="J29" s="47"/>
      <c r="R29" s="78"/>
    </row>
    <row r="30">
      <c r="A30" s="5" t="s">
        <v>347</v>
      </c>
      <c r="B30" s="5">
        <v>0.0</v>
      </c>
      <c r="C30" s="5">
        <v>-6.0</v>
      </c>
      <c r="G30" s="79"/>
      <c r="H30" s="47"/>
      <c r="I30" s="47"/>
      <c r="J30" s="47"/>
      <c r="R30" s="78"/>
    </row>
    <row r="31">
      <c r="A31" s="5" t="s">
        <v>348</v>
      </c>
      <c r="B31" s="5">
        <v>315.0</v>
      </c>
      <c r="C31" s="5">
        <v>0.0</v>
      </c>
      <c r="G31" s="79"/>
      <c r="H31" s="47"/>
      <c r="I31" s="47"/>
      <c r="J31" s="47"/>
      <c r="R31" s="78"/>
    </row>
    <row r="32">
      <c r="A32" s="5" t="s">
        <v>349</v>
      </c>
      <c r="B32" s="5">
        <v>530.0</v>
      </c>
      <c r="C32" s="5">
        <v>-300.0</v>
      </c>
      <c r="G32" s="79"/>
      <c r="H32" s="47"/>
      <c r="I32" s="47"/>
      <c r="J32" s="47"/>
      <c r="R32" s="78"/>
    </row>
    <row r="33">
      <c r="A33" s="5" t="s">
        <v>350</v>
      </c>
      <c r="C33" s="5">
        <v>-40.0</v>
      </c>
      <c r="G33" s="79"/>
      <c r="H33" s="47"/>
      <c r="I33" s="47"/>
      <c r="J33" s="47"/>
      <c r="R33" s="78"/>
      <c r="T33" s="5" t="s">
        <v>559</v>
      </c>
    </row>
    <row r="34">
      <c r="A34" s="5" t="s">
        <v>351</v>
      </c>
      <c r="C34" s="5">
        <v>-185.0</v>
      </c>
      <c r="G34" s="79"/>
      <c r="H34" s="47"/>
      <c r="I34" s="47"/>
      <c r="J34" s="47"/>
      <c r="R34" s="78"/>
    </row>
    <row r="35">
      <c r="A35" s="11" t="s">
        <v>352</v>
      </c>
      <c r="G35" s="79"/>
      <c r="H35" s="47"/>
      <c r="I35" s="47"/>
      <c r="J35" s="47"/>
      <c r="Q35" s="5" t="s">
        <v>1</v>
      </c>
      <c r="R35" s="82" t="s">
        <v>1</v>
      </c>
    </row>
    <row r="36">
      <c r="A36" s="5" t="s">
        <v>353</v>
      </c>
      <c r="B36" s="7">
        <v>89.4</v>
      </c>
      <c r="C36" s="7">
        <v>-15.0</v>
      </c>
      <c r="E36" s="7">
        <v>89.4</v>
      </c>
      <c r="F36" s="7">
        <v>-15.0</v>
      </c>
      <c r="G36" s="7">
        <v>115.431</v>
      </c>
      <c r="H36" s="59">
        <v>115.457756</v>
      </c>
      <c r="I36" s="59">
        <f t="shared" ref="I36:I43" si="5">ABS(H36-G36)</f>
        <v>0.026756</v>
      </c>
      <c r="J36" s="59">
        <v>115.478131</v>
      </c>
      <c r="K36">
        <f t="shared" ref="K36:K43" si="6">ABS(J36-G36)</f>
        <v>0.047131</v>
      </c>
      <c r="M36" s="5">
        <v>110.806279</v>
      </c>
      <c r="O36" s="5">
        <v>110.825717</v>
      </c>
      <c r="Q36" s="5" t="s">
        <v>554</v>
      </c>
      <c r="R36" s="77">
        <v>9256.0</v>
      </c>
      <c r="S36" s="5">
        <v>27306.0</v>
      </c>
      <c r="T36" s="5">
        <v>79278.0</v>
      </c>
    </row>
    <row r="37">
      <c r="A37" s="5" t="s">
        <v>354</v>
      </c>
      <c r="B37" s="5">
        <v>236.4</v>
      </c>
      <c r="C37" s="5">
        <v>-40.0</v>
      </c>
      <c r="D37" s="5" t="s">
        <v>555</v>
      </c>
      <c r="E37" s="7">
        <v>236.4</v>
      </c>
      <c r="F37" s="7">
        <v>-40.0</v>
      </c>
      <c r="G37" s="7">
        <v>227.984</v>
      </c>
      <c r="H37" s="59">
        <v>228.052359</v>
      </c>
      <c r="I37" s="59">
        <f t="shared" si="5"/>
        <v>0.068359</v>
      </c>
      <c r="J37" s="59">
        <v>227.989315</v>
      </c>
      <c r="K37">
        <f t="shared" si="6"/>
        <v>0.005315</v>
      </c>
      <c r="M37" s="5">
        <v>224.362759</v>
      </c>
      <c r="O37" s="5">
        <v>224.303474</v>
      </c>
      <c r="Q37" s="5" t="s">
        <v>556</v>
      </c>
      <c r="R37" s="77">
        <v>4628.0</v>
      </c>
      <c r="S37" s="5">
        <v>3486.0</v>
      </c>
      <c r="T37" s="5">
        <v>13404.0</v>
      </c>
    </row>
    <row r="38">
      <c r="A38" s="5" t="s">
        <v>355</v>
      </c>
      <c r="B38" s="5">
        <v>324.0</v>
      </c>
      <c r="C38" s="5">
        <v>-70.0</v>
      </c>
      <c r="E38" s="7">
        <v>324.0</v>
      </c>
      <c r="F38" s="7">
        <v>-70.0</v>
      </c>
      <c r="G38" s="7">
        <v>314.273</v>
      </c>
      <c r="H38" s="59">
        <v>313.594851</v>
      </c>
      <c r="I38" s="59">
        <f t="shared" si="5"/>
        <v>0.678149</v>
      </c>
      <c r="J38" s="59">
        <v>314.104186</v>
      </c>
      <c r="K38">
        <f t="shared" si="6"/>
        <v>0.168814</v>
      </c>
      <c r="M38" s="5">
        <v>313.423951</v>
      </c>
      <c r="O38" s="5">
        <v>313.89648</v>
      </c>
      <c r="Q38" s="5" t="s">
        <v>446</v>
      </c>
      <c r="R38" s="77">
        <v>18750.0</v>
      </c>
      <c r="S38" s="5">
        <v>39346.0</v>
      </c>
      <c r="T38" s="5">
        <v>117728.0</v>
      </c>
    </row>
    <row r="39">
      <c r="A39" s="5" t="s">
        <v>356</v>
      </c>
      <c r="B39" s="7">
        <v>345.4</v>
      </c>
      <c r="C39" s="7">
        <v>-80.0</v>
      </c>
      <c r="E39" s="7">
        <v>345.4</v>
      </c>
      <c r="F39" s="7">
        <v>-80.0</v>
      </c>
      <c r="G39" s="7">
        <v>515.211</v>
      </c>
      <c r="H39" s="59">
        <v>508.378104</v>
      </c>
      <c r="I39" s="59">
        <f t="shared" si="5"/>
        <v>6.832896</v>
      </c>
      <c r="J39" s="59">
        <v>512.198001</v>
      </c>
      <c r="K39">
        <f t="shared" si="6"/>
        <v>3.012999</v>
      </c>
      <c r="M39" s="5">
        <v>497.755039</v>
      </c>
      <c r="O39" s="5">
        <v>501.19374</v>
      </c>
      <c r="Q39" s="5" t="s">
        <v>447</v>
      </c>
      <c r="R39" s="77">
        <v>9375.0</v>
      </c>
      <c r="S39" s="5">
        <v>5004.0</v>
      </c>
      <c r="T39" s="5">
        <v>19847.0</v>
      </c>
    </row>
    <row r="40">
      <c r="A40" s="5" t="s">
        <v>357</v>
      </c>
      <c r="B40" s="7">
        <v>350.1</v>
      </c>
      <c r="C40" s="7">
        <v>-82.5</v>
      </c>
      <c r="E40" s="7">
        <v>350.1</v>
      </c>
      <c r="F40" s="7">
        <v>-82.5</v>
      </c>
      <c r="G40" s="7">
        <v>683.468</v>
      </c>
      <c r="H40" s="59">
        <v>685.503309</v>
      </c>
      <c r="I40" s="59">
        <f t="shared" si="5"/>
        <v>2.035309</v>
      </c>
      <c r="J40" s="59">
        <v>682.483401</v>
      </c>
      <c r="K40">
        <f t="shared" si="6"/>
        <v>0.984599</v>
      </c>
      <c r="M40" s="5">
        <v>663.444962</v>
      </c>
      <c r="O40" s="5">
        <v>660.645586</v>
      </c>
      <c r="Q40" s="5" t="s">
        <v>448</v>
      </c>
      <c r="R40" s="77">
        <v>16977.0</v>
      </c>
      <c r="S40" s="5">
        <v>44919.0</v>
      </c>
      <c r="T40" s="5">
        <v>45213.0</v>
      </c>
    </row>
    <row r="41">
      <c r="A41" s="5" t="s">
        <v>358</v>
      </c>
      <c r="B41" s="5">
        <v>377.0</v>
      </c>
      <c r="C41" s="5">
        <v>-100.0</v>
      </c>
      <c r="E41" s="7">
        <v>377.0</v>
      </c>
      <c r="F41" s="7">
        <v>-100.0</v>
      </c>
      <c r="G41" s="7">
        <v>799.29</v>
      </c>
      <c r="H41" s="59">
        <v>799.695241</v>
      </c>
      <c r="I41" s="59">
        <f t="shared" si="5"/>
        <v>0.405241</v>
      </c>
      <c r="J41" s="59">
        <v>799.231572</v>
      </c>
      <c r="K41">
        <f t="shared" si="6"/>
        <v>0.058428</v>
      </c>
      <c r="M41" s="5">
        <v>774.935707</v>
      </c>
      <c r="O41" s="5">
        <v>774.525958</v>
      </c>
      <c r="Q41" s="5" t="s">
        <v>557</v>
      </c>
      <c r="R41" s="5">
        <v>37501.0</v>
      </c>
    </row>
    <row r="42">
      <c r="A42" s="7" t="s">
        <v>359</v>
      </c>
      <c r="B42" s="5">
        <v>446.0</v>
      </c>
      <c r="C42" s="5">
        <v>-170.0</v>
      </c>
      <c r="E42" s="5">
        <v>446.0</v>
      </c>
      <c r="F42" s="5">
        <v>-170.0</v>
      </c>
      <c r="G42" s="5">
        <v>861.236</v>
      </c>
      <c r="H42" s="59">
        <v>861.079701</v>
      </c>
      <c r="I42" s="59">
        <f t="shared" si="5"/>
        <v>0.156299</v>
      </c>
      <c r="J42" s="59">
        <v>860.924982</v>
      </c>
      <c r="K42">
        <f t="shared" si="6"/>
        <v>0.311018</v>
      </c>
      <c r="M42" s="5">
        <v>851.868172</v>
      </c>
      <c r="O42" s="5">
        <v>851.738701</v>
      </c>
      <c r="Q42" s="5" t="s">
        <v>558</v>
      </c>
      <c r="R42" s="5">
        <v>74229.0</v>
      </c>
    </row>
    <row r="43">
      <c r="A43" s="5" t="s">
        <v>360</v>
      </c>
      <c r="B43" s="5">
        <v>510.0</v>
      </c>
      <c r="C43" s="5">
        <v>-240.0</v>
      </c>
      <c r="E43" s="5">
        <v>510.0</v>
      </c>
      <c r="F43" s="5">
        <v>-240.0</v>
      </c>
      <c r="G43" s="5">
        <v>901.744</v>
      </c>
      <c r="H43" s="59">
        <v>900.8027</v>
      </c>
      <c r="I43" s="59">
        <f t="shared" si="5"/>
        <v>0.9413</v>
      </c>
      <c r="J43" s="59">
        <v>902.038832</v>
      </c>
      <c r="K43">
        <f t="shared" si="6"/>
        <v>0.294832</v>
      </c>
      <c r="M43" s="5">
        <v>908.828653</v>
      </c>
      <c r="O43" s="5">
        <v>909.978177</v>
      </c>
      <c r="R43" s="78"/>
    </row>
    <row r="44">
      <c r="A44" s="24"/>
      <c r="G44" s="79"/>
      <c r="H44" s="47"/>
      <c r="I44" s="47"/>
      <c r="J44" s="47"/>
      <c r="R44" s="78"/>
    </row>
    <row r="45">
      <c r="A45" s="80" t="s">
        <v>51</v>
      </c>
      <c r="B45" s="81"/>
      <c r="G45" s="79"/>
      <c r="H45" s="47"/>
      <c r="I45" s="47"/>
      <c r="J45" s="47"/>
      <c r="R45" s="78"/>
    </row>
    <row r="46">
      <c r="A46" s="5"/>
      <c r="B46" s="5" t="s">
        <v>345</v>
      </c>
      <c r="C46" s="5" t="s">
        <v>346</v>
      </c>
      <c r="E46" s="5" t="s">
        <v>1</v>
      </c>
      <c r="G46" s="79"/>
      <c r="H46" s="47"/>
      <c r="I46" s="47"/>
      <c r="J46" s="47"/>
      <c r="R46" s="78"/>
    </row>
    <row r="47">
      <c r="A47" s="5" t="s">
        <v>347</v>
      </c>
      <c r="B47" s="5">
        <v>0.0</v>
      </c>
      <c r="C47" s="5">
        <v>-3.0</v>
      </c>
      <c r="G47" s="79"/>
      <c r="H47" s="47"/>
      <c r="I47" s="47"/>
      <c r="J47" s="47"/>
      <c r="R47" s="78"/>
    </row>
    <row r="48">
      <c r="A48" s="5" t="s">
        <v>348</v>
      </c>
      <c r="B48" s="5">
        <v>95.0</v>
      </c>
      <c r="C48" s="5">
        <v>0.0</v>
      </c>
      <c r="G48" s="79"/>
      <c r="H48" s="47"/>
      <c r="I48" s="47"/>
      <c r="J48" s="47"/>
      <c r="R48" s="78"/>
    </row>
    <row r="49">
      <c r="A49" s="5" t="s">
        <v>349</v>
      </c>
      <c r="B49" s="5">
        <v>597.0</v>
      </c>
      <c r="C49" s="5">
        <v>-240.0</v>
      </c>
      <c r="G49" s="79"/>
      <c r="H49" s="47"/>
      <c r="I49" s="47"/>
      <c r="J49" s="47"/>
      <c r="R49" s="78"/>
    </row>
    <row r="50">
      <c r="A50" s="5" t="s">
        <v>350</v>
      </c>
      <c r="C50" s="5">
        <v>-35.0</v>
      </c>
      <c r="G50" s="79"/>
      <c r="H50" s="47"/>
      <c r="I50" s="47"/>
      <c r="J50" s="47"/>
      <c r="R50" s="78"/>
    </row>
    <row r="51">
      <c r="A51" s="5" t="s">
        <v>351</v>
      </c>
      <c r="C51" s="5">
        <v>-190.0</v>
      </c>
      <c r="G51" s="79"/>
      <c r="H51" s="47"/>
      <c r="I51" s="47"/>
      <c r="J51" s="47"/>
      <c r="R51" s="78"/>
    </row>
    <row r="52">
      <c r="A52" s="11" t="s">
        <v>352</v>
      </c>
      <c r="G52" s="79"/>
      <c r="H52" s="47"/>
      <c r="I52" s="47"/>
      <c r="J52" s="47"/>
      <c r="Q52" s="5" t="s">
        <v>1</v>
      </c>
      <c r="R52" s="78"/>
    </row>
    <row r="53">
      <c r="A53" s="5" t="s">
        <v>353</v>
      </c>
      <c r="B53" s="5">
        <v>65.9</v>
      </c>
      <c r="C53" s="5">
        <v>-15.0</v>
      </c>
      <c r="E53" s="83">
        <v>65.9</v>
      </c>
      <c r="F53" s="83">
        <v>-15.0</v>
      </c>
      <c r="G53" s="7">
        <v>255.893</v>
      </c>
      <c r="H53" s="59">
        <v>281.018427</v>
      </c>
      <c r="I53" s="59">
        <f t="shared" ref="I53:I60" si="7">ABS(H53-G53)</f>
        <v>25.125427</v>
      </c>
      <c r="J53" s="59">
        <v>280.994817</v>
      </c>
      <c r="K53">
        <f t="shared" ref="K53:K60" si="8">ABS(J53-G53)</f>
        <v>25.101817</v>
      </c>
      <c r="M53" s="5">
        <v>240.184429</v>
      </c>
      <c r="O53" s="5">
        <v>240.173754</v>
      </c>
      <c r="Q53" s="5" t="s">
        <v>554</v>
      </c>
      <c r="R53" s="84">
        <v>18068.0</v>
      </c>
      <c r="S53" s="5">
        <v>41814.0</v>
      </c>
      <c r="T53" s="5">
        <v>122636.0</v>
      </c>
    </row>
    <row r="54">
      <c r="A54" s="5" t="s">
        <v>354</v>
      </c>
      <c r="B54" s="5">
        <v>176.0</v>
      </c>
      <c r="C54" s="5">
        <v>-35.0</v>
      </c>
      <c r="D54" s="5" t="s">
        <v>555</v>
      </c>
      <c r="E54" s="7">
        <v>176.0</v>
      </c>
      <c r="F54" s="7">
        <v>-35.0</v>
      </c>
      <c r="G54" s="7">
        <v>435.807</v>
      </c>
      <c r="H54" s="59">
        <v>435.818975</v>
      </c>
      <c r="I54" s="59">
        <f t="shared" si="7"/>
        <v>0.011975</v>
      </c>
      <c r="J54" s="59">
        <v>435.680539</v>
      </c>
      <c r="K54">
        <f t="shared" si="8"/>
        <v>0.126461</v>
      </c>
      <c r="M54" s="5">
        <v>413.984349</v>
      </c>
      <c r="O54" s="5">
        <v>413.864764</v>
      </c>
      <c r="Q54" s="5" t="s">
        <v>556</v>
      </c>
      <c r="R54" s="84">
        <v>9034.0</v>
      </c>
      <c r="S54" s="5">
        <v>5321.0</v>
      </c>
      <c r="T54" s="5">
        <v>20687.0</v>
      </c>
    </row>
    <row r="55">
      <c r="A55" s="5" t="s">
        <v>355</v>
      </c>
      <c r="B55" s="5">
        <v>290.0</v>
      </c>
      <c r="C55" s="5">
        <v>-67.0</v>
      </c>
      <c r="E55" s="7">
        <v>290.0</v>
      </c>
      <c r="F55" s="7">
        <v>-67.0</v>
      </c>
      <c r="G55" s="7">
        <v>561.354</v>
      </c>
      <c r="H55" s="59">
        <v>561.115982</v>
      </c>
      <c r="I55" s="59">
        <f t="shared" si="7"/>
        <v>0.238018</v>
      </c>
      <c r="J55" s="59">
        <v>561.131876</v>
      </c>
      <c r="K55">
        <f t="shared" si="8"/>
        <v>0.222124</v>
      </c>
      <c r="M55" s="5">
        <v>540.289822</v>
      </c>
      <c r="O55" s="5">
        <v>540.302439</v>
      </c>
      <c r="Q55" s="5" t="s">
        <v>446</v>
      </c>
      <c r="R55" s="84">
        <v>29018.0</v>
      </c>
      <c r="S55" s="5">
        <v>36764.0</v>
      </c>
      <c r="T55" s="5">
        <v>109398.0</v>
      </c>
    </row>
    <row r="56">
      <c r="A56" s="5" t="s">
        <v>356</v>
      </c>
      <c r="B56" s="7">
        <v>315.1</v>
      </c>
      <c r="C56" s="7">
        <v>-80.0</v>
      </c>
      <c r="E56" s="7">
        <v>315.1</v>
      </c>
      <c r="F56" s="7">
        <v>-80.0</v>
      </c>
      <c r="G56" s="7">
        <v>718.461</v>
      </c>
      <c r="H56" s="59">
        <v>715.928939</v>
      </c>
      <c r="I56" s="59">
        <f t="shared" si="7"/>
        <v>2.532061</v>
      </c>
      <c r="J56" s="59">
        <v>716.473288</v>
      </c>
      <c r="K56">
        <f t="shared" si="8"/>
        <v>1.987712</v>
      </c>
      <c r="M56" s="5">
        <v>687.334857</v>
      </c>
      <c r="O56" s="5">
        <v>687.851601</v>
      </c>
      <c r="Q56" s="5" t="s">
        <v>447</v>
      </c>
      <c r="R56" s="84">
        <v>14509.0</v>
      </c>
      <c r="S56" s="5">
        <v>4685.0</v>
      </c>
      <c r="T56" s="5">
        <v>18468.0</v>
      </c>
    </row>
    <row r="57">
      <c r="A57" s="5" t="s">
        <v>357</v>
      </c>
      <c r="B57" s="7">
        <v>319.5</v>
      </c>
      <c r="C57" s="7">
        <v>-82.5</v>
      </c>
      <c r="E57" s="7">
        <v>319.5</v>
      </c>
      <c r="F57" s="7">
        <v>-82.5</v>
      </c>
      <c r="G57" s="7">
        <v>811.632</v>
      </c>
      <c r="H57" s="59">
        <v>810.536043</v>
      </c>
      <c r="I57" s="59">
        <f t="shared" si="7"/>
        <v>1.095957</v>
      </c>
      <c r="J57" s="59">
        <v>810.887763</v>
      </c>
      <c r="K57">
        <f t="shared" si="8"/>
        <v>0.744237</v>
      </c>
      <c r="M57" s="5">
        <v>775.869156</v>
      </c>
      <c r="O57" s="5">
        <v>776.212628</v>
      </c>
      <c r="Q57" s="5" t="s">
        <v>448</v>
      </c>
      <c r="R57" s="84">
        <v>33801.0</v>
      </c>
      <c r="S57" s="5">
        <v>51576.0</v>
      </c>
      <c r="T57" s="5">
        <v>52076.0</v>
      </c>
    </row>
    <row r="58">
      <c r="A58" s="5" t="s">
        <v>358</v>
      </c>
      <c r="B58" s="5">
        <v>367.0</v>
      </c>
      <c r="C58" s="5">
        <v>-112.0</v>
      </c>
      <c r="E58" s="7">
        <v>367.0</v>
      </c>
      <c r="F58" s="7">
        <v>-112.0</v>
      </c>
      <c r="G58" s="7">
        <v>942.333</v>
      </c>
      <c r="H58" s="59">
        <v>942.352136</v>
      </c>
      <c r="I58" s="59">
        <f t="shared" si="7"/>
        <v>0.019136</v>
      </c>
      <c r="J58" s="59">
        <v>942.372152</v>
      </c>
      <c r="K58">
        <f t="shared" si="8"/>
        <v>0.039152</v>
      </c>
      <c r="M58" s="5">
        <v>906.83724</v>
      </c>
      <c r="O58" s="5">
        <v>906.860626</v>
      </c>
      <c r="Q58" s="7" t="s">
        <v>557</v>
      </c>
      <c r="R58" s="7">
        <v>38934.0</v>
      </c>
    </row>
    <row r="59">
      <c r="A59" s="7" t="s">
        <v>359</v>
      </c>
      <c r="B59" s="5">
        <v>459.68</v>
      </c>
      <c r="C59" s="5">
        <v>-169.64</v>
      </c>
      <c r="E59" s="5">
        <v>459.68</v>
      </c>
      <c r="F59" s="5">
        <v>-169.64</v>
      </c>
      <c r="G59" s="5">
        <v>1011.438</v>
      </c>
      <c r="H59" s="59">
        <v>1011.412184</v>
      </c>
      <c r="I59" s="59">
        <f t="shared" si="7"/>
        <v>0.025816</v>
      </c>
      <c r="J59" s="59">
        <v>1011.162296</v>
      </c>
      <c r="K59">
        <f t="shared" si="8"/>
        <v>0.275704</v>
      </c>
      <c r="M59" s="5">
        <v>987.850858</v>
      </c>
      <c r="O59" s="5">
        <v>987.622093</v>
      </c>
      <c r="Q59" s="7" t="s">
        <v>558</v>
      </c>
      <c r="R59" s="7">
        <v>77101.0</v>
      </c>
    </row>
    <row r="60">
      <c r="A60" s="5" t="s">
        <v>360</v>
      </c>
      <c r="B60" s="5">
        <v>577.0</v>
      </c>
      <c r="C60" s="5">
        <v>-240.0</v>
      </c>
      <c r="E60" s="5">
        <v>577.0</v>
      </c>
      <c r="F60" s="5">
        <v>-240.0</v>
      </c>
      <c r="G60" s="5">
        <v>1073.39</v>
      </c>
      <c r="H60" s="59">
        <v>1073.551778</v>
      </c>
      <c r="I60" s="59">
        <f t="shared" si="7"/>
        <v>0.161778</v>
      </c>
      <c r="J60" s="59">
        <v>1073.758733</v>
      </c>
      <c r="K60">
        <f t="shared" si="8"/>
        <v>0.368733</v>
      </c>
      <c r="M60" s="5">
        <v>1066.177566</v>
      </c>
      <c r="O60" s="5">
        <v>1066.378966</v>
      </c>
      <c r="R60" s="78"/>
    </row>
    <row r="61">
      <c r="A61" s="24"/>
      <c r="G61" s="79"/>
      <c r="H61" s="47"/>
      <c r="I61" s="47"/>
      <c r="J61" s="47"/>
      <c r="R61" s="78"/>
    </row>
    <row r="62">
      <c r="A62" s="80" t="s">
        <v>54</v>
      </c>
      <c r="B62" s="81"/>
      <c r="G62" s="79"/>
      <c r="H62" s="47"/>
      <c r="I62" s="47"/>
      <c r="J62" s="47"/>
      <c r="R62" s="78"/>
    </row>
    <row r="63">
      <c r="A63" s="5"/>
      <c r="B63" s="5" t="s">
        <v>345</v>
      </c>
      <c r="C63" s="5" t="s">
        <v>346</v>
      </c>
      <c r="E63" s="5" t="s">
        <v>1</v>
      </c>
      <c r="G63" s="79"/>
      <c r="H63" s="47"/>
      <c r="I63" s="47"/>
      <c r="J63" s="47"/>
      <c r="R63" s="78"/>
    </row>
    <row r="64">
      <c r="A64" s="5" t="s">
        <v>347</v>
      </c>
      <c r="B64" s="5">
        <v>0.0</v>
      </c>
      <c r="C64" s="5">
        <v>-3.0</v>
      </c>
      <c r="G64" s="79"/>
      <c r="H64" s="47"/>
      <c r="I64" s="47"/>
      <c r="J64" s="47"/>
      <c r="R64" s="78"/>
    </row>
    <row r="65">
      <c r="A65" s="5" t="s">
        <v>348</v>
      </c>
      <c r="B65" s="5">
        <v>115.0</v>
      </c>
      <c r="C65" s="5">
        <v>0.0</v>
      </c>
      <c r="G65" s="79"/>
      <c r="H65" s="47"/>
      <c r="I65" s="47"/>
      <c r="J65" s="47"/>
      <c r="R65" s="78"/>
    </row>
    <row r="66">
      <c r="A66" s="5" t="s">
        <v>349</v>
      </c>
      <c r="B66" s="5">
        <v>488.0</v>
      </c>
      <c r="C66" s="5">
        <v>-240.0</v>
      </c>
      <c r="G66" s="79"/>
      <c r="H66" s="47"/>
      <c r="I66" s="47"/>
      <c r="J66" s="47"/>
      <c r="R66" s="78"/>
    </row>
    <row r="67">
      <c r="A67" s="5" t="s">
        <v>350</v>
      </c>
      <c r="C67" s="5">
        <v>-40.0</v>
      </c>
      <c r="G67" s="79"/>
      <c r="H67" s="47"/>
      <c r="I67" s="47"/>
      <c r="J67" s="47"/>
      <c r="R67" s="78"/>
    </row>
    <row r="68">
      <c r="A68" s="5" t="s">
        <v>351</v>
      </c>
      <c r="C68" s="5">
        <v>-182.0</v>
      </c>
      <c r="G68" s="79"/>
      <c r="H68" s="47"/>
      <c r="I68" s="47"/>
      <c r="J68" s="47"/>
      <c r="R68" s="78"/>
    </row>
    <row r="69">
      <c r="A69" s="11" t="s">
        <v>352</v>
      </c>
      <c r="G69" s="79"/>
      <c r="H69" s="47"/>
      <c r="I69" s="47"/>
      <c r="J69" s="47"/>
      <c r="Q69" s="5" t="s">
        <v>1</v>
      </c>
      <c r="R69" s="78"/>
    </row>
    <row r="70">
      <c r="A70" s="5" t="s">
        <v>353</v>
      </c>
      <c r="B70" s="7">
        <v>94.2</v>
      </c>
      <c r="C70" s="7">
        <v>-15.0</v>
      </c>
      <c r="E70" s="7">
        <v>94.2</v>
      </c>
      <c r="F70" s="7">
        <v>-15.0</v>
      </c>
      <c r="G70" s="7">
        <v>291.34</v>
      </c>
      <c r="H70" s="59">
        <v>291.386508</v>
      </c>
      <c r="I70" s="59">
        <f t="shared" ref="I70:I77" si="9">ABS(H70-G70)</f>
        <v>0.046508</v>
      </c>
      <c r="J70" s="59">
        <v>291.382688</v>
      </c>
      <c r="K70">
        <f t="shared" ref="K70:K77" si="10">ABS(J70-G70)</f>
        <v>0.042688</v>
      </c>
      <c r="L70" s="5">
        <v>273.666</v>
      </c>
      <c r="M70" s="5">
        <v>273.722203</v>
      </c>
      <c r="N70">
        <f t="shared" ref="N70:N77" si="11">ABS(M70-L70)</f>
        <v>0.056203</v>
      </c>
      <c r="O70" s="5">
        <v>273.719119</v>
      </c>
      <c r="P70">
        <f t="shared" ref="P70:P77" si="12">ABS(O70-L70)</f>
        <v>0.053119</v>
      </c>
      <c r="Q70" s="5" t="s">
        <v>554</v>
      </c>
      <c r="R70" s="77">
        <v>7382.0</v>
      </c>
      <c r="S70" s="5">
        <v>29414.0</v>
      </c>
      <c r="T70" s="5">
        <v>87316.0</v>
      </c>
    </row>
    <row r="71">
      <c r="A71" s="5" t="s">
        <v>354</v>
      </c>
      <c r="B71" s="5">
        <v>186.8</v>
      </c>
      <c r="C71" s="5">
        <v>-40.0</v>
      </c>
      <c r="D71" s="5" t="s">
        <v>555</v>
      </c>
      <c r="E71" s="7">
        <v>186.8</v>
      </c>
      <c r="F71" s="7">
        <v>-40.0</v>
      </c>
      <c r="G71" s="7">
        <v>451.902</v>
      </c>
      <c r="H71" s="59">
        <v>451.979817</v>
      </c>
      <c r="I71" s="59">
        <f t="shared" si="9"/>
        <v>0.077817</v>
      </c>
      <c r="J71" s="59">
        <v>451.878412</v>
      </c>
      <c r="K71">
        <f t="shared" si="10"/>
        <v>0.023588</v>
      </c>
      <c r="L71" s="5">
        <v>431.215</v>
      </c>
      <c r="M71" s="5">
        <v>431.317248</v>
      </c>
      <c r="N71">
        <f t="shared" si="11"/>
        <v>0.102248</v>
      </c>
      <c r="O71" s="5">
        <v>431.224239</v>
      </c>
      <c r="P71">
        <f t="shared" si="12"/>
        <v>0.009239</v>
      </c>
      <c r="Q71" s="5" t="s">
        <v>556</v>
      </c>
      <c r="R71" s="77">
        <v>3691.0</v>
      </c>
      <c r="S71" s="5">
        <v>3749.0</v>
      </c>
      <c r="T71" s="5">
        <v>14742.0</v>
      </c>
    </row>
    <row r="72">
      <c r="A72" s="5" t="s">
        <v>355</v>
      </c>
      <c r="B72" s="5">
        <v>233.0</v>
      </c>
      <c r="C72" s="5">
        <v>-60.0</v>
      </c>
      <c r="E72" s="7">
        <v>233.0</v>
      </c>
      <c r="F72" s="7">
        <v>-60.0</v>
      </c>
      <c r="G72" s="7">
        <v>521.929</v>
      </c>
      <c r="H72" s="59">
        <v>521.945248</v>
      </c>
      <c r="I72" s="59">
        <f t="shared" si="9"/>
        <v>0.016248</v>
      </c>
      <c r="J72" s="59">
        <v>521.874699</v>
      </c>
      <c r="K72">
        <f t="shared" si="10"/>
        <v>0.054301</v>
      </c>
      <c r="L72" s="5">
        <v>502.374</v>
      </c>
      <c r="M72" s="5">
        <v>502.474059</v>
      </c>
      <c r="N72">
        <f t="shared" si="11"/>
        <v>0.100059</v>
      </c>
      <c r="O72" s="5">
        <v>502.410176</v>
      </c>
      <c r="P72">
        <f t="shared" si="12"/>
        <v>0.036176</v>
      </c>
      <c r="Q72" s="5" t="s">
        <v>446</v>
      </c>
      <c r="R72" s="77">
        <v>15354.0</v>
      </c>
      <c r="S72" s="5">
        <v>32662.0</v>
      </c>
      <c r="T72" s="5">
        <v>96930.0</v>
      </c>
    </row>
    <row r="73">
      <c r="A73" s="5" t="s">
        <v>356</v>
      </c>
      <c r="B73" s="7">
        <v>275.6</v>
      </c>
      <c r="C73" s="7">
        <v>-80.0</v>
      </c>
      <c r="E73" s="7">
        <v>275.6</v>
      </c>
      <c r="F73" s="7">
        <v>-80.0</v>
      </c>
      <c r="G73" s="7">
        <v>715.967</v>
      </c>
      <c r="H73" s="59">
        <v>714.433463</v>
      </c>
      <c r="I73" s="59">
        <f t="shared" si="9"/>
        <v>1.533537</v>
      </c>
      <c r="J73" s="59">
        <v>715.478486</v>
      </c>
      <c r="K73">
        <f t="shared" si="10"/>
        <v>0.488514</v>
      </c>
      <c r="L73" s="5">
        <v>687.394</v>
      </c>
      <c r="M73" s="5">
        <v>687.146185</v>
      </c>
      <c r="N73">
        <f t="shared" si="11"/>
        <v>0.247815</v>
      </c>
      <c r="O73" s="5">
        <v>688.124532</v>
      </c>
      <c r="P73">
        <f t="shared" si="12"/>
        <v>0.730532</v>
      </c>
      <c r="Q73" s="5" t="s">
        <v>447</v>
      </c>
      <c r="R73" s="77">
        <v>7677.0</v>
      </c>
      <c r="S73" s="5">
        <v>4161.0</v>
      </c>
      <c r="T73" s="5">
        <v>16360.0</v>
      </c>
    </row>
    <row r="74">
      <c r="A74" s="5" t="s">
        <v>357</v>
      </c>
      <c r="B74" s="7">
        <v>280.4</v>
      </c>
      <c r="C74" s="7">
        <v>-82.5</v>
      </c>
      <c r="E74" s="7">
        <v>280.4</v>
      </c>
      <c r="F74" s="7">
        <v>-82.5</v>
      </c>
      <c r="G74" s="7">
        <v>800.108</v>
      </c>
      <c r="H74" s="59">
        <v>799.503412</v>
      </c>
      <c r="I74" s="59">
        <f t="shared" si="9"/>
        <v>0.604588</v>
      </c>
      <c r="J74" s="59">
        <v>800.072507</v>
      </c>
      <c r="K74">
        <f t="shared" si="10"/>
        <v>0.035493</v>
      </c>
      <c r="L74" s="5">
        <v>768.847</v>
      </c>
      <c r="M74" s="5">
        <v>767.126381</v>
      </c>
      <c r="N74">
        <f t="shared" si="11"/>
        <v>1.720619</v>
      </c>
      <c r="O74" s="5">
        <v>767.661041</v>
      </c>
      <c r="P74">
        <f t="shared" si="12"/>
        <v>1.185959</v>
      </c>
      <c r="Q74" s="5" t="s">
        <v>448</v>
      </c>
      <c r="R74" s="77">
        <v>13533.0</v>
      </c>
      <c r="S74" s="5">
        <v>41556.0</v>
      </c>
      <c r="T74" s="5">
        <v>42068.0</v>
      </c>
    </row>
    <row r="75">
      <c r="A75" s="5" t="s">
        <v>358</v>
      </c>
      <c r="B75" s="5">
        <v>310.0</v>
      </c>
      <c r="C75" s="5">
        <v>-100.0</v>
      </c>
      <c r="E75" s="7">
        <v>310.0</v>
      </c>
      <c r="F75" s="7">
        <v>-100.0</v>
      </c>
      <c r="G75" s="7">
        <v>917.002</v>
      </c>
      <c r="H75" s="59">
        <v>917.215721</v>
      </c>
      <c r="I75" s="59">
        <f t="shared" si="9"/>
        <v>0.213721</v>
      </c>
      <c r="J75" s="59">
        <v>917.228852</v>
      </c>
      <c r="K75">
        <f t="shared" si="10"/>
        <v>0.226852</v>
      </c>
      <c r="L75" s="5">
        <v>881.944</v>
      </c>
      <c r="M75" s="5">
        <v>882.080687</v>
      </c>
      <c r="N75">
        <f t="shared" si="11"/>
        <v>0.136687</v>
      </c>
      <c r="O75" s="5">
        <v>882.073237</v>
      </c>
      <c r="P75">
        <f t="shared" si="12"/>
        <v>0.129237</v>
      </c>
      <c r="Q75" s="5" t="s">
        <v>557</v>
      </c>
      <c r="R75" s="5">
        <v>34194.0</v>
      </c>
    </row>
    <row r="76">
      <c r="A76" s="5" t="s">
        <v>359</v>
      </c>
      <c r="B76" s="5">
        <v>384.0</v>
      </c>
      <c r="C76" s="5">
        <v>-161.0</v>
      </c>
      <c r="E76" s="5">
        <v>384.0</v>
      </c>
      <c r="F76" s="5">
        <v>-161.0</v>
      </c>
      <c r="G76" s="5">
        <v>1004.671</v>
      </c>
      <c r="H76" s="59">
        <v>1004.6379</v>
      </c>
      <c r="I76" s="59">
        <f t="shared" si="9"/>
        <v>0.0331</v>
      </c>
      <c r="J76" s="59">
        <v>1004.440648</v>
      </c>
      <c r="K76">
        <f t="shared" si="10"/>
        <v>0.230352</v>
      </c>
      <c r="L76" s="5">
        <v>981.272</v>
      </c>
      <c r="M76" s="5">
        <v>981.254848</v>
      </c>
      <c r="N76">
        <f t="shared" si="11"/>
        <v>0.017152</v>
      </c>
      <c r="O76" s="5">
        <v>981.051412</v>
      </c>
      <c r="P76">
        <f t="shared" si="12"/>
        <v>0.220588</v>
      </c>
      <c r="Q76" s="5" t="s">
        <v>558</v>
      </c>
      <c r="R76" s="5">
        <v>67711.0</v>
      </c>
    </row>
    <row r="77">
      <c r="A77" s="5" t="s">
        <v>360</v>
      </c>
      <c r="B77" s="5">
        <v>468.0</v>
      </c>
      <c r="C77" s="5">
        <v>-240.0</v>
      </c>
      <c r="E77" s="5">
        <v>468.0</v>
      </c>
      <c r="F77" s="5">
        <v>-240.0</v>
      </c>
      <c r="G77" s="5">
        <v>1068.56</v>
      </c>
      <c r="H77" s="59">
        <v>1068.737113</v>
      </c>
      <c r="I77" s="59">
        <f t="shared" si="9"/>
        <v>0.177113</v>
      </c>
      <c r="J77" s="59">
        <v>1069.064865</v>
      </c>
      <c r="K77">
        <f t="shared" si="10"/>
        <v>0.504865</v>
      </c>
      <c r="L77" s="5">
        <v>1063.788</v>
      </c>
      <c r="M77" s="5">
        <v>1063.823015</v>
      </c>
      <c r="N77">
        <f t="shared" si="11"/>
        <v>0.035015</v>
      </c>
      <c r="O77" s="5">
        <v>1064.112655</v>
      </c>
      <c r="P77">
        <f t="shared" si="12"/>
        <v>0.324655</v>
      </c>
      <c r="R77" s="78"/>
    </row>
    <row r="78">
      <c r="G78" s="79"/>
      <c r="H78" s="47"/>
      <c r="I78" s="47"/>
      <c r="J78" s="47"/>
      <c r="R78" s="78"/>
    </row>
    <row r="79">
      <c r="A79" s="80" t="s">
        <v>57</v>
      </c>
      <c r="B79" s="81"/>
      <c r="G79" s="79"/>
      <c r="H79" s="47"/>
      <c r="I79" s="47"/>
      <c r="J79" s="47"/>
      <c r="R79" s="78"/>
    </row>
    <row r="80">
      <c r="A80" s="5"/>
      <c r="B80" s="5" t="s">
        <v>345</v>
      </c>
      <c r="C80" s="5" t="s">
        <v>346</v>
      </c>
      <c r="E80" s="5" t="s">
        <v>1</v>
      </c>
      <c r="G80" s="79"/>
      <c r="H80" s="47"/>
      <c r="I80" s="47"/>
      <c r="J80" s="47"/>
      <c r="R80" s="78"/>
    </row>
    <row r="81">
      <c r="A81" s="5" t="s">
        <v>347</v>
      </c>
      <c r="B81" s="5">
        <v>0.0</v>
      </c>
      <c r="C81" s="5">
        <v>-6.0</v>
      </c>
      <c r="G81" s="79"/>
      <c r="H81" s="47"/>
      <c r="I81" s="47"/>
      <c r="J81" s="47"/>
      <c r="R81" s="78"/>
    </row>
    <row r="82">
      <c r="A82" s="5" t="s">
        <v>348</v>
      </c>
      <c r="B82" s="5">
        <v>80.0</v>
      </c>
      <c r="C82" s="5">
        <v>0.0</v>
      </c>
      <c r="G82" s="79"/>
      <c r="H82" s="47"/>
      <c r="I82" s="47"/>
      <c r="J82" s="47"/>
      <c r="R82" s="78"/>
    </row>
    <row r="83">
      <c r="A83" s="5" t="s">
        <v>349</v>
      </c>
      <c r="B83" s="5">
        <v>436.0</v>
      </c>
      <c r="C83" s="5">
        <v>-240.0</v>
      </c>
      <c r="G83" s="79"/>
      <c r="H83" s="47"/>
      <c r="I83" s="47"/>
      <c r="J83" s="47"/>
      <c r="R83" s="78"/>
    </row>
    <row r="84">
      <c r="A84" s="5" t="s">
        <v>350</v>
      </c>
      <c r="C84" s="5">
        <v>-45.0</v>
      </c>
      <c r="G84" s="79"/>
      <c r="H84" s="47"/>
      <c r="I84" s="47"/>
      <c r="J84" s="47"/>
      <c r="R84" s="78"/>
    </row>
    <row r="85">
      <c r="A85" s="5" t="s">
        <v>351</v>
      </c>
      <c r="C85" s="5">
        <v>-172.0</v>
      </c>
      <c r="G85" s="79"/>
      <c r="H85" s="47"/>
      <c r="I85" s="47"/>
      <c r="J85" s="47"/>
      <c r="R85" s="78"/>
    </row>
    <row r="86">
      <c r="A86" s="11" t="s">
        <v>352</v>
      </c>
      <c r="G86" s="79"/>
      <c r="H86" s="47"/>
      <c r="I86" s="47"/>
      <c r="J86" s="47"/>
      <c r="Q86" s="5" t="s">
        <v>1</v>
      </c>
      <c r="R86" s="78"/>
    </row>
    <row r="87">
      <c r="A87" s="5" t="s">
        <v>353</v>
      </c>
      <c r="B87" s="5">
        <v>96.5</v>
      </c>
      <c r="C87" s="5">
        <v>-15.0</v>
      </c>
      <c r="E87" s="83">
        <v>69.5</v>
      </c>
      <c r="F87" s="83">
        <v>-15.0</v>
      </c>
      <c r="G87" s="7">
        <v>232.141</v>
      </c>
      <c r="H87" s="59">
        <v>280.149966</v>
      </c>
      <c r="I87" s="59">
        <f t="shared" ref="I87:I94" si="13">ABS(H87-G87)</f>
        <v>48.008966</v>
      </c>
      <c r="J87" s="59">
        <v>280.132417</v>
      </c>
      <c r="K87">
        <f t="shared" ref="K87:K94" si="14">ABS(J87-G87)</f>
        <v>47.991417</v>
      </c>
      <c r="M87" s="5">
        <v>207.774682</v>
      </c>
      <c r="O87" s="5">
        <v>207.664398</v>
      </c>
      <c r="Q87" s="5" t="s">
        <v>554</v>
      </c>
      <c r="R87" s="77">
        <v>8620.0</v>
      </c>
      <c r="S87" s="5">
        <v>13250.0</v>
      </c>
      <c r="T87" s="5">
        <v>38816.0</v>
      </c>
    </row>
    <row r="88">
      <c r="A88" s="5" t="s">
        <v>354</v>
      </c>
      <c r="B88" s="5">
        <v>139.0</v>
      </c>
      <c r="C88" s="5">
        <v>-35.0</v>
      </c>
      <c r="E88" s="7">
        <v>139.0</v>
      </c>
      <c r="F88" s="7">
        <v>-35.0</v>
      </c>
      <c r="G88" s="7">
        <v>370.042</v>
      </c>
      <c r="H88" s="59">
        <v>370.614116</v>
      </c>
      <c r="I88" s="59">
        <f t="shared" si="13"/>
        <v>0.572116</v>
      </c>
      <c r="J88" s="59">
        <v>370.405042</v>
      </c>
      <c r="K88">
        <f t="shared" si="14"/>
        <v>0.363042</v>
      </c>
      <c r="M88" s="5">
        <v>309.412399</v>
      </c>
      <c r="O88" s="5">
        <v>309.092985</v>
      </c>
      <c r="Q88" s="5" t="s">
        <v>556</v>
      </c>
      <c r="R88" s="77">
        <v>4310.0</v>
      </c>
      <c r="S88" s="5">
        <v>1707.0</v>
      </c>
      <c r="T88" s="5">
        <v>6602.0</v>
      </c>
    </row>
    <row r="89">
      <c r="A89" s="5" t="s">
        <v>355</v>
      </c>
      <c r="B89" s="5">
        <v>268.0</v>
      </c>
      <c r="C89" s="5">
        <v>-45.0</v>
      </c>
      <c r="D89" s="5" t="s">
        <v>560</v>
      </c>
      <c r="E89" s="7">
        <v>268.0</v>
      </c>
      <c r="F89" s="7">
        <v>-45.0</v>
      </c>
      <c r="G89" s="7">
        <v>502.676</v>
      </c>
      <c r="H89" s="59">
        <v>503.632776</v>
      </c>
      <c r="I89" s="59">
        <f t="shared" si="13"/>
        <v>0.956776</v>
      </c>
      <c r="J89" s="59">
        <v>503.624612</v>
      </c>
      <c r="K89">
        <f t="shared" si="14"/>
        <v>0.948612</v>
      </c>
      <c r="M89" s="5">
        <v>459.690923</v>
      </c>
      <c r="O89" s="5">
        <v>459.600062</v>
      </c>
      <c r="Q89" s="5" t="s">
        <v>446</v>
      </c>
      <c r="R89" s="77">
        <v>13060.0</v>
      </c>
      <c r="S89" s="5">
        <v>37636.0</v>
      </c>
      <c r="T89" s="5">
        <v>112010.0</v>
      </c>
    </row>
    <row r="90">
      <c r="A90" s="5" t="s">
        <v>356</v>
      </c>
      <c r="B90" s="5">
        <v>292.0</v>
      </c>
      <c r="C90" s="5">
        <v>-50.0</v>
      </c>
      <c r="E90" s="7">
        <v>292.0</v>
      </c>
      <c r="F90" s="7">
        <v>-50.0</v>
      </c>
      <c r="G90" s="7">
        <v>519.531</v>
      </c>
      <c r="H90" s="59">
        <v>520.272445</v>
      </c>
      <c r="I90" s="59">
        <f t="shared" si="13"/>
        <v>0.741445</v>
      </c>
      <c r="J90" s="59">
        <v>520.292036</v>
      </c>
      <c r="K90">
        <f t="shared" si="14"/>
        <v>0.761036</v>
      </c>
      <c r="M90" s="5">
        <v>478.143582</v>
      </c>
      <c r="O90" s="5">
        <v>478.152378</v>
      </c>
      <c r="Q90" s="5" t="s">
        <v>447</v>
      </c>
      <c r="R90" s="77">
        <v>6530.0</v>
      </c>
      <c r="S90" s="5">
        <v>4783.0</v>
      </c>
      <c r="T90" s="5">
        <v>18875.0</v>
      </c>
    </row>
    <row r="91">
      <c r="A91" s="5" t="s">
        <v>357</v>
      </c>
      <c r="B91" s="7">
        <v>334.9</v>
      </c>
      <c r="C91" s="7">
        <v>-80.0</v>
      </c>
      <c r="E91" s="7">
        <v>334.9</v>
      </c>
      <c r="F91" s="7">
        <v>-80.0</v>
      </c>
      <c r="G91" s="7">
        <v>752.992</v>
      </c>
      <c r="H91" s="59">
        <v>748.939998</v>
      </c>
      <c r="I91" s="59">
        <f t="shared" si="13"/>
        <v>4.052002</v>
      </c>
      <c r="J91" s="59">
        <v>748.222465</v>
      </c>
      <c r="K91">
        <f t="shared" si="14"/>
        <v>4.769535</v>
      </c>
      <c r="M91" s="5">
        <v>710.944952</v>
      </c>
      <c r="O91" s="5">
        <v>711.320691</v>
      </c>
      <c r="Q91" s="5" t="s">
        <v>448</v>
      </c>
      <c r="R91" s="77">
        <v>13270.0</v>
      </c>
      <c r="S91" s="5">
        <v>36922.0</v>
      </c>
      <c r="T91" s="5">
        <v>36905.0</v>
      </c>
    </row>
    <row r="92">
      <c r="A92" s="5" t="s">
        <v>358</v>
      </c>
      <c r="B92" s="7">
        <v>337.0</v>
      </c>
      <c r="C92" s="7">
        <v>-82.5</v>
      </c>
      <c r="E92" s="7">
        <v>337.0</v>
      </c>
      <c r="F92" s="7">
        <v>-82.5</v>
      </c>
      <c r="G92" s="7">
        <v>840.628</v>
      </c>
      <c r="H92" s="59">
        <v>837.465817</v>
      </c>
      <c r="I92" s="59">
        <f t="shared" si="13"/>
        <v>3.162183</v>
      </c>
      <c r="J92" s="59">
        <v>839.583861</v>
      </c>
      <c r="K92">
        <f t="shared" si="14"/>
        <v>1.044139</v>
      </c>
      <c r="M92" s="5">
        <v>798.835474</v>
      </c>
      <c r="O92" s="5">
        <v>800.773908</v>
      </c>
      <c r="Q92" s="7" t="s">
        <v>557</v>
      </c>
      <c r="R92" s="7">
        <v>31574.0</v>
      </c>
    </row>
    <row r="93">
      <c r="A93" s="7" t="s">
        <v>359</v>
      </c>
      <c r="B93" s="5">
        <v>350.0</v>
      </c>
      <c r="C93" s="5">
        <v>-100.0</v>
      </c>
      <c r="E93" s="5">
        <v>350.0</v>
      </c>
      <c r="F93" s="5">
        <v>-100.0</v>
      </c>
      <c r="G93" s="5">
        <v>943.453</v>
      </c>
      <c r="H93" s="59">
        <v>944.095188</v>
      </c>
      <c r="I93" s="59">
        <f t="shared" si="13"/>
        <v>0.642188</v>
      </c>
      <c r="J93" s="59">
        <v>944.064105</v>
      </c>
      <c r="K93">
        <f t="shared" si="14"/>
        <v>0.611105</v>
      </c>
      <c r="M93" s="5">
        <v>905.744603</v>
      </c>
      <c r="O93" s="5">
        <v>905.615025</v>
      </c>
      <c r="Q93" s="7" t="s">
        <v>558</v>
      </c>
      <c r="R93" s="7">
        <v>62531.0</v>
      </c>
    </row>
    <row r="94">
      <c r="A94" s="7" t="s">
        <v>360</v>
      </c>
      <c r="B94" s="5">
        <v>416.0</v>
      </c>
      <c r="C94" s="5">
        <v>-240.0</v>
      </c>
      <c r="E94" s="5">
        <v>416.0</v>
      </c>
      <c r="F94" s="5">
        <v>-240.0</v>
      </c>
      <c r="G94" s="5">
        <v>1045.329</v>
      </c>
      <c r="H94" s="59">
        <v>1045.860956</v>
      </c>
      <c r="I94" s="59">
        <f t="shared" si="13"/>
        <v>0.531956</v>
      </c>
      <c r="J94" s="59">
        <v>1046.643698</v>
      </c>
      <c r="K94">
        <f t="shared" si="14"/>
        <v>1.314698</v>
      </c>
      <c r="M94" s="5">
        <v>1039.196805</v>
      </c>
      <c r="O94" s="5">
        <v>1039.92826</v>
      </c>
      <c r="R94" s="78"/>
    </row>
    <row r="95">
      <c r="G95" s="79"/>
      <c r="H95" s="47"/>
      <c r="I95" s="47"/>
      <c r="J95" s="47"/>
      <c r="R95" s="78"/>
    </row>
    <row r="96">
      <c r="A96" s="80" t="s">
        <v>60</v>
      </c>
      <c r="B96" s="81"/>
      <c r="G96" s="79"/>
      <c r="H96" s="47"/>
      <c r="I96" s="47"/>
      <c r="J96" s="47"/>
      <c r="R96" s="78"/>
    </row>
    <row r="97">
      <c r="A97" s="5"/>
      <c r="B97" s="5" t="s">
        <v>345</v>
      </c>
      <c r="C97" s="5" t="s">
        <v>346</v>
      </c>
      <c r="E97" s="5" t="s">
        <v>1</v>
      </c>
      <c r="G97" s="79"/>
      <c r="H97" s="47"/>
      <c r="I97" s="47"/>
      <c r="J97" s="47"/>
      <c r="R97" s="78"/>
    </row>
    <row r="98">
      <c r="A98" s="5" t="s">
        <v>347</v>
      </c>
      <c r="B98" s="5">
        <v>0.0</v>
      </c>
      <c r="C98" s="5">
        <v>-6.0</v>
      </c>
      <c r="G98" s="79"/>
      <c r="H98" s="47"/>
      <c r="I98" s="47"/>
      <c r="J98" s="47"/>
      <c r="R98" s="78"/>
    </row>
    <row r="99">
      <c r="A99" s="5" t="s">
        <v>348</v>
      </c>
      <c r="B99" s="5">
        <v>155.0</v>
      </c>
      <c r="C99" s="5">
        <v>0.0</v>
      </c>
      <c r="G99" s="79"/>
      <c r="H99" s="47"/>
      <c r="I99" s="47"/>
      <c r="J99" s="47"/>
      <c r="R99" s="78"/>
    </row>
    <row r="100">
      <c r="A100" s="5" t="s">
        <v>349</v>
      </c>
      <c r="B100" s="5">
        <v>265.0</v>
      </c>
      <c r="C100" s="5">
        <v>-240.0</v>
      </c>
      <c r="G100" s="79"/>
      <c r="H100" s="47"/>
      <c r="I100" s="47"/>
      <c r="J100" s="47"/>
      <c r="R100" s="78"/>
    </row>
    <row r="101">
      <c r="A101" s="5" t="s">
        <v>350</v>
      </c>
      <c r="C101" s="5">
        <v>-45.0</v>
      </c>
      <c r="G101" s="79"/>
      <c r="H101" s="47"/>
      <c r="I101" s="47"/>
      <c r="J101" s="47"/>
      <c r="R101" s="78"/>
    </row>
    <row r="102">
      <c r="A102" s="5" t="s">
        <v>351</v>
      </c>
      <c r="C102" s="5">
        <v>-177.0</v>
      </c>
      <c r="G102" s="79"/>
      <c r="H102" s="47"/>
      <c r="I102" s="47"/>
      <c r="J102" s="47"/>
      <c r="R102" s="78"/>
    </row>
    <row r="103">
      <c r="A103" s="11" t="s">
        <v>352</v>
      </c>
      <c r="G103" s="79"/>
      <c r="H103" s="47"/>
      <c r="I103" s="47"/>
      <c r="J103" s="47"/>
      <c r="Q103" s="5" t="s">
        <v>1</v>
      </c>
      <c r="R103" s="78"/>
    </row>
    <row r="104">
      <c r="A104" s="5" t="s">
        <v>353</v>
      </c>
      <c r="B104" s="7">
        <v>41.6</v>
      </c>
      <c r="C104" s="7">
        <v>-15.0</v>
      </c>
      <c r="E104" s="7">
        <v>41.6</v>
      </c>
      <c r="F104" s="7">
        <v>-15.0</v>
      </c>
      <c r="G104" s="7">
        <v>126.607</v>
      </c>
      <c r="H104" s="59">
        <v>126.645043</v>
      </c>
      <c r="I104" s="59">
        <f t="shared" ref="I104:I111" si="15">ABS(H104-G104)</f>
        <v>0.038043</v>
      </c>
      <c r="J104" s="59">
        <v>126.706024</v>
      </c>
      <c r="K104">
        <f t="shared" ref="K104:K111" si="16">ABS(J104-G104)</f>
        <v>0.099024</v>
      </c>
      <c r="M104" s="5">
        <v>120.421986</v>
      </c>
      <c r="O104" s="5">
        <v>120.476827</v>
      </c>
      <c r="Q104" s="5" t="s">
        <v>554</v>
      </c>
      <c r="R104" s="77">
        <v>12966.0</v>
      </c>
      <c r="S104" s="5">
        <v>14474.0</v>
      </c>
      <c r="T104" s="5">
        <v>42598.0</v>
      </c>
    </row>
    <row r="105">
      <c r="A105" s="5" t="s">
        <v>354</v>
      </c>
      <c r="B105" s="5">
        <v>104.0</v>
      </c>
      <c r="C105" s="5">
        <v>-45.0</v>
      </c>
      <c r="D105" s="5" t="s">
        <v>350</v>
      </c>
      <c r="E105" s="7">
        <v>104.0</v>
      </c>
      <c r="F105" s="7">
        <v>-45.0</v>
      </c>
      <c r="G105" s="7">
        <v>245.404</v>
      </c>
      <c r="H105" s="59">
        <v>245.419453</v>
      </c>
      <c r="I105" s="59">
        <f t="shared" si="15"/>
        <v>0.015453</v>
      </c>
      <c r="J105" s="59">
        <v>245.271814</v>
      </c>
      <c r="K105">
        <f t="shared" si="16"/>
        <v>0.132186</v>
      </c>
      <c r="M105" s="5">
        <v>240.617629</v>
      </c>
      <c r="O105" s="5">
        <v>240.479223</v>
      </c>
      <c r="Q105" s="5" t="s">
        <v>556</v>
      </c>
      <c r="R105" s="77">
        <v>6483.0</v>
      </c>
      <c r="S105" s="5">
        <v>1857.0</v>
      </c>
      <c r="T105" s="5">
        <v>7224.0</v>
      </c>
    </row>
    <row r="106">
      <c r="A106" s="5" t="s">
        <v>355</v>
      </c>
      <c r="B106" s="5">
        <v>129.0</v>
      </c>
      <c r="C106" s="5">
        <v>-60.0</v>
      </c>
      <c r="E106" s="7">
        <v>129.0</v>
      </c>
      <c r="F106" s="7">
        <v>-60.0</v>
      </c>
      <c r="G106" s="7">
        <v>297.471</v>
      </c>
      <c r="H106" s="59">
        <v>297.292764</v>
      </c>
      <c r="I106" s="59">
        <f t="shared" si="15"/>
        <v>0.178236</v>
      </c>
      <c r="J106" s="59">
        <v>297.014261</v>
      </c>
      <c r="K106">
        <f t="shared" si="16"/>
        <v>0.456739</v>
      </c>
      <c r="M106" s="5">
        <v>294.036366</v>
      </c>
      <c r="O106" s="5">
        <v>293.77076</v>
      </c>
      <c r="Q106" s="5" t="s">
        <v>446</v>
      </c>
      <c r="R106" s="77">
        <v>22196.0</v>
      </c>
      <c r="S106" s="5">
        <v>18658.0</v>
      </c>
      <c r="T106" s="5">
        <v>54072.0</v>
      </c>
    </row>
    <row r="107">
      <c r="A107" s="5" t="s">
        <v>356</v>
      </c>
      <c r="B107" s="7">
        <v>152.5</v>
      </c>
      <c r="C107" s="7">
        <v>-80.0</v>
      </c>
      <c r="E107" s="7">
        <v>152.5</v>
      </c>
      <c r="F107" s="7">
        <v>-80.0</v>
      </c>
      <c r="G107" s="7">
        <v>562.301</v>
      </c>
      <c r="H107" s="59">
        <v>551.860726</v>
      </c>
      <c r="I107" s="59">
        <f t="shared" si="15"/>
        <v>10.440274</v>
      </c>
      <c r="J107" s="59">
        <v>549.434736</v>
      </c>
      <c r="K107">
        <f t="shared" si="16"/>
        <v>12.866264</v>
      </c>
      <c r="M107" s="5">
        <v>540.064328</v>
      </c>
      <c r="O107" s="5">
        <v>537.743923</v>
      </c>
      <c r="Q107" s="5" t="s">
        <v>447</v>
      </c>
      <c r="R107" s="77">
        <v>11098.0</v>
      </c>
      <c r="S107" s="5">
        <v>2385.0</v>
      </c>
      <c r="T107" s="5">
        <v>9149.0</v>
      </c>
    </row>
    <row r="108">
      <c r="A108" s="5" t="s">
        <v>357</v>
      </c>
      <c r="B108" s="7">
        <v>154.9</v>
      </c>
      <c r="C108" s="7">
        <v>-82.5</v>
      </c>
      <c r="E108" s="7">
        <v>154.9</v>
      </c>
      <c r="F108" s="7">
        <v>-82.5</v>
      </c>
      <c r="G108" s="7">
        <v>717.464</v>
      </c>
      <c r="H108" s="59">
        <v>714.880025</v>
      </c>
      <c r="I108" s="59">
        <f t="shared" si="15"/>
        <v>2.583975</v>
      </c>
      <c r="J108" s="59">
        <v>711.937187</v>
      </c>
      <c r="K108">
        <f t="shared" si="16"/>
        <v>5.526813</v>
      </c>
      <c r="M108" s="5">
        <v>694.337786</v>
      </c>
      <c r="O108" s="5">
        <v>691.474591</v>
      </c>
      <c r="Q108" s="5" t="s">
        <v>448</v>
      </c>
      <c r="R108" s="77">
        <v>21658.0</v>
      </c>
      <c r="S108" s="5">
        <v>23354.0</v>
      </c>
      <c r="T108" s="5">
        <v>23283.0</v>
      </c>
    </row>
    <row r="109">
      <c r="A109" s="5" t="s">
        <v>358</v>
      </c>
      <c r="B109" s="5">
        <v>169.0</v>
      </c>
      <c r="C109" s="5">
        <v>-100.0</v>
      </c>
      <c r="E109" s="7">
        <v>169.0</v>
      </c>
      <c r="F109" s="7">
        <v>-100.0</v>
      </c>
      <c r="G109" s="7">
        <v>830.192</v>
      </c>
      <c r="H109" s="59">
        <v>828.851499</v>
      </c>
      <c r="I109" s="59">
        <f t="shared" si="15"/>
        <v>1.340501</v>
      </c>
      <c r="J109" s="59">
        <v>829.241231</v>
      </c>
      <c r="K109">
        <f t="shared" si="16"/>
        <v>0.950769</v>
      </c>
      <c r="M109" s="5">
        <v>806.050683</v>
      </c>
      <c r="O109" s="5">
        <v>806.296091</v>
      </c>
      <c r="Q109" s="5" t="s">
        <v>557</v>
      </c>
      <c r="R109" s="5">
        <v>19856.0</v>
      </c>
    </row>
    <row r="110">
      <c r="A110" s="7" t="s">
        <v>359</v>
      </c>
      <c r="B110" s="5">
        <v>204.0</v>
      </c>
      <c r="C110" s="5">
        <v>-160.0</v>
      </c>
      <c r="E110" s="5">
        <v>204.0</v>
      </c>
      <c r="F110" s="5">
        <v>-160.0</v>
      </c>
      <c r="G110" s="5">
        <v>890.94</v>
      </c>
      <c r="H110" s="59">
        <v>889.561124</v>
      </c>
      <c r="I110" s="59">
        <f t="shared" si="15"/>
        <v>1.378876</v>
      </c>
      <c r="J110" s="59">
        <v>890.054441</v>
      </c>
      <c r="K110">
        <f t="shared" si="16"/>
        <v>0.885559</v>
      </c>
      <c r="M110" s="5">
        <v>878.477986</v>
      </c>
      <c r="O110" s="5">
        <v>878.851118</v>
      </c>
      <c r="Q110" s="5" t="s">
        <v>558</v>
      </c>
      <c r="R110" s="5">
        <v>39224.0</v>
      </c>
    </row>
    <row r="111">
      <c r="A111" s="7" t="s">
        <v>360</v>
      </c>
      <c r="B111" s="5">
        <v>245.0</v>
      </c>
      <c r="C111" s="5">
        <v>-240.0</v>
      </c>
      <c r="E111" s="5">
        <v>245.0</v>
      </c>
      <c r="F111" s="5">
        <v>-240.0</v>
      </c>
      <c r="G111" s="5">
        <v>935.785</v>
      </c>
      <c r="H111" s="59">
        <v>934.27271</v>
      </c>
      <c r="I111" s="59">
        <f t="shared" si="15"/>
        <v>1.51229</v>
      </c>
      <c r="J111" s="59">
        <v>935.717722</v>
      </c>
      <c r="K111">
        <f t="shared" si="16"/>
        <v>0.067278</v>
      </c>
      <c r="M111" s="5">
        <v>942.338052</v>
      </c>
      <c r="O111" s="5">
        <v>943.612666</v>
      </c>
      <c r="R111" s="78"/>
    </row>
    <row r="112">
      <c r="G112" s="79"/>
      <c r="H112" s="47"/>
      <c r="I112" s="47"/>
      <c r="J112" s="47"/>
      <c r="R112" s="78"/>
    </row>
    <row r="113">
      <c r="A113" s="80" t="s">
        <v>63</v>
      </c>
      <c r="B113" s="81"/>
      <c r="G113" s="79"/>
      <c r="H113" s="47"/>
      <c r="I113" s="47"/>
      <c r="J113" s="47"/>
      <c r="R113" s="78"/>
    </row>
    <row r="114">
      <c r="A114" s="5"/>
      <c r="B114" s="5" t="s">
        <v>345</v>
      </c>
      <c r="C114" s="5" t="s">
        <v>346</v>
      </c>
      <c r="E114" s="5" t="s">
        <v>1</v>
      </c>
      <c r="G114" s="79"/>
      <c r="H114" s="47"/>
      <c r="I114" s="47"/>
      <c r="J114" s="47"/>
      <c r="R114" s="78"/>
    </row>
    <row r="115">
      <c r="A115" s="5" t="s">
        <v>347</v>
      </c>
      <c r="B115" s="5">
        <v>0.0</v>
      </c>
      <c r="C115" s="5">
        <v>-6.0</v>
      </c>
      <c r="G115" s="79"/>
      <c r="H115" s="47"/>
      <c r="I115" s="47"/>
      <c r="J115" s="47"/>
      <c r="R115" s="78"/>
    </row>
    <row r="116">
      <c r="A116" s="5" t="s">
        <v>348</v>
      </c>
      <c r="B116" s="5">
        <v>155.0</v>
      </c>
      <c r="C116" s="5">
        <v>0.0</v>
      </c>
      <c r="G116" s="79"/>
      <c r="H116" s="47"/>
      <c r="I116" s="47"/>
      <c r="J116" s="47"/>
      <c r="R116" s="78"/>
    </row>
    <row r="117">
      <c r="A117" s="5" t="s">
        <v>349</v>
      </c>
      <c r="B117" s="5">
        <v>255.0</v>
      </c>
      <c r="C117" s="5">
        <v>-240.0</v>
      </c>
      <c r="G117" s="79"/>
      <c r="H117" s="47"/>
      <c r="I117" s="47"/>
      <c r="J117" s="47"/>
      <c r="R117" s="78"/>
    </row>
    <row r="118">
      <c r="A118" s="5" t="s">
        <v>350</v>
      </c>
      <c r="C118" s="55">
        <v>-30.0</v>
      </c>
      <c r="G118" s="79"/>
      <c r="H118" s="47"/>
      <c r="I118" s="47"/>
      <c r="J118" s="47"/>
      <c r="R118" s="78"/>
    </row>
    <row r="119">
      <c r="A119" s="5" t="s">
        <v>351</v>
      </c>
      <c r="C119" s="52">
        <v>-182.0</v>
      </c>
      <c r="G119" s="79"/>
      <c r="H119" s="47"/>
      <c r="I119" s="47"/>
      <c r="J119" s="47"/>
      <c r="R119" s="78"/>
    </row>
    <row r="120">
      <c r="A120" s="11" t="s">
        <v>352</v>
      </c>
      <c r="C120" s="5" t="s">
        <v>1</v>
      </c>
      <c r="G120" s="79"/>
      <c r="H120" s="47"/>
      <c r="I120" s="47"/>
      <c r="J120" s="47"/>
      <c r="Q120" s="5" t="s">
        <v>1</v>
      </c>
      <c r="R120" s="78"/>
    </row>
    <row r="121">
      <c r="A121" s="5" t="s">
        <v>353</v>
      </c>
      <c r="B121" s="7">
        <v>31.1</v>
      </c>
      <c r="C121" s="7">
        <v>-15.0</v>
      </c>
      <c r="E121" s="7">
        <v>31.1</v>
      </c>
      <c r="F121" s="7">
        <v>-15.0</v>
      </c>
      <c r="G121" s="7">
        <v>95.43</v>
      </c>
      <c r="H121" s="59">
        <v>95.502429</v>
      </c>
      <c r="I121" s="59">
        <f t="shared" ref="I121:I128" si="17">ABS(H121-G121)</f>
        <v>0.072429</v>
      </c>
      <c r="J121" s="59">
        <v>95.510034</v>
      </c>
      <c r="K121">
        <f t="shared" ref="K121:K128" si="18">ABS(J121-G121)</f>
        <v>0.080034</v>
      </c>
      <c r="M121" s="5">
        <v>91.76613</v>
      </c>
      <c r="O121" s="5">
        <v>91.771639</v>
      </c>
      <c r="Q121" s="5" t="s">
        <v>554</v>
      </c>
      <c r="R121" s="77">
        <v>10344.0</v>
      </c>
      <c r="S121" s="5">
        <v>18196.0</v>
      </c>
      <c r="T121" s="5">
        <v>53450.0</v>
      </c>
    </row>
    <row r="122">
      <c r="A122" s="5" t="s">
        <v>354</v>
      </c>
      <c r="B122" s="5">
        <v>72.5</v>
      </c>
      <c r="C122" s="5">
        <v>-30.0</v>
      </c>
      <c r="D122" s="5" t="s">
        <v>350</v>
      </c>
      <c r="E122" s="7">
        <v>72.5</v>
      </c>
      <c r="F122" s="7">
        <v>-30.0</v>
      </c>
      <c r="G122" s="7">
        <v>161.874</v>
      </c>
      <c r="H122" s="59">
        <v>161.947084</v>
      </c>
      <c r="I122" s="59">
        <f t="shared" si="17"/>
        <v>0.073084</v>
      </c>
      <c r="J122" s="59">
        <v>162.025955</v>
      </c>
      <c r="K122">
        <f t="shared" si="18"/>
        <v>0.151955</v>
      </c>
      <c r="M122" s="5">
        <v>158.598499</v>
      </c>
      <c r="O122" s="5">
        <v>158.671096</v>
      </c>
      <c r="Q122" s="5" t="s">
        <v>556</v>
      </c>
      <c r="R122" s="77">
        <v>5172.0</v>
      </c>
      <c r="S122" s="5">
        <v>2329.0</v>
      </c>
      <c r="T122" s="5">
        <v>9051.0</v>
      </c>
    </row>
    <row r="123">
      <c r="A123" s="5" t="s">
        <v>355</v>
      </c>
      <c r="B123" s="5">
        <v>110.0</v>
      </c>
      <c r="C123" s="5">
        <v>-50.0</v>
      </c>
      <c r="E123" s="7">
        <v>110.0</v>
      </c>
      <c r="F123" s="7">
        <v>-50.0</v>
      </c>
      <c r="G123" s="7">
        <v>215.403</v>
      </c>
      <c r="H123" s="59">
        <v>215.391132</v>
      </c>
      <c r="I123" s="59">
        <f t="shared" si="17"/>
        <v>0.011868</v>
      </c>
      <c r="J123" s="59">
        <v>215.324329</v>
      </c>
      <c r="K123">
        <f t="shared" si="18"/>
        <v>0.078671</v>
      </c>
      <c r="M123" s="5">
        <v>214.900588</v>
      </c>
      <c r="O123" s="5">
        <v>214.843261</v>
      </c>
      <c r="Q123" s="5" t="s">
        <v>446</v>
      </c>
      <c r="R123" s="77">
        <v>15536.0</v>
      </c>
      <c r="S123" s="5">
        <v>17548.0</v>
      </c>
      <c r="T123" s="5">
        <v>51498.0</v>
      </c>
    </row>
    <row r="124">
      <c r="A124" s="5" t="s">
        <v>356</v>
      </c>
      <c r="B124" s="7">
        <v>144.2</v>
      </c>
      <c r="C124" s="7">
        <v>-80.0</v>
      </c>
      <c r="E124" s="7">
        <v>144.2</v>
      </c>
      <c r="F124" s="7">
        <v>-80.0</v>
      </c>
      <c r="G124" s="7">
        <v>519.171</v>
      </c>
      <c r="H124" s="59">
        <v>509.168698</v>
      </c>
      <c r="I124" s="59">
        <f t="shared" si="17"/>
        <v>10.002302</v>
      </c>
      <c r="J124" s="59">
        <v>510.055577</v>
      </c>
      <c r="K124">
        <f t="shared" si="18"/>
        <v>9.115423</v>
      </c>
      <c r="M124" s="5">
        <v>499.820492</v>
      </c>
      <c r="O124" s="5">
        <v>500.816344</v>
      </c>
      <c r="Q124" s="5" t="s">
        <v>447</v>
      </c>
      <c r="R124" s="77">
        <v>7768.0</v>
      </c>
      <c r="S124" s="5">
        <v>2245.0</v>
      </c>
      <c r="T124" s="5">
        <v>8717.0</v>
      </c>
    </row>
    <row r="125">
      <c r="A125" s="5" t="s">
        <v>357</v>
      </c>
      <c r="B125" s="7">
        <v>146.3</v>
      </c>
      <c r="C125" s="7">
        <v>-82.5</v>
      </c>
      <c r="E125" s="7">
        <v>146.3</v>
      </c>
      <c r="F125" s="7">
        <v>-82.5</v>
      </c>
      <c r="G125" s="7">
        <v>685.764</v>
      </c>
      <c r="H125" s="59">
        <v>678.257756</v>
      </c>
      <c r="I125" s="59">
        <f t="shared" si="17"/>
        <v>7.506244</v>
      </c>
      <c r="J125" s="59">
        <v>678.519232</v>
      </c>
      <c r="K125">
        <f t="shared" si="18"/>
        <v>7.244768</v>
      </c>
      <c r="M125" s="5">
        <v>658.992378</v>
      </c>
      <c r="O125" s="5">
        <v>659.361737</v>
      </c>
      <c r="Q125" s="5" t="s">
        <v>448</v>
      </c>
      <c r="R125" s="77">
        <v>16109.0</v>
      </c>
      <c r="S125" s="5">
        <v>22532.0</v>
      </c>
      <c r="T125" s="5">
        <v>22637.0</v>
      </c>
    </row>
    <row r="126">
      <c r="A126" s="5" t="s">
        <v>358</v>
      </c>
      <c r="B126" s="7">
        <v>159.89</v>
      </c>
      <c r="C126" s="7">
        <v>-100.6</v>
      </c>
      <c r="E126" s="7">
        <v>159.89</v>
      </c>
      <c r="F126" s="7">
        <v>-100.6</v>
      </c>
      <c r="G126" s="7">
        <v>800.854</v>
      </c>
      <c r="H126" s="59">
        <v>799.896632</v>
      </c>
      <c r="I126" s="59">
        <f t="shared" si="17"/>
        <v>0.957368</v>
      </c>
      <c r="J126" s="59">
        <v>799.912801</v>
      </c>
      <c r="K126">
        <f t="shared" si="18"/>
        <v>0.941199</v>
      </c>
      <c r="M126" s="5">
        <v>777.929311</v>
      </c>
      <c r="O126" s="5">
        <v>778.089834</v>
      </c>
      <c r="Q126" s="7" t="s">
        <v>557</v>
      </c>
      <c r="R126" s="7">
        <v>19976.0</v>
      </c>
    </row>
    <row r="127">
      <c r="A127" s="7" t="s">
        <v>359</v>
      </c>
      <c r="B127" s="5">
        <v>190.0</v>
      </c>
      <c r="C127" s="5">
        <v>-150.0</v>
      </c>
      <c r="E127" s="5">
        <v>190.0</v>
      </c>
      <c r="F127" s="5">
        <v>-150.0</v>
      </c>
      <c r="G127" s="5">
        <v>850.097</v>
      </c>
      <c r="H127" s="59">
        <v>849.319877</v>
      </c>
      <c r="I127" s="59">
        <f t="shared" si="17"/>
        <v>0.777123</v>
      </c>
      <c r="J127" s="59">
        <v>849.567102</v>
      </c>
      <c r="K127">
        <f t="shared" si="18"/>
        <v>0.529898</v>
      </c>
      <c r="M127" s="5">
        <v>837.357802</v>
      </c>
      <c r="O127" s="5">
        <v>837.733575</v>
      </c>
      <c r="Q127" s="7" t="s">
        <v>558</v>
      </c>
      <c r="R127" s="7">
        <v>39474.0</v>
      </c>
    </row>
    <row r="128">
      <c r="A128" s="7" t="s">
        <v>360</v>
      </c>
      <c r="B128" s="5">
        <v>236.0</v>
      </c>
      <c r="C128" s="5">
        <v>-240.0</v>
      </c>
      <c r="E128" s="5">
        <v>236.0</v>
      </c>
      <c r="F128" s="5">
        <v>-240.0</v>
      </c>
      <c r="G128" s="5">
        <v>896.924</v>
      </c>
      <c r="H128" s="59">
        <v>895.56348</v>
      </c>
      <c r="I128" s="59">
        <f t="shared" si="17"/>
        <v>1.36052</v>
      </c>
      <c r="J128" s="59">
        <v>896.519693</v>
      </c>
      <c r="K128">
        <f t="shared" si="18"/>
        <v>0.404307</v>
      </c>
      <c r="M128" s="5">
        <v>905.671356</v>
      </c>
      <c r="O128" s="5">
        <v>906.765675</v>
      </c>
      <c r="R128" s="78"/>
    </row>
    <row r="129">
      <c r="G129" s="79"/>
      <c r="H129" s="47"/>
      <c r="I129" s="47"/>
      <c r="J129" s="47"/>
      <c r="R129" s="78"/>
    </row>
    <row r="130">
      <c r="A130" s="85" t="s">
        <v>65</v>
      </c>
      <c r="C130" s="49"/>
      <c r="D130" s="49"/>
      <c r="E130" s="49"/>
      <c r="F130" s="49"/>
      <c r="G130" s="79"/>
      <c r="H130" s="47"/>
      <c r="I130" s="47"/>
      <c r="J130" s="47"/>
      <c r="R130" s="78"/>
    </row>
    <row r="131">
      <c r="A131" s="49"/>
      <c r="B131" s="31" t="s">
        <v>345</v>
      </c>
      <c r="C131" s="31" t="s">
        <v>346</v>
      </c>
      <c r="D131" s="49"/>
      <c r="E131" s="31" t="s">
        <v>1</v>
      </c>
      <c r="G131" s="79"/>
      <c r="H131" s="47"/>
      <c r="I131" s="47"/>
      <c r="J131" s="47"/>
      <c r="R131" s="78"/>
    </row>
    <row r="132">
      <c r="A132" s="31" t="s">
        <v>347</v>
      </c>
      <c r="B132" s="32">
        <v>0.0</v>
      </c>
      <c r="C132" s="32">
        <v>-6.0</v>
      </c>
      <c r="D132" s="49"/>
      <c r="E132" s="49"/>
      <c r="F132" s="49"/>
      <c r="G132" s="79"/>
      <c r="H132" s="47"/>
      <c r="I132" s="47"/>
      <c r="J132" s="47"/>
      <c r="R132" s="78"/>
    </row>
    <row r="133">
      <c r="A133" s="31" t="s">
        <v>348</v>
      </c>
      <c r="B133" s="32">
        <v>65.0</v>
      </c>
      <c r="C133" s="32">
        <v>0.0</v>
      </c>
      <c r="D133" s="49"/>
      <c r="E133" s="49"/>
      <c r="F133" s="49"/>
      <c r="G133" s="79"/>
      <c r="H133" s="47"/>
      <c r="I133" s="47"/>
      <c r="J133" s="47"/>
      <c r="R133" s="78"/>
    </row>
    <row r="134">
      <c r="A134" s="31" t="s">
        <v>349</v>
      </c>
      <c r="B134" s="86">
        <v>200.0</v>
      </c>
      <c r="C134" s="32">
        <v>-240.0</v>
      </c>
      <c r="D134" s="49"/>
      <c r="E134" s="49"/>
      <c r="F134" s="49"/>
      <c r="G134" s="79"/>
      <c r="H134" s="47"/>
      <c r="I134" s="47"/>
      <c r="J134" s="47"/>
      <c r="R134" s="78"/>
    </row>
    <row r="135">
      <c r="A135" s="31" t="s">
        <v>350</v>
      </c>
      <c r="B135" s="49"/>
      <c r="C135" s="32">
        <v>-40.0</v>
      </c>
      <c r="D135" s="49"/>
      <c r="E135" s="49"/>
      <c r="F135" s="49"/>
      <c r="G135" s="79"/>
      <c r="H135" s="47"/>
      <c r="I135" s="47"/>
      <c r="J135" s="47"/>
      <c r="R135" s="78"/>
    </row>
    <row r="136">
      <c r="A136" s="31" t="s">
        <v>351</v>
      </c>
      <c r="C136" s="32">
        <v>-160.0</v>
      </c>
      <c r="D136" s="49"/>
      <c r="E136" s="49"/>
      <c r="F136" s="49"/>
      <c r="G136" s="79"/>
      <c r="H136" s="47"/>
      <c r="I136" s="47"/>
      <c r="J136" s="47"/>
      <c r="R136" s="78"/>
    </row>
    <row r="137">
      <c r="A137" s="31" t="s">
        <v>352</v>
      </c>
      <c r="B137" s="49"/>
      <c r="C137" s="49"/>
      <c r="D137" s="49"/>
      <c r="E137" s="49"/>
      <c r="F137" s="49"/>
      <c r="G137" s="79"/>
      <c r="H137" s="47"/>
      <c r="I137" s="47"/>
      <c r="J137" s="47"/>
      <c r="Q137" s="5" t="s">
        <v>1</v>
      </c>
      <c r="R137" s="78"/>
    </row>
    <row r="138">
      <c r="A138" s="31" t="s">
        <v>353</v>
      </c>
      <c r="B138" s="7">
        <v>35.5</v>
      </c>
      <c r="C138" s="7">
        <v>-15.0</v>
      </c>
      <c r="D138" s="49"/>
      <c r="E138" s="7">
        <v>35.5</v>
      </c>
      <c r="F138" s="7">
        <v>-15.0</v>
      </c>
      <c r="G138" s="7">
        <v>100.267</v>
      </c>
      <c r="H138" s="59">
        <v>100.319815</v>
      </c>
      <c r="I138" s="59">
        <f t="shared" ref="I138:I145" si="19">ABS(H138-G138)</f>
        <v>0.052815</v>
      </c>
      <c r="J138" s="59">
        <v>100.300567</v>
      </c>
      <c r="K138">
        <f t="shared" ref="K138:K145" si="20">ABS(J138-G138)</f>
        <v>0.033567</v>
      </c>
      <c r="M138" s="5">
        <v>96.953477</v>
      </c>
      <c r="O138" s="5">
        <v>96.933846</v>
      </c>
      <c r="Q138" s="5" t="s">
        <v>554</v>
      </c>
      <c r="R138" s="77">
        <v>12416.0</v>
      </c>
      <c r="S138" s="5">
        <v>10096.0</v>
      </c>
      <c r="T138" s="5">
        <v>29698.0</v>
      </c>
    </row>
    <row r="139">
      <c r="A139" s="31" t="s">
        <v>354</v>
      </c>
      <c r="B139" s="32">
        <v>86.0</v>
      </c>
      <c r="C139" s="32">
        <v>-40.0</v>
      </c>
      <c r="D139" s="31" t="s">
        <v>350</v>
      </c>
      <c r="E139" s="7">
        <v>86.0</v>
      </c>
      <c r="F139" s="7">
        <v>-40.0</v>
      </c>
      <c r="G139" s="7">
        <v>182.78</v>
      </c>
      <c r="H139" s="59">
        <v>182.796264</v>
      </c>
      <c r="I139" s="59">
        <f t="shared" si="19"/>
        <v>0.016264</v>
      </c>
      <c r="J139" s="59">
        <v>182.708028</v>
      </c>
      <c r="K139">
        <f t="shared" si="20"/>
        <v>0.071972</v>
      </c>
      <c r="M139" s="5">
        <v>182.360258</v>
      </c>
      <c r="O139" s="5">
        <v>182.277494</v>
      </c>
      <c r="Q139" s="5" t="s">
        <v>556</v>
      </c>
      <c r="R139" s="77">
        <v>6208.0</v>
      </c>
      <c r="S139" s="5">
        <v>1304.0</v>
      </c>
      <c r="T139" s="5">
        <v>5058.0</v>
      </c>
    </row>
    <row r="140">
      <c r="A140" s="31" t="s">
        <v>355</v>
      </c>
      <c r="B140" s="32">
        <v>120.0</v>
      </c>
      <c r="C140" s="32">
        <v>-71.0</v>
      </c>
      <c r="D140" s="49"/>
      <c r="E140" s="7">
        <v>120.0</v>
      </c>
      <c r="F140" s="7">
        <v>-71.0</v>
      </c>
      <c r="G140" s="7">
        <v>302.932</v>
      </c>
      <c r="H140" s="59">
        <v>301.702363</v>
      </c>
      <c r="I140" s="59">
        <f t="shared" si="19"/>
        <v>1.229637</v>
      </c>
      <c r="J140" s="59">
        <v>301.394844</v>
      </c>
      <c r="K140">
        <f t="shared" si="20"/>
        <v>1.537156</v>
      </c>
      <c r="M140" s="5">
        <v>304.942011</v>
      </c>
      <c r="O140" s="5">
        <v>304.703657</v>
      </c>
      <c r="Q140" s="5" t="s">
        <v>446</v>
      </c>
      <c r="R140" s="77">
        <v>23732.0</v>
      </c>
      <c r="S140" s="5">
        <v>15566.0</v>
      </c>
      <c r="T140" s="5">
        <v>45378.0</v>
      </c>
    </row>
    <row r="141">
      <c r="A141" s="31" t="s">
        <v>356</v>
      </c>
      <c r="B141" s="7">
        <v>125.8</v>
      </c>
      <c r="C141" s="7">
        <v>-80.0</v>
      </c>
      <c r="D141" s="49"/>
      <c r="E141" s="7">
        <v>125.8</v>
      </c>
      <c r="F141" s="7">
        <v>-80.0</v>
      </c>
      <c r="G141" s="7">
        <v>519.39</v>
      </c>
      <c r="H141" s="59">
        <v>514.266022</v>
      </c>
      <c r="I141" s="59">
        <f t="shared" si="19"/>
        <v>5.123978</v>
      </c>
      <c r="J141" s="59">
        <v>512.186118</v>
      </c>
      <c r="K141">
        <f t="shared" si="20"/>
        <v>7.203882</v>
      </c>
      <c r="M141" s="5">
        <v>509.396368</v>
      </c>
      <c r="O141" s="5">
        <v>507.728636</v>
      </c>
      <c r="Q141" s="5" t="s">
        <v>447</v>
      </c>
      <c r="R141" s="77">
        <v>11866.0</v>
      </c>
      <c r="S141" s="5">
        <v>1993.0</v>
      </c>
      <c r="T141" s="5">
        <v>7685.0</v>
      </c>
    </row>
    <row r="142">
      <c r="A142" s="31" t="s">
        <v>357</v>
      </c>
      <c r="B142" s="7">
        <v>127.2</v>
      </c>
      <c r="C142" s="7">
        <v>-82.5</v>
      </c>
      <c r="D142" s="49"/>
      <c r="E142" s="7">
        <v>127.2</v>
      </c>
      <c r="F142" s="7">
        <v>-82.5</v>
      </c>
      <c r="G142" s="7">
        <v>680.934</v>
      </c>
      <c r="H142" s="59">
        <v>667.844519</v>
      </c>
      <c r="I142" s="59">
        <f t="shared" si="19"/>
        <v>13.089481</v>
      </c>
      <c r="J142" s="59">
        <v>675.95831</v>
      </c>
      <c r="K142">
        <f t="shared" si="20"/>
        <v>4.97569</v>
      </c>
      <c r="M142" s="5">
        <v>655.691332</v>
      </c>
      <c r="O142" s="5">
        <v>663.533953</v>
      </c>
      <c r="Q142" s="5" t="s">
        <v>448</v>
      </c>
      <c r="R142" s="77">
        <v>22238.0</v>
      </c>
      <c r="S142" s="5">
        <v>17251.0</v>
      </c>
      <c r="T142" s="5">
        <v>17215.0</v>
      </c>
    </row>
    <row r="143">
      <c r="A143" s="31" t="s">
        <v>358</v>
      </c>
      <c r="B143" s="32">
        <v>131.5</v>
      </c>
      <c r="C143" s="32">
        <v>-90.0</v>
      </c>
      <c r="D143" s="49"/>
      <c r="E143" s="7">
        <v>131.5</v>
      </c>
      <c r="F143" s="7">
        <v>-90.0</v>
      </c>
      <c r="G143" s="7">
        <v>765.862</v>
      </c>
      <c r="H143" s="59">
        <v>764.997968</v>
      </c>
      <c r="I143" s="59">
        <f t="shared" si="19"/>
        <v>0.864032</v>
      </c>
      <c r="J143" s="59">
        <v>765.020784</v>
      </c>
      <c r="K143">
        <f t="shared" si="20"/>
        <v>0.841216</v>
      </c>
      <c r="M143" s="5">
        <v>749.387415</v>
      </c>
      <c r="O143" s="5">
        <v>749.591868</v>
      </c>
      <c r="Q143" s="31" t="s">
        <v>557</v>
      </c>
      <c r="R143" s="31">
        <v>16342.0</v>
      </c>
    </row>
    <row r="144">
      <c r="A144" s="31" t="s">
        <v>359</v>
      </c>
      <c r="B144" s="32">
        <v>161.0</v>
      </c>
      <c r="C144" s="32">
        <v>-160.0</v>
      </c>
      <c r="D144" s="49"/>
      <c r="E144" s="31">
        <v>161.0</v>
      </c>
      <c r="F144" s="31">
        <v>-160.0</v>
      </c>
      <c r="G144" s="31">
        <v>848.318</v>
      </c>
      <c r="H144" s="59">
        <v>847.879362</v>
      </c>
      <c r="I144" s="59">
        <f t="shared" si="19"/>
        <v>0.438638</v>
      </c>
      <c r="J144" s="59">
        <v>847.816423</v>
      </c>
      <c r="K144">
        <f t="shared" si="20"/>
        <v>0.501577</v>
      </c>
      <c r="M144" s="5">
        <v>843.752334</v>
      </c>
      <c r="O144" s="5">
        <v>843.872016</v>
      </c>
      <c r="Q144" s="31" t="s">
        <v>558</v>
      </c>
      <c r="R144" s="31">
        <v>32281.0</v>
      </c>
    </row>
    <row r="145">
      <c r="A145" s="31" t="s">
        <v>360</v>
      </c>
      <c r="B145" s="32">
        <v>182.0</v>
      </c>
      <c r="C145" s="32">
        <v>-240.0</v>
      </c>
      <c r="D145" s="49"/>
      <c r="E145" s="31">
        <v>182.0</v>
      </c>
      <c r="F145" s="31">
        <v>-240.0</v>
      </c>
      <c r="G145" s="31">
        <v>884.045</v>
      </c>
      <c r="H145" s="59">
        <v>883.877212</v>
      </c>
      <c r="I145" s="59">
        <f t="shared" si="19"/>
        <v>0.167788</v>
      </c>
      <c r="J145" s="59">
        <v>884.107153</v>
      </c>
      <c r="K145">
        <f t="shared" si="20"/>
        <v>0.062153</v>
      </c>
      <c r="M145" s="5">
        <v>898.829935</v>
      </c>
      <c r="O145" s="5">
        <v>899.19014</v>
      </c>
      <c r="R145" s="78"/>
    </row>
    <row r="146">
      <c r="G146" s="79"/>
      <c r="H146" s="47"/>
      <c r="I146" s="47"/>
      <c r="J146" s="47"/>
      <c r="R146" s="78"/>
    </row>
    <row r="147">
      <c r="A147" s="85" t="s">
        <v>68</v>
      </c>
      <c r="C147" s="49"/>
      <c r="D147" s="49"/>
      <c r="E147" s="49"/>
      <c r="F147" s="49"/>
      <c r="G147" s="79"/>
      <c r="H147" s="47"/>
      <c r="I147" s="47"/>
      <c r="J147" s="47"/>
      <c r="R147" s="78"/>
    </row>
    <row r="148">
      <c r="A148" s="49"/>
      <c r="B148" s="31" t="s">
        <v>345</v>
      </c>
      <c r="C148" s="31" t="s">
        <v>346</v>
      </c>
      <c r="D148" s="49"/>
      <c r="E148" s="31" t="s">
        <v>1</v>
      </c>
      <c r="G148" s="79"/>
      <c r="H148" s="47"/>
      <c r="I148" s="47"/>
      <c r="J148" s="47"/>
      <c r="R148" s="78"/>
    </row>
    <row r="149">
      <c r="A149" s="31" t="s">
        <v>347</v>
      </c>
      <c r="B149" s="32">
        <v>0.0</v>
      </c>
      <c r="C149" s="32">
        <v>-4.0</v>
      </c>
      <c r="D149" s="49"/>
      <c r="E149" s="49"/>
      <c r="F149" s="49"/>
      <c r="G149" s="79"/>
      <c r="H149" s="47"/>
      <c r="I149" s="47"/>
      <c r="J149" s="47"/>
      <c r="R149" s="78"/>
    </row>
    <row r="150">
      <c r="A150" s="31" t="s">
        <v>348</v>
      </c>
      <c r="B150" s="32">
        <v>110.0</v>
      </c>
      <c r="C150" s="32">
        <v>0.0</v>
      </c>
      <c r="D150" s="49"/>
      <c r="E150" s="49"/>
      <c r="F150" s="49"/>
      <c r="G150" s="79"/>
      <c r="H150" s="47"/>
      <c r="I150" s="47"/>
      <c r="J150" s="47"/>
      <c r="R150" s="78"/>
    </row>
    <row r="151">
      <c r="A151" s="31" t="s">
        <v>349</v>
      </c>
      <c r="B151" s="32">
        <v>455.0</v>
      </c>
      <c r="C151" s="32">
        <v>-240.0</v>
      </c>
      <c r="D151" s="49"/>
      <c r="E151" s="49"/>
      <c r="F151" s="49"/>
      <c r="G151" s="79"/>
      <c r="H151" s="47"/>
      <c r="I151" s="47"/>
      <c r="J151" s="47"/>
      <c r="R151" s="78"/>
    </row>
    <row r="152">
      <c r="A152" s="31" t="s">
        <v>350</v>
      </c>
      <c r="B152" s="49"/>
      <c r="C152" s="32">
        <v>-50.0</v>
      </c>
      <c r="D152" s="49"/>
      <c r="E152" s="49"/>
      <c r="F152" s="49"/>
      <c r="G152" s="79"/>
      <c r="H152" s="47"/>
      <c r="I152" s="47"/>
      <c r="J152" s="47"/>
      <c r="R152" s="78"/>
    </row>
    <row r="153">
      <c r="A153" s="31" t="s">
        <v>351</v>
      </c>
      <c r="C153" s="32">
        <v>-193.0</v>
      </c>
      <c r="D153" s="49"/>
      <c r="E153" s="49"/>
      <c r="F153" s="49"/>
      <c r="G153" s="79"/>
      <c r="H153" s="47"/>
      <c r="I153" s="47"/>
      <c r="J153" s="47"/>
      <c r="R153" s="78"/>
    </row>
    <row r="154">
      <c r="A154" s="31" t="s">
        <v>352</v>
      </c>
      <c r="B154" s="49"/>
      <c r="C154" s="49"/>
      <c r="D154" s="49"/>
      <c r="E154" s="49"/>
      <c r="F154" s="49"/>
      <c r="G154" s="79"/>
      <c r="H154" s="47"/>
      <c r="I154" s="47"/>
      <c r="J154" s="47"/>
      <c r="Q154" s="5" t="s">
        <v>1</v>
      </c>
      <c r="R154" s="78"/>
    </row>
    <row r="155">
      <c r="A155" s="31" t="s">
        <v>353</v>
      </c>
      <c r="B155" s="7">
        <v>30.6</v>
      </c>
      <c r="C155" s="7">
        <v>-15.0</v>
      </c>
      <c r="D155" s="49"/>
      <c r="E155" s="7">
        <v>30.6</v>
      </c>
      <c r="F155" s="7">
        <v>-15.0</v>
      </c>
      <c r="G155" s="7">
        <v>144.885</v>
      </c>
      <c r="H155" s="59">
        <v>144.943611</v>
      </c>
      <c r="I155" s="59">
        <f t="shared" ref="I155:I162" si="21">ABS(H155-G155)</f>
        <v>0.058611</v>
      </c>
      <c r="J155" s="59">
        <v>144.94985</v>
      </c>
      <c r="K155">
        <f t="shared" ref="K155:K162" si="22">ABS(J155-G155)</f>
        <v>0.06485</v>
      </c>
      <c r="M155" s="5">
        <v>137.586958</v>
      </c>
      <c r="O155" s="5">
        <v>137.591275</v>
      </c>
      <c r="Q155" s="5" t="s">
        <v>554</v>
      </c>
      <c r="R155" s="77">
        <v>8216.0</v>
      </c>
      <c r="S155" s="5">
        <v>30872.0</v>
      </c>
      <c r="T155" s="5">
        <v>91908.0</v>
      </c>
    </row>
    <row r="156">
      <c r="A156" s="31" t="s">
        <v>354</v>
      </c>
      <c r="B156" s="32">
        <v>117.0</v>
      </c>
      <c r="C156" s="32">
        <v>-50.0</v>
      </c>
      <c r="D156" s="31" t="s">
        <v>350</v>
      </c>
      <c r="E156" s="7">
        <v>117.0</v>
      </c>
      <c r="F156" s="7">
        <v>-50.0</v>
      </c>
      <c r="G156" s="7">
        <v>318.359</v>
      </c>
      <c r="H156" s="59">
        <v>318.447844</v>
      </c>
      <c r="I156" s="59">
        <f t="shared" si="21"/>
        <v>0.088844</v>
      </c>
      <c r="J156" s="59">
        <v>318.36171</v>
      </c>
      <c r="K156">
        <f t="shared" si="22"/>
        <v>0.00271</v>
      </c>
      <c r="M156" s="5">
        <v>310.045586</v>
      </c>
      <c r="O156" s="5">
        <v>309.965124</v>
      </c>
      <c r="Q156" s="5" t="s">
        <v>556</v>
      </c>
      <c r="R156" s="77">
        <v>4108.0</v>
      </c>
      <c r="S156" s="5">
        <v>3934.0</v>
      </c>
      <c r="T156" s="5">
        <v>15515.0</v>
      </c>
    </row>
    <row r="157">
      <c r="A157" s="31" t="s">
        <v>355</v>
      </c>
      <c r="B157" s="32">
        <v>166.0</v>
      </c>
      <c r="C157" s="32">
        <v>-70.0</v>
      </c>
      <c r="D157" s="49"/>
      <c r="E157" s="7">
        <v>166.0</v>
      </c>
      <c r="F157" s="7">
        <v>-70.0</v>
      </c>
      <c r="G157" s="7">
        <v>401.441</v>
      </c>
      <c r="H157" s="59">
        <v>401.217052</v>
      </c>
      <c r="I157" s="59">
        <f t="shared" si="21"/>
        <v>0.223948</v>
      </c>
      <c r="J157" s="59">
        <v>401.316526</v>
      </c>
      <c r="K157">
        <f t="shared" si="22"/>
        <v>0.124474</v>
      </c>
      <c r="M157" s="5">
        <v>392.906923</v>
      </c>
      <c r="O157" s="5">
        <v>393.00119</v>
      </c>
      <c r="Q157" s="5" t="s">
        <v>446</v>
      </c>
      <c r="R157" s="77">
        <v>16130.0</v>
      </c>
      <c r="S157" s="5">
        <v>24266.0</v>
      </c>
      <c r="T157" s="5">
        <v>70516.0</v>
      </c>
    </row>
    <row r="158">
      <c r="A158" s="31" t="s">
        <v>356</v>
      </c>
      <c r="B158" s="7">
        <v>190.8</v>
      </c>
      <c r="C158" s="7">
        <v>-80.0</v>
      </c>
      <c r="D158" s="49"/>
      <c r="E158" s="7">
        <v>190.8</v>
      </c>
      <c r="F158" s="7">
        <v>-80.0</v>
      </c>
      <c r="G158" s="7">
        <v>585.867</v>
      </c>
      <c r="H158" s="59">
        <v>582.117395</v>
      </c>
      <c r="I158" s="59">
        <f t="shared" si="21"/>
        <v>3.749605</v>
      </c>
      <c r="J158" s="59">
        <v>582.491096</v>
      </c>
      <c r="K158">
        <f t="shared" si="22"/>
        <v>3.375904</v>
      </c>
      <c r="M158" s="5">
        <v>563.960513</v>
      </c>
      <c r="O158" s="5">
        <v>564.39316</v>
      </c>
      <c r="Q158" s="5" t="s">
        <v>447</v>
      </c>
      <c r="R158" s="77">
        <v>8065.0</v>
      </c>
      <c r="S158" s="5">
        <v>3103.0</v>
      </c>
      <c r="T158" s="5">
        <v>11935.0</v>
      </c>
    </row>
    <row r="159">
      <c r="A159" s="31" t="s">
        <v>357</v>
      </c>
      <c r="B159" s="7">
        <v>196.6</v>
      </c>
      <c r="C159" s="7">
        <v>-82.5</v>
      </c>
      <c r="D159" s="49"/>
      <c r="E159" s="7">
        <v>196.6</v>
      </c>
      <c r="F159" s="7">
        <v>-82.5</v>
      </c>
      <c r="G159" s="7">
        <v>756.738</v>
      </c>
      <c r="H159" s="59">
        <v>755.965941</v>
      </c>
      <c r="I159" s="59">
        <f t="shared" si="21"/>
        <v>0.772059</v>
      </c>
      <c r="J159" s="59">
        <v>755.091658</v>
      </c>
      <c r="K159">
        <f t="shared" si="22"/>
        <v>1.646342</v>
      </c>
      <c r="M159" s="5">
        <v>726.809327</v>
      </c>
      <c r="O159" s="5">
        <v>726.101488</v>
      </c>
      <c r="Q159" s="5" t="s">
        <v>448</v>
      </c>
      <c r="R159" s="77">
        <v>15001.0</v>
      </c>
      <c r="S159" s="5">
        <v>41674.0</v>
      </c>
      <c r="T159" s="5">
        <v>41927.0</v>
      </c>
    </row>
    <row r="160">
      <c r="A160" s="31" t="s">
        <v>358</v>
      </c>
      <c r="B160" s="32">
        <v>230.0</v>
      </c>
      <c r="C160" s="32">
        <v>-100.0</v>
      </c>
      <c r="D160" s="49"/>
      <c r="E160" s="7">
        <v>230.0</v>
      </c>
      <c r="F160" s="7">
        <v>-100.0</v>
      </c>
      <c r="G160" s="7">
        <v>868.103</v>
      </c>
      <c r="H160" s="59">
        <v>868.163335</v>
      </c>
      <c r="I160" s="59">
        <f t="shared" si="21"/>
        <v>0.060335</v>
      </c>
      <c r="J160" s="59">
        <v>868.059532</v>
      </c>
      <c r="K160">
        <f t="shared" si="22"/>
        <v>0.043468</v>
      </c>
      <c r="M160" s="5">
        <v>835.992316</v>
      </c>
      <c r="O160" s="5">
        <v>835.927648</v>
      </c>
      <c r="Q160" s="5" t="s">
        <v>557</v>
      </c>
      <c r="R160" s="5">
        <v>31954.0</v>
      </c>
    </row>
    <row r="161">
      <c r="A161" s="7" t="s">
        <v>359</v>
      </c>
      <c r="B161" s="32">
        <v>265.0</v>
      </c>
      <c r="C161" s="32">
        <v>-125.0</v>
      </c>
      <c r="D161" s="49"/>
      <c r="E161" s="31">
        <v>265.0</v>
      </c>
      <c r="F161" s="31">
        <v>-125.0</v>
      </c>
      <c r="G161" s="31">
        <v>904.173</v>
      </c>
      <c r="H161" s="59">
        <v>903.932257</v>
      </c>
      <c r="I161" s="59">
        <f t="shared" si="21"/>
        <v>0.240743</v>
      </c>
      <c r="J161" s="59">
        <v>903.858462</v>
      </c>
      <c r="K161">
        <f t="shared" si="22"/>
        <v>0.314538</v>
      </c>
      <c r="M161" s="5">
        <v>876.241469</v>
      </c>
      <c r="O161" s="5">
        <v>876.201151</v>
      </c>
      <c r="Q161" s="5" t="s">
        <v>558</v>
      </c>
      <c r="R161" s="5">
        <v>63264.0</v>
      </c>
    </row>
    <row r="162">
      <c r="A162" s="5" t="s">
        <v>360</v>
      </c>
      <c r="B162" s="32">
        <v>433.0</v>
      </c>
      <c r="C162" s="32">
        <v>-240.0</v>
      </c>
      <c r="E162" s="5">
        <v>433.0</v>
      </c>
      <c r="F162" s="5">
        <v>-240.0</v>
      </c>
      <c r="G162" s="5">
        <v>1001.839</v>
      </c>
      <c r="H162" s="59">
        <v>1000.70953</v>
      </c>
      <c r="I162" s="59">
        <f t="shared" si="21"/>
        <v>1.12947</v>
      </c>
      <c r="J162" s="59">
        <v>1001.916218</v>
      </c>
      <c r="K162">
        <f t="shared" si="22"/>
        <v>0.077218</v>
      </c>
      <c r="M162" s="5">
        <v>999.239041</v>
      </c>
      <c r="O162" s="5">
        <v>1000.382772</v>
      </c>
      <c r="R162" s="71"/>
    </row>
    <row r="163">
      <c r="H163" s="47"/>
      <c r="I163" s="47"/>
      <c r="J163" s="47"/>
      <c r="R163" s="71"/>
    </row>
    <row r="164">
      <c r="H164" s="47"/>
      <c r="I164" s="47"/>
      <c r="J164" s="47"/>
      <c r="R164" s="71"/>
    </row>
    <row r="165">
      <c r="H165" s="47"/>
      <c r="I165" s="47"/>
      <c r="J165" s="47"/>
      <c r="R165" s="71"/>
    </row>
    <row r="166">
      <c r="H166" s="47"/>
      <c r="I166" s="47"/>
      <c r="J166" s="47"/>
      <c r="R166" s="71"/>
    </row>
    <row r="167">
      <c r="H167" s="47"/>
      <c r="I167" s="47"/>
      <c r="J167" s="47"/>
      <c r="R167" s="71"/>
    </row>
    <row r="168">
      <c r="H168" s="47"/>
      <c r="I168" s="47"/>
      <c r="J168" s="47"/>
      <c r="R168" s="71"/>
    </row>
    <row r="169">
      <c r="H169" s="47"/>
      <c r="I169" s="47"/>
      <c r="J169" s="47"/>
      <c r="R169" s="71"/>
    </row>
    <row r="170">
      <c r="H170" s="47"/>
      <c r="I170" s="47"/>
      <c r="J170" s="47"/>
      <c r="R170" s="71"/>
    </row>
    <row r="171">
      <c r="H171" s="47"/>
      <c r="I171" s="47"/>
      <c r="J171" s="47"/>
      <c r="R171" s="71"/>
    </row>
    <row r="172">
      <c r="H172" s="47"/>
      <c r="I172" s="47"/>
      <c r="J172" s="47"/>
      <c r="R172" s="71"/>
    </row>
    <row r="173">
      <c r="H173" s="47"/>
      <c r="I173" s="47"/>
      <c r="J173" s="47"/>
      <c r="R173" s="71"/>
    </row>
    <row r="174">
      <c r="H174" s="47"/>
      <c r="I174" s="47"/>
      <c r="J174" s="47"/>
      <c r="R174" s="71"/>
    </row>
    <row r="175">
      <c r="H175" s="47"/>
      <c r="I175" s="47"/>
      <c r="J175" s="47"/>
      <c r="R175" s="71"/>
    </row>
    <row r="176">
      <c r="H176" s="47"/>
      <c r="I176" s="47"/>
      <c r="J176" s="47"/>
      <c r="R176" s="71"/>
    </row>
    <row r="177">
      <c r="H177" s="47"/>
      <c r="I177" s="47"/>
      <c r="J177" s="47"/>
      <c r="R177" s="71"/>
    </row>
    <row r="178">
      <c r="H178" s="47"/>
      <c r="I178" s="47"/>
      <c r="J178" s="47"/>
      <c r="R178" s="71"/>
    </row>
    <row r="179">
      <c r="H179" s="47"/>
      <c r="I179" s="47"/>
      <c r="J179" s="47"/>
      <c r="R179" s="71"/>
    </row>
    <row r="180">
      <c r="H180" s="47"/>
      <c r="I180" s="47"/>
      <c r="J180" s="47"/>
      <c r="R180" s="71"/>
    </row>
    <row r="181">
      <c r="H181" s="47"/>
      <c r="I181" s="47"/>
      <c r="J181" s="47"/>
      <c r="R181" s="71"/>
    </row>
    <row r="182">
      <c r="H182" s="47"/>
      <c r="I182" s="47"/>
      <c r="J182" s="47"/>
      <c r="R182" s="71"/>
    </row>
    <row r="183">
      <c r="H183" s="47"/>
      <c r="I183" s="47"/>
      <c r="J183" s="47"/>
      <c r="R183" s="71"/>
    </row>
    <row r="184">
      <c r="H184" s="47"/>
      <c r="I184" s="47"/>
      <c r="J184" s="47"/>
      <c r="R184" s="71"/>
    </row>
    <row r="185">
      <c r="H185" s="47"/>
      <c r="I185" s="47"/>
      <c r="J185" s="47"/>
      <c r="R185" s="71"/>
    </row>
    <row r="186">
      <c r="H186" s="47"/>
      <c r="I186" s="47"/>
      <c r="J186" s="47"/>
      <c r="R186" s="71"/>
    </row>
    <row r="187">
      <c r="H187" s="47"/>
      <c r="I187" s="47"/>
      <c r="J187" s="47"/>
      <c r="R187" s="71"/>
    </row>
    <row r="188">
      <c r="H188" s="47"/>
      <c r="I188" s="47"/>
      <c r="J188" s="47"/>
      <c r="R188" s="71"/>
    </row>
    <row r="189">
      <c r="H189" s="47"/>
      <c r="I189" s="47"/>
      <c r="J189" s="47"/>
      <c r="R189" s="71"/>
    </row>
    <row r="190">
      <c r="H190" s="47"/>
      <c r="I190" s="47"/>
      <c r="J190" s="47"/>
      <c r="R190" s="71"/>
    </row>
    <row r="191">
      <c r="H191" s="47"/>
      <c r="I191" s="47"/>
      <c r="J191" s="47"/>
      <c r="R191" s="71"/>
    </row>
    <row r="192">
      <c r="H192" s="47"/>
      <c r="I192" s="47"/>
      <c r="J192" s="47"/>
      <c r="R192" s="71"/>
    </row>
    <row r="193">
      <c r="H193" s="47"/>
      <c r="I193" s="47"/>
      <c r="J193" s="47"/>
      <c r="R193" s="71"/>
    </row>
    <row r="194">
      <c r="H194" s="47"/>
      <c r="I194" s="47"/>
      <c r="J194" s="47"/>
      <c r="R194" s="71"/>
    </row>
    <row r="195">
      <c r="H195" s="47"/>
      <c r="I195" s="47"/>
      <c r="J195" s="47"/>
      <c r="R195" s="71"/>
    </row>
    <row r="196">
      <c r="H196" s="47"/>
      <c r="I196" s="47"/>
      <c r="J196" s="47"/>
      <c r="R196" s="71"/>
    </row>
    <row r="197">
      <c r="H197" s="47"/>
      <c r="I197" s="47"/>
      <c r="J197" s="47"/>
      <c r="R197" s="71"/>
    </row>
    <row r="198">
      <c r="H198" s="47"/>
      <c r="I198" s="47"/>
      <c r="J198" s="47"/>
      <c r="R198" s="71"/>
    </row>
    <row r="199">
      <c r="H199" s="47"/>
      <c r="I199" s="47"/>
      <c r="J199" s="47"/>
      <c r="R199" s="71"/>
    </row>
    <row r="200">
      <c r="H200" s="47"/>
      <c r="I200" s="47"/>
      <c r="J200" s="47"/>
      <c r="R200" s="71"/>
    </row>
    <row r="201">
      <c r="H201" s="47"/>
      <c r="I201" s="47"/>
      <c r="J201" s="47"/>
      <c r="R201" s="71"/>
    </row>
    <row r="202">
      <c r="H202" s="47"/>
      <c r="I202" s="47"/>
      <c r="J202" s="47"/>
      <c r="R202" s="71"/>
    </row>
    <row r="203">
      <c r="H203" s="47"/>
      <c r="I203" s="47"/>
      <c r="J203" s="47"/>
      <c r="R203" s="71"/>
    </row>
    <row r="204">
      <c r="H204" s="47"/>
      <c r="I204" s="47"/>
      <c r="J204" s="47"/>
      <c r="R204" s="71"/>
    </row>
    <row r="205">
      <c r="H205" s="47"/>
      <c r="I205" s="47"/>
      <c r="J205" s="47"/>
      <c r="R205" s="71"/>
    </row>
    <row r="206">
      <c r="H206" s="47"/>
      <c r="I206" s="47"/>
      <c r="J206" s="47"/>
      <c r="R206" s="71"/>
    </row>
    <row r="207">
      <c r="H207" s="47"/>
      <c r="I207" s="47"/>
      <c r="J207" s="47"/>
      <c r="R207" s="71"/>
    </row>
    <row r="208">
      <c r="H208" s="47"/>
      <c r="I208" s="47"/>
      <c r="J208" s="47"/>
      <c r="R208" s="71"/>
    </row>
    <row r="209">
      <c r="H209" s="47"/>
      <c r="I209" s="47"/>
      <c r="J209" s="47"/>
      <c r="R209" s="71"/>
    </row>
    <row r="210">
      <c r="H210" s="47"/>
      <c r="I210" s="47"/>
      <c r="J210" s="47"/>
      <c r="R210" s="71"/>
    </row>
    <row r="211">
      <c r="H211" s="47"/>
      <c r="I211" s="47"/>
      <c r="J211" s="47"/>
      <c r="R211" s="71"/>
    </row>
    <row r="212">
      <c r="H212" s="47"/>
      <c r="I212" s="47"/>
      <c r="J212" s="47"/>
      <c r="R212" s="71"/>
    </row>
    <row r="213">
      <c r="H213" s="47"/>
      <c r="I213" s="47"/>
      <c r="J213" s="47"/>
      <c r="R213" s="71"/>
    </row>
    <row r="214">
      <c r="H214" s="47"/>
      <c r="I214" s="47"/>
      <c r="J214" s="47"/>
      <c r="R214" s="71"/>
    </row>
    <row r="215">
      <c r="H215" s="47"/>
      <c r="I215" s="47"/>
      <c r="J215" s="47"/>
      <c r="R215" s="71"/>
    </row>
    <row r="216">
      <c r="H216" s="47"/>
      <c r="I216" s="47"/>
      <c r="J216" s="47"/>
      <c r="R216" s="71"/>
    </row>
    <row r="217">
      <c r="H217" s="47"/>
      <c r="I217" s="47"/>
      <c r="J217" s="47"/>
      <c r="R217" s="71"/>
    </row>
    <row r="218">
      <c r="H218" s="47"/>
      <c r="I218" s="47"/>
      <c r="J218" s="47"/>
      <c r="R218" s="71"/>
    </row>
    <row r="219">
      <c r="H219" s="47"/>
      <c r="I219" s="47"/>
      <c r="J219" s="47"/>
      <c r="R219" s="71"/>
    </row>
    <row r="220">
      <c r="H220" s="47"/>
      <c r="I220" s="47"/>
      <c r="J220" s="47"/>
      <c r="R220" s="71"/>
    </row>
    <row r="221">
      <c r="H221" s="47"/>
      <c r="I221" s="47"/>
      <c r="J221" s="47"/>
      <c r="R221" s="71"/>
    </row>
    <row r="222">
      <c r="H222" s="47"/>
      <c r="I222" s="47"/>
      <c r="J222" s="47"/>
      <c r="R222" s="71"/>
    </row>
    <row r="223">
      <c r="H223" s="47"/>
      <c r="I223" s="47"/>
      <c r="J223" s="47"/>
      <c r="R223" s="71"/>
    </row>
    <row r="224">
      <c r="H224" s="47"/>
      <c r="I224" s="47"/>
      <c r="J224" s="47"/>
      <c r="R224" s="71"/>
    </row>
    <row r="225">
      <c r="H225" s="47"/>
      <c r="I225" s="47"/>
      <c r="J225" s="47"/>
      <c r="R225" s="71"/>
    </row>
    <row r="226">
      <c r="H226" s="47"/>
      <c r="I226" s="47"/>
      <c r="J226" s="47"/>
      <c r="R226" s="71"/>
    </row>
    <row r="227">
      <c r="H227" s="47"/>
      <c r="I227" s="47"/>
      <c r="J227" s="47"/>
      <c r="R227" s="71"/>
    </row>
    <row r="228">
      <c r="H228" s="47"/>
      <c r="I228" s="47"/>
      <c r="J228" s="47"/>
      <c r="R228" s="71"/>
    </row>
    <row r="229">
      <c r="H229" s="47"/>
      <c r="I229" s="47"/>
      <c r="J229" s="47"/>
      <c r="R229" s="71"/>
    </row>
    <row r="230">
      <c r="H230" s="47"/>
      <c r="I230" s="47"/>
      <c r="J230" s="47"/>
      <c r="R230" s="71"/>
    </row>
    <row r="231">
      <c r="H231" s="47"/>
      <c r="I231" s="47"/>
      <c r="J231" s="47"/>
      <c r="R231" s="71"/>
    </row>
    <row r="232">
      <c r="H232" s="47"/>
      <c r="I232" s="47"/>
      <c r="J232" s="47"/>
      <c r="R232" s="71"/>
    </row>
    <row r="233">
      <c r="H233" s="47"/>
      <c r="I233" s="47"/>
      <c r="J233" s="47"/>
      <c r="R233" s="71"/>
    </row>
    <row r="234">
      <c r="H234" s="47"/>
      <c r="I234" s="47"/>
      <c r="J234" s="47"/>
      <c r="R234" s="71"/>
    </row>
    <row r="235">
      <c r="H235" s="47"/>
      <c r="I235" s="47"/>
      <c r="J235" s="47"/>
      <c r="R235" s="71"/>
    </row>
    <row r="236">
      <c r="H236" s="47"/>
      <c r="I236" s="47"/>
      <c r="J236" s="47"/>
      <c r="R236" s="71"/>
    </row>
    <row r="237">
      <c r="H237" s="47"/>
      <c r="I237" s="47"/>
      <c r="J237" s="47"/>
      <c r="R237" s="71"/>
    </row>
    <row r="238">
      <c r="H238" s="47"/>
      <c r="I238" s="47"/>
      <c r="J238" s="47"/>
      <c r="R238" s="71"/>
    </row>
    <row r="239">
      <c r="H239" s="47"/>
      <c r="I239" s="47"/>
      <c r="J239" s="47"/>
      <c r="R239" s="71"/>
    </row>
    <row r="240">
      <c r="H240" s="47"/>
      <c r="I240" s="47"/>
      <c r="J240" s="47"/>
      <c r="R240" s="71"/>
    </row>
    <row r="241">
      <c r="H241" s="47"/>
      <c r="I241" s="47"/>
      <c r="J241" s="47"/>
      <c r="R241" s="71"/>
    </row>
    <row r="242">
      <c r="H242" s="47"/>
      <c r="I242" s="47"/>
      <c r="J242" s="47"/>
      <c r="R242" s="71"/>
    </row>
    <row r="243">
      <c r="H243" s="47"/>
      <c r="I243" s="47"/>
      <c r="J243" s="47"/>
      <c r="R243" s="71"/>
    </row>
    <row r="244">
      <c r="H244" s="47"/>
      <c r="I244" s="47"/>
      <c r="J244" s="47"/>
      <c r="R244" s="71"/>
    </row>
    <row r="245">
      <c r="H245" s="47"/>
      <c r="I245" s="47"/>
      <c r="J245" s="47"/>
      <c r="R245" s="71"/>
    </row>
    <row r="246">
      <c r="H246" s="47"/>
      <c r="I246" s="47"/>
      <c r="J246" s="47"/>
      <c r="R246" s="71"/>
    </row>
    <row r="247">
      <c r="H247" s="47"/>
      <c r="I247" s="47"/>
      <c r="J247" s="47"/>
      <c r="R247" s="71"/>
    </row>
    <row r="248">
      <c r="H248" s="47"/>
      <c r="I248" s="47"/>
      <c r="J248" s="47"/>
      <c r="R248" s="71"/>
    </row>
    <row r="249">
      <c r="H249" s="47"/>
      <c r="I249" s="47"/>
      <c r="J249" s="47"/>
      <c r="R249" s="71"/>
    </row>
    <row r="250">
      <c r="H250" s="47"/>
      <c r="I250" s="47"/>
      <c r="J250" s="47"/>
      <c r="R250" s="71"/>
    </row>
    <row r="251">
      <c r="H251" s="47"/>
      <c r="I251" s="47"/>
      <c r="J251" s="47"/>
      <c r="R251" s="71"/>
    </row>
    <row r="252">
      <c r="H252" s="47"/>
      <c r="I252" s="47"/>
      <c r="J252" s="47"/>
      <c r="R252" s="71"/>
    </row>
    <row r="253">
      <c r="H253" s="47"/>
      <c r="I253" s="47"/>
      <c r="J253" s="47"/>
      <c r="R253" s="71"/>
    </row>
    <row r="254">
      <c r="H254" s="47"/>
      <c r="I254" s="47"/>
      <c r="J254" s="47"/>
      <c r="R254" s="71"/>
    </row>
    <row r="255">
      <c r="H255" s="47"/>
      <c r="I255" s="47"/>
      <c r="J255" s="47"/>
      <c r="R255" s="71"/>
    </row>
    <row r="256">
      <c r="H256" s="47"/>
      <c r="I256" s="47"/>
      <c r="J256" s="47"/>
      <c r="R256" s="71"/>
    </row>
    <row r="257">
      <c r="H257" s="47"/>
      <c r="I257" s="47"/>
      <c r="J257" s="47"/>
      <c r="R257" s="71"/>
    </row>
    <row r="258">
      <c r="H258" s="47"/>
      <c r="I258" s="47"/>
      <c r="J258" s="47"/>
      <c r="R258" s="71"/>
    </row>
    <row r="259">
      <c r="H259" s="47"/>
      <c r="I259" s="47"/>
      <c r="J259" s="47"/>
      <c r="R259" s="71"/>
    </row>
    <row r="260">
      <c r="H260" s="47"/>
      <c r="I260" s="47"/>
      <c r="J260" s="47"/>
      <c r="R260" s="71"/>
    </row>
    <row r="261">
      <c r="H261" s="47"/>
      <c r="I261" s="47"/>
      <c r="J261" s="47"/>
      <c r="R261" s="71"/>
    </row>
    <row r="262">
      <c r="H262" s="47"/>
      <c r="I262" s="47"/>
      <c r="J262" s="47"/>
      <c r="R262" s="71"/>
    </row>
    <row r="263">
      <c r="H263" s="47"/>
      <c r="I263" s="47"/>
      <c r="J263" s="47"/>
      <c r="R263" s="71"/>
    </row>
    <row r="264">
      <c r="H264" s="47"/>
      <c r="I264" s="47"/>
      <c r="J264" s="47"/>
      <c r="R264" s="71"/>
    </row>
    <row r="265">
      <c r="H265" s="47"/>
      <c r="I265" s="47"/>
      <c r="J265" s="47"/>
      <c r="R265" s="71"/>
    </row>
    <row r="266">
      <c r="H266" s="47"/>
      <c r="I266" s="47"/>
      <c r="J266" s="47"/>
      <c r="R266" s="71"/>
    </row>
    <row r="267">
      <c r="H267" s="47"/>
      <c r="I267" s="47"/>
      <c r="J267" s="47"/>
      <c r="R267" s="71"/>
    </row>
    <row r="268">
      <c r="H268" s="47"/>
      <c r="I268" s="47"/>
      <c r="J268" s="47"/>
      <c r="R268" s="71"/>
    </row>
    <row r="269">
      <c r="H269" s="47"/>
      <c r="I269" s="47"/>
      <c r="J269" s="47"/>
      <c r="R269" s="71"/>
    </row>
    <row r="270">
      <c r="H270" s="47"/>
      <c r="I270" s="47"/>
      <c r="J270" s="47"/>
      <c r="R270" s="71"/>
    </row>
    <row r="271">
      <c r="H271" s="47"/>
      <c r="I271" s="47"/>
      <c r="J271" s="47"/>
      <c r="R271" s="71"/>
    </row>
    <row r="272">
      <c r="H272" s="47"/>
      <c r="I272" s="47"/>
      <c r="J272" s="47"/>
      <c r="R272" s="71"/>
    </row>
    <row r="273">
      <c r="H273" s="47"/>
      <c r="I273" s="47"/>
      <c r="J273" s="47"/>
      <c r="R273" s="71"/>
    </row>
    <row r="274">
      <c r="H274" s="47"/>
      <c r="I274" s="47"/>
      <c r="J274" s="47"/>
      <c r="R274" s="71"/>
    </row>
    <row r="275">
      <c r="H275" s="47"/>
      <c r="I275" s="47"/>
      <c r="J275" s="47"/>
      <c r="R275" s="71"/>
    </row>
    <row r="276">
      <c r="H276" s="47"/>
      <c r="I276" s="47"/>
      <c r="J276" s="47"/>
      <c r="R276" s="71"/>
    </row>
    <row r="277">
      <c r="H277" s="47"/>
      <c r="I277" s="47"/>
      <c r="J277" s="47"/>
      <c r="R277" s="71"/>
    </row>
    <row r="278">
      <c r="H278" s="47"/>
      <c r="I278" s="47"/>
      <c r="J278" s="47"/>
      <c r="R278" s="71"/>
    </row>
    <row r="279">
      <c r="H279" s="47"/>
      <c r="I279" s="47"/>
      <c r="J279" s="47"/>
      <c r="R279" s="71"/>
    </row>
    <row r="280">
      <c r="H280" s="47"/>
      <c r="I280" s="47"/>
      <c r="J280" s="47"/>
      <c r="R280" s="71"/>
    </row>
    <row r="281">
      <c r="H281" s="47"/>
      <c r="I281" s="47"/>
      <c r="J281" s="47"/>
      <c r="R281" s="71"/>
    </row>
    <row r="282">
      <c r="H282" s="47"/>
      <c r="I282" s="47"/>
      <c r="J282" s="47"/>
      <c r="R282" s="71"/>
    </row>
    <row r="283">
      <c r="H283" s="47"/>
      <c r="I283" s="47"/>
      <c r="J283" s="47"/>
      <c r="R283" s="71"/>
    </row>
    <row r="284">
      <c r="H284" s="47"/>
      <c r="I284" s="47"/>
      <c r="J284" s="47"/>
      <c r="R284" s="71"/>
    </row>
    <row r="285">
      <c r="H285" s="47"/>
      <c r="I285" s="47"/>
      <c r="J285" s="47"/>
      <c r="R285" s="71"/>
    </row>
    <row r="286">
      <c r="H286" s="47"/>
      <c r="I286" s="47"/>
      <c r="J286" s="47"/>
      <c r="R286" s="71"/>
    </row>
    <row r="287">
      <c r="H287" s="47"/>
      <c r="I287" s="47"/>
      <c r="J287" s="47"/>
      <c r="R287" s="71"/>
    </row>
    <row r="288">
      <c r="H288" s="47"/>
      <c r="I288" s="47"/>
      <c r="J288" s="47"/>
      <c r="R288" s="71"/>
    </row>
    <row r="289">
      <c r="H289" s="47"/>
      <c r="I289" s="47"/>
      <c r="J289" s="47"/>
      <c r="R289" s="71"/>
    </row>
    <row r="290">
      <c r="H290" s="47"/>
      <c r="I290" s="47"/>
      <c r="J290" s="47"/>
      <c r="R290" s="71"/>
    </row>
    <row r="291">
      <c r="H291" s="47"/>
      <c r="I291" s="47"/>
      <c r="J291" s="47"/>
      <c r="R291" s="71"/>
    </row>
    <row r="292">
      <c r="H292" s="47"/>
      <c r="I292" s="47"/>
      <c r="J292" s="47"/>
      <c r="R292" s="71"/>
    </row>
    <row r="293">
      <c r="H293" s="47"/>
      <c r="I293" s="47"/>
      <c r="J293" s="47"/>
      <c r="R293" s="71"/>
    </row>
    <row r="294">
      <c r="H294" s="47"/>
      <c r="I294" s="47"/>
      <c r="J294" s="47"/>
      <c r="R294" s="71"/>
    </row>
    <row r="295">
      <c r="H295" s="47"/>
      <c r="I295" s="47"/>
      <c r="J295" s="47"/>
      <c r="R295" s="71"/>
    </row>
    <row r="296">
      <c r="H296" s="47"/>
      <c r="I296" s="47"/>
      <c r="J296" s="47"/>
      <c r="R296" s="71"/>
    </row>
    <row r="297">
      <c r="H297" s="47"/>
      <c r="I297" s="47"/>
      <c r="J297" s="47"/>
      <c r="R297" s="71"/>
    </row>
    <row r="298">
      <c r="H298" s="47"/>
      <c r="I298" s="47"/>
      <c r="J298" s="47"/>
      <c r="R298" s="71"/>
    </row>
    <row r="299">
      <c r="H299" s="47"/>
      <c r="I299" s="47"/>
      <c r="J299" s="47"/>
      <c r="R299" s="71"/>
    </row>
    <row r="300">
      <c r="H300" s="47"/>
      <c r="I300" s="47"/>
      <c r="J300" s="47"/>
      <c r="R300" s="71"/>
    </row>
    <row r="301">
      <c r="H301" s="47"/>
      <c r="I301" s="47"/>
      <c r="J301" s="47"/>
      <c r="R301" s="71"/>
    </row>
    <row r="302">
      <c r="H302" s="47"/>
      <c r="I302" s="47"/>
      <c r="J302" s="47"/>
      <c r="R302" s="71"/>
    </row>
    <row r="303">
      <c r="H303" s="47"/>
      <c r="I303" s="47"/>
      <c r="J303" s="47"/>
      <c r="R303" s="71"/>
    </row>
    <row r="304">
      <c r="H304" s="47"/>
      <c r="I304" s="47"/>
      <c r="J304" s="47"/>
      <c r="R304" s="71"/>
    </row>
    <row r="305">
      <c r="H305" s="47"/>
      <c r="I305" s="47"/>
      <c r="J305" s="47"/>
      <c r="R305" s="71"/>
    </row>
    <row r="306">
      <c r="H306" s="47"/>
      <c r="I306" s="47"/>
      <c r="J306" s="47"/>
      <c r="R306" s="71"/>
    </row>
    <row r="307">
      <c r="H307" s="47"/>
      <c r="I307" s="47"/>
      <c r="J307" s="47"/>
      <c r="R307" s="71"/>
    </row>
    <row r="308">
      <c r="H308" s="47"/>
      <c r="I308" s="47"/>
      <c r="J308" s="47"/>
      <c r="R308" s="71"/>
    </row>
    <row r="309">
      <c r="H309" s="47"/>
      <c r="I309" s="47"/>
      <c r="J309" s="47"/>
      <c r="R309" s="71"/>
    </row>
    <row r="310">
      <c r="H310" s="47"/>
      <c r="I310" s="47"/>
      <c r="J310" s="47"/>
      <c r="R310" s="71"/>
    </row>
    <row r="311">
      <c r="H311" s="47"/>
      <c r="I311" s="47"/>
      <c r="J311" s="47"/>
      <c r="R311" s="71"/>
    </row>
    <row r="312">
      <c r="H312" s="47"/>
      <c r="I312" s="47"/>
      <c r="J312" s="47"/>
      <c r="R312" s="71"/>
    </row>
    <row r="313">
      <c r="H313" s="47"/>
      <c r="I313" s="47"/>
      <c r="J313" s="47"/>
      <c r="R313" s="71"/>
    </row>
    <row r="314">
      <c r="H314" s="47"/>
      <c r="I314" s="47"/>
      <c r="J314" s="47"/>
      <c r="R314" s="71"/>
    </row>
    <row r="315">
      <c r="H315" s="47"/>
      <c r="I315" s="47"/>
      <c r="J315" s="47"/>
      <c r="R315" s="71"/>
    </row>
    <row r="316">
      <c r="H316" s="47"/>
      <c r="I316" s="47"/>
      <c r="J316" s="47"/>
      <c r="R316" s="71"/>
    </row>
    <row r="317">
      <c r="H317" s="47"/>
      <c r="I317" s="47"/>
      <c r="J317" s="47"/>
      <c r="R317" s="71"/>
    </row>
    <row r="318">
      <c r="H318" s="47"/>
      <c r="I318" s="47"/>
      <c r="J318" s="47"/>
      <c r="R318" s="71"/>
    </row>
    <row r="319">
      <c r="H319" s="47"/>
      <c r="I319" s="47"/>
      <c r="J319" s="47"/>
      <c r="R319" s="71"/>
    </row>
    <row r="320">
      <c r="H320" s="47"/>
      <c r="I320" s="47"/>
      <c r="J320" s="47"/>
      <c r="R320" s="71"/>
    </row>
    <row r="321">
      <c r="H321" s="47"/>
      <c r="I321" s="47"/>
      <c r="J321" s="47"/>
      <c r="R321" s="71"/>
    </row>
    <row r="322">
      <c r="H322" s="47"/>
      <c r="I322" s="47"/>
      <c r="J322" s="47"/>
      <c r="R322" s="71"/>
    </row>
    <row r="323">
      <c r="H323" s="47"/>
      <c r="I323" s="47"/>
      <c r="J323" s="47"/>
      <c r="R323" s="71"/>
    </row>
    <row r="324">
      <c r="H324" s="47"/>
      <c r="I324" s="47"/>
      <c r="J324" s="47"/>
      <c r="R324" s="71"/>
    </row>
    <row r="325">
      <c r="H325" s="47"/>
      <c r="I325" s="47"/>
      <c r="J325" s="47"/>
      <c r="R325" s="71"/>
    </row>
    <row r="326">
      <c r="H326" s="47"/>
      <c r="I326" s="47"/>
      <c r="J326" s="47"/>
      <c r="R326" s="71"/>
    </row>
    <row r="327">
      <c r="H327" s="47"/>
      <c r="I327" s="47"/>
      <c r="J327" s="47"/>
      <c r="R327" s="71"/>
    </row>
    <row r="328">
      <c r="H328" s="47"/>
      <c r="I328" s="47"/>
      <c r="J328" s="47"/>
      <c r="R328" s="71"/>
    </row>
    <row r="329">
      <c r="H329" s="47"/>
      <c r="I329" s="47"/>
      <c r="J329" s="47"/>
      <c r="R329" s="71"/>
    </row>
    <row r="330">
      <c r="H330" s="47"/>
      <c r="I330" s="47"/>
      <c r="J330" s="47"/>
      <c r="R330" s="71"/>
    </row>
    <row r="331">
      <c r="H331" s="47"/>
      <c r="I331" s="47"/>
      <c r="J331" s="47"/>
      <c r="R331" s="71"/>
    </row>
    <row r="332">
      <c r="H332" s="47"/>
      <c r="I332" s="47"/>
      <c r="J332" s="47"/>
      <c r="R332" s="71"/>
    </row>
    <row r="333">
      <c r="H333" s="47"/>
      <c r="I333" s="47"/>
      <c r="J333" s="47"/>
      <c r="R333" s="71"/>
    </row>
    <row r="334">
      <c r="H334" s="47"/>
      <c r="I334" s="47"/>
      <c r="J334" s="47"/>
      <c r="R334" s="71"/>
    </row>
    <row r="335">
      <c r="H335" s="47"/>
      <c r="I335" s="47"/>
      <c r="J335" s="47"/>
      <c r="R335" s="71"/>
    </row>
    <row r="336">
      <c r="H336" s="47"/>
      <c r="I336" s="47"/>
      <c r="J336" s="47"/>
      <c r="R336" s="71"/>
    </row>
    <row r="337">
      <c r="H337" s="47"/>
      <c r="I337" s="47"/>
      <c r="J337" s="47"/>
      <c r="R337" s="71"/>
    </row>
    <row r="338">
      <c r="H338" s="47"/>
      <c r="I338" s="47"/>
      <c r="J338" s="47"/>
      <c r="R338" s="71"/>
    </row>
    <row r="339">
      <c r="H339" s="47"/>
      <c r="I339" s="47"/>
      <c r="J339" s="47"/>
      <c r="R339" s="71"/>
    </row>
    <row r="340">
      <c r="H340" s="47"/>
      <c r="I340" s="47"/>
      <c r="J340" s="47"/>
      <c r="R340" s="71"/>
    </row>
    <row r="341">
      <c r="H341" s="47"/>
      <c r="I341" s="47"/>
      <c r="J341" s="47"/>
      <c r="R341" s="71"/>
    </row>
    <row r="342">
      <c r="H342" s="47"/>
      <c r="I342" s="47"/>
      <c r="J342" s="47"/>
      <c r="R342" s="71"/>
    </row>
    <row r="343">
      <c r="H343" s="47"/>
      <c r="I343" s="47"/>
      <c r="J343" s="47"/>
      <c r="R343" s="71"/>
    </row>
    <row r="344">
      <c r="H344" s="47"/>
      <c r="I344" s="47"/>
      <c r="J344" s="47"/>
      <c r="R344" s="71"/>
    </row>
    <row r="345">
      <c r="H345" s="47"/>
      <c r="I345" s="47"/>
      <c r="J345" s="47"/>
      <c r="R345" s="71"/>
    </row>
    <row r="346">
      <c r="H346" s="47"/>
      <c r="I346" s="47"/>
      <c r="J346" s="47"/>
      <c r="R346" s="71"/>
    </row>
    <row r="347">
      <c r="H347" s="47"/>
      <c r="I347" s="47"/>
      <c r="J347" s="47"/>
      <c r="R347" s="71"/>
    </row>
    <row r="348">
      <c r="H348" s="47"/>
      <c r="I348" s="47"/>
      <c r="J348" s="47"/>
      <c r="R348" s="71"/>
    </row>
    <row r="349">
      <c r="H349" s="47"/>
      <c r="I349" s="47"/>
      <c r="J349" s="47"/>
      <c r="R349" s="71"/>
    </row>
    <row r="350">
      <c r="H350" s="47"/>
      <c r="I350" s="47"/>
      <c r="J350" s="47"/>
      <c r="R350" s="71"/>
    </row>
    <row r="351">
      <c r="H351" s="47"/>
      <c r="I351" s="47"/>
      <c r="J351" s="47"/>
      <c r="R351" s="71"/>
    </row>
    <row r="352">
      <c r="H352" s="47"/>
      <c r="I352" s="47"/>
      <c r="J352" s="47"/>
      <c r="R352" s="71"/>
    </row>
    <row r="353">
      <c r="H353" s="47"/>
      <c r="I353" s="47"/>
      <c r="J353" s="47"/>
      <c r="R353" s="71"/>
    </row>
    <row r="354">
      <c r="H354" s="47"/>
      <c r="I354" s="47"/>
      <c r="J354" s="47"/>
      <c r="R354" s="71"/>
    </row>
    <row r="355">
      <c r="H355" s="47"/>
      <c r="I355" s="47"/>
      <c r="J355" s="47"/>
      <c r="R355" s="71"/>
    </row>
    <row r="356">
      <c r="H356" s="47"/>
      <c r="I356" s="47"/>
      <c r="J356" s="47"/>
      <c r="R356" s="71"/>
    </row>
    <row r="357">
      <c r="H357" s="47"/>
      <c r="I357" s="47"/>
      <c r="J357" s="47"/>
      <c r="R357" s="71"/>
    </row>
    <row r="358">
      <c r="H358" s="47"/>
      <c r="I358" s="47"/>
      <c r="J358" s="47"/>
      <c r="R358" s="71"/>
    </row>
    <row r="359">
      <c r="H359" s="47"/>
      <c r="I359" s="47"/>
      <c r="J359" s="47"/>
      <c r="R359" s="71"/>
    </row>
    <row r="360">
      <c r="H360" s="47"/>
      <c r="I360" s="47"/>
      <c r="J360" s="47"/>
      <c r="R360" s="71"/>
    </row>
    <row r="361">
      <c r="H361" s="47"/>
      <c r="I361" s="47"/>
      <c r="J361" s="47"/>
      <c r="R361" s="71"/>
    </row>
    <row r="362">
      <c r="H362" s="47"/>
      <c r="I362" s="47"/>
      <c r="J362" s="47"/>
      <c r="R362" s="71"/>
    </row>
    <row r="363">
      <c r="H363" s="47"/>
      <c r="I363" s="47"/>
      <c r="J363" s="47"/>
      <c r="R363" s="71"/>
    </row>
    <row r="364">
      <c r="H364" s="47"/>
      <c r="I364" s="47"/>
      <c r="J364" s="47"/>
      <c r="R364" s="71"/>
    </row>
    <row r="365">
      <c r="H365" s="47"/>
      <c r="I365" s="47"/>
      <c r="J365" s="47"/>
      <c r="R365" s="71"/>
    </row>
    <row r="366">
      <c r="H366" s="47"/>
      <c r="I366" s="47"/>
      <c r="J366" s="47"/>
      <c r="R366" s="71"/>
    </row>
    <row r="367">
      <c r="H367" s="47"/>
      <c r="I367" s="47"/>
      <c r="J367" s="47"/>
      <c r="R367" s="71"/>
    </row>
    <row r="368">
      <c r="H368" s="47"/>
      <c r="I368" s="47"/>
      <c r="J368" s="47"/>
      <c r="R368" s="71"/>
    </row>
    <row r="369">
      <c r="H369" s="47"/>
      <c r="I369" s="47"/>
      <c r="J369" s="47"/>
      <c r="R369" s="71"/>
    </row>
    <row r="370">
      <c r="H370" s="47"/>
      <c r="I370" s="47"/>
      <c r="J370" s="47"/>
      <c r="R370" s="71"/>
    </row>
    <row r="371">
      <c r="H371" s="47"/>
      <c r="I371" s="47"/>
      <c r="J371" s="47"/>
      <c r="R371" s="71"/>
    </row>
    <row r="372">
      <c r="H372" s="47"/>
      <c r="I372" s="47"/>
      <c r="J372" s="47"/>
      <c r="R372" s="71"/>
    </row>
    <row r="373">
      <c r="H373" s="47"/>
      <c r="I373" s="47"/>
      <c r="J373" s="47"/>
      <c r="R373" s="71"/>
    </row>
    <row r="374">
      <c r="H374" s="47"/>
      <c r="I374" s="47"/>
      <c r="J374" s="47"/>
      <c r="R374" s="71"/>
    </row>
    <row r="375">
      <c r="H375" s="47"/>
      <c r="I375" s="47"/>
      <c r="J375" s="47"/>
      <c r="R375" s="71"/>
    </row>
    <row r="376">
      <c r="H376" s="47"/>
      <c r="I376" s="47"/>
      <c r="J376" s="47"/>
      <c r="R376" s="71"/>
    </row>
    <row r="377">
      <c r="H377" s="47"/>
      <c r="I377" s="47"/>
      <c r="J377" s="47"/>
      <c r="R377" s="71"/>
    </row>
    <row r="378">
      <c r="H378" s="47"/>
      <c r="I378" s="47"/>
      <c r="J378" s="47"/>
      <c r="R378" s="71"/>
    </row>
    <row r="379">
      <c r="H379" s="47"/>
      <c r="I379" s="47"/>
      <c r="J379" s="47"/>
      <c r="R379" s="71"/>
    </row>
    <row r="380">
      <c r="H380" s="47"/>
      <c r="I380" s="47"/>
      <c r="J380" s="47"/>
      <c r="R380" s="71"/>
    </row>
    <row r="381">
      <c r="H381" s="47"/>
      <c r="I381" s="47"/>
      <c r="J381" s="47"/>
      <c r="R381" s="71"/>
    </row>
    <row r="382">
      <c r="H382" s="47"/>
      <c r="I382" s="47"/>
      <c r="J382" s="47"/>
      <c r="R382" s="71"/>
    </row>
    <row r="383">
      <c r="H383" s="47"/>
      <c r="I383" s="47"/>
      <c r="J383" s="47"/>
      <c r="R383" s="71"/>
    </row>
    <row r="384">
      <c r="H384" s="47"/>
      <c r="I384" s="47"/>
      <c r="J384" s="47"/>
      <c r="R384" s="71"/>
    </row>
    <row r="385">
      <c r="H385" s="47"/>
      <c r="I385" s="47"/>
      <c r="J385" s="47"/>
      <c r="R385" s="71"/>
    </row>
    <row r="386">
      <c r="H386" s="47"/>
      <c r="I386" s="47"/>
      <c r="J386" s="47"/>
      <c r="R386" s="71"/>
    </row>
    <row r="387">
      <c r="H387" s="47"/>
      <c r="I387" s="47"/>
      <c r="J387" s="47"/>
      <c r="R387" s="71"/>
    </row>
    <row r="388">
      <c r="H388" s="47"/>
      <c r="I388" s="47"/>
      <c r="J388" s="47"/>
      <c r="R388" s="71"/>
    </row>
    <row r="389">
      <c r="H389" s="47"/>
      <c r="I389" s="47"/>
      <c r="J389" s="47"/>
      <c r="R389" s="71"/>
    </row>
    <row r="390">
      <c r="H390" s="47"/>
      <c r="I390" s="47"/>
      <c r="J390" s="47"/>
      <c r="R390" s="71"/>
    </row>
    <row r="391">
      <c r="H391" s="47"/>
      <c r="I391" s="47"/>
      <c r="J391" s="47"/>
      <c r="R391" s="71"/>
    </row>
    <row r="392">
      <c r="H392" s="47"/>
      <c r="I392" s="47"/>
      <c r="J392" s="47"/>
      <c r="R392" s="71"/>
    </row>
    <row r="393">
      <c r="H393" s="47"/>
      <c r="I393" s="47"/>
      <c r="J393" s="47"/>
      <c r="R393" s="71"/>
    </row>
    <row r="394">
      <c r="H394" s="47"/>
      <c r="I394" s="47"/>
      <c r="J394" s="47"/>
      <c r="R394" s="71"/>
    </row>
    <row r="395">
      <c r="H395" s="47"/>
      <c r="I395" s="47"/>
      <c r="J395" s="47"/>
      <c r="R395" s="71"/>
    </row>
    <row r="396">
      <c r="H396" s="47"/>
      <c r="I396" s="47"/>
      <c r="J396" s="47"/>
      <c r="R396" s="71"/>
    </row>
    <row r="397">
      <c r="H397" s="47"/>
      <c r="I397" s="47"/>
      <c r="J397" s="47"/>
      <c r="R397" s="71"/>
    </row>
    <row r="398">
      <c r="H398" s="47"/>
      <c r="I398" s="47"/>
      <c r="J398" s="47"/>
      <c r="R398" s="71"/>
    </row>
    <row r="399">
      <c r="H399" s="47"/>
      <c r="I399" s="47"/>
      <c r="J399" s="47"/>
      <c r="R399" s="71"/>
    </row>
    <row r="400">
      <c r="H400" s="47"/>
      <c r="I400" s="47"/>
      <c r="J400" s="47"/>
      <c r="R400" s="71"/>
    </row>
    <row r="401">
      <c r="H401" s="47"/>
      <c r="I401" s="47"/>
      <c r="J401" s="47"/>
      <c r="R401" s="71"/>
    </row>
    <row r="402">
      <c r="H402" s="47"/>
      <c r="I402" s="47"/>
      <c r="J402" s="47"/>
      <c r="R402" s="71"/>
    </row>
    <row r="403">
      <c r="H403" s="47"/>
      <c r="I403" s="47"/>
      <c r="J403" s="47"/>
      <c r="R403" s="71"/>
    </row>
    <row r="404">
      <c r="H404" s="47"/>
      <c r="I404" s="47"/>
      <c r="J404" s="47"/>
      <c r="R404" s="71"/>
    </row>
    <row r="405">
      <c r="H405" s="47"/>
      <c r="I405" s="47"/>
      <c r="J405" s="47"/>
      <c r="R405" s="71"/>
    </row>
    <row r="406">
      <c r="H406" s="47"/>
      <c r="I406" s="47"/>
      <c r="J406" s="47"/>
      <c r="R406" s="71"/>
    </row>
    <row r="407">
      <c r="H407" s="47"/>
      <c r="I407" s="47"/>
      <c r="J407" s="47"/>
      <c r="R407" s="71"/>
    </row>
    <row r="408">
      <c r="H408" s="47"/>
      <c r="I408" s="47"/>
      <c r="J408" s="47"/>
      <c r="R408" s="71"/>
    </row>
    <row r="409">
      <c r="H409" s="47"/>
      <c r="I409" s="47"/>
      <c r="J409" s="47"/>
      <c r="R409" s="71"/>
    </row>
    <row r="410">
      <c r="H410" s="47"/>
      <c r="I410" s="47"/>
      <c r="J410" s="47"/>
      <c r="R410" s="71"/>
    </row>
    <row r="411">
      <c r="H411" s="47"/>
      <c r="I411" s="47"/>
      <c r="J411" s="47"/>
      <c r="R411" s="71"/>
    </row>
    <row r="412">
      <c r="H412" s="47"/>
      <c r="I412" s="47"/>
      <c r="J412" s="47"/>
      <c r="R412" s="71"/>
    </row>
    <row r="413">
      <c r="H413" s="47"/>
      <c r="I413" s="47"/>
      <c r="J413" s="47"/>
      <c r="R413" s="71"/>
    </row>
    <row r="414">
      <c r="H414" s="47"/>
      <c r="I414" s="47"/>
      <c r="J414" s="47"/>
      <c r="R414" s="71"/>
    </row>
    <row r="415">
      <c r="H415" s="47"/>
      <c r="I415" s="47"/>
      <c r="J415" s="47"/>
      <c r="R415" s="71"/>
    </row>
    <row r="416">
      <c r="H416" s="47"/>
      <c r="I416" s="47"/>
      <c r="J416" s="47"/>
      <c r="R416" s="71"/>
    </row>
    <row r="417">
      <c r="H417" s="47"/>
      <c r="I417" s="47"/>
      <c r="J417" s="47"/>
      <c r="R417" s="71"/>
    </row>
    <row r="418">
      <c r="H418" s="47"/>
      <c r="I418" s="47"/>
      <c r="J418" s="47"/>
      <c r="R418" s="71"/>
    </row>
    <row r="419">
      <c r="H419" s="47"/>
      <c r="I419" s="47"/>
      <c r="J419" s="47"/>
      <c r="R419" s="71"/>
    </row>
    <row r="420">
      <c r="H420" s="47"/>
      <c r="I420" s="47"/>
      <c r="J420" s="47"/>
      <c r="R420" s="71"/>
    </row>
    <row r="421">
      <c r="H421" s="47"/>
      <c r="I421" s="47"/>
      <c r="J421" s="47"/>
      <c r="R421" s="71"/>
    </row>
    <row r="422">
      <c r="H422" s="47"/>
      <c r="I422" s="47"/>
      <c r="J422" s="47"/>
      <c r="R422" s="71"/>
    </row>
    <row r="423">
      <c r="H423" s="47"/>
      <c r="I423" s="47"/>
      <c r="J423" s="47"/>
      <c r="R423" s="71"/>
    </row>
    <row r="424">
      <c r="H424" s="47"/>
      <c r="I424" s="47"/>
      <c r="J424" s="47"/>
      <c r="R424" s="71"/>
    </row>
    <row r="425">
      <c r="H425" s="47"/>
      <c r="I425" s="47"/>
      <c r="J425" s="47"/>
      <c r="R425" s="71"/>
    </row>
    <row r="426">
      <c r="H426" s="47"/>
      <c r="I426" s="47"/>
      <c r="J426" s="47"/>
      <c r="R426" s="71"/>
    </row>
    <row r="427">
      <c r="H427" s="47"/>
      <c r="I427" s="47"/>
      <c r="J427" s="47"/>
      <c r="R427" s="71"/>
    </row>
    <row r="428">
      <c r="H428" s="47"/>
      <c r="I428" s="47"/>
      <c r="J428" s="47"/>
      <c r="R428" s="71"/>
    </row>
    <row r="429">
      <c r="H429" s="47"/>
      <c r="I429" s="47"/>
      <c r="J429" s="47"/>
      <c r="R429" s="71"/>
    </row>
    <row r="430">
      <c r="H430" s="47"/>
      <c r="I430" s="47"/>
      <c r="J430" s="47"/>
      <c r="R430" s="71"/>
    </row>
    <row r="431">
      <c r="H431" s="47"/>
      <c r="I431" s="47"/>
      <c r="J431" s="47"/>
      <c r="R431" s="71"/>
    </row>
    <row r="432">
      <c r="H432" s="47"/>
      <c r="I432" s="47"/>
      <c r="J432" s="47"/>
      <c r="R432" s="71"/>
    </row>
    <row r="433">
      <c r="H433" s="47"/>
      <c r="I433" s="47"/>
      <c r="J433" s="47"/>
      <c r="R433" s="71"/>
    </row>
    <row r="434">
      <c r="H434" s="47"/>
      <c r="I434" s="47"/>
      <c r="J434" s="47"/>
      <c r="R434" s="71"/>
    </row>
    <row r="435">
      <c r="H435" s="47"/>
      <c r="I435" s="47"/>
      <c r="J435" s="47"/>
      <c r="R435" s="71"/>
    </row>
    <row r="436">
      <c r="H436" s="47"/>
      <c r="I436" s="47"/>
      <c r="J436" s="47"/>
      <c r="R436" s="71"/>
    </row>
    <row r="437">
      <c r="H437" s="47"/>
      <c r="I437" s="47"/>
      <c r="J437" s="47"/>
      <c r="R437" s="71"/>
    </row>
    <row r="438">
      <c r="H438" s="47"/>
      <c r="I438" s="47"/>
      <c r="J438" s="47"/>
      <c r="R438" s="71"/>
    </row>
    <row r="439">
      <c r="H439" s="47"/>
      <c r="I439" s="47"/>
      <c r="J439" s="47"/>
      <c r="R439" s="71"/>
    </row>
    <row r="440">
      <c r="H440" s="47"/>
      <c r="I440" s="47"/>
      <c r="J440" s="47"/>
      <c r="R440" s="71"/>
    </row>
    <row r="441">
      <c r="H441" s="47"/>
      <c r="I441" s="47"/>
      <c r="J441" s="47"/>
      <c r="R441" s="71"/>
    </row>
    <row r="442">
      <c r="H442" s="47"/>
      <c r="I442" s="47"/>
      <c r="J442" s="47"/>
      <c r="R442" s="71"/>
    </row>
    <row r="443">
      <c r="H443" s="47"/>
      <c r="I443" s="47"/>
      <c r="J443" s="47"/>
      <c r="R443" s="71"/>
    </row>
    <row r="444">
      <c r="H444" s="47"/>
      <c r="I444" s="47"/>
      <c r="J444" s="47"/>
      <c r="R444" s="71"/>
    </row>
    <row r="445">
      <c r="H445" s="47"/>
      <c r="I445" s="47"/>
      <c r="J445" s="47"/>
      <c r="R445" s="71"/>
    </row>
    <row r="446">
      <c r="H446" s="47"/>
      <c r="I446" s="47"/>
      <c r="J446" s="47"/>
      <c r="R446" s="71"/>
    </row>
    <row r="447">
      <c r="H447" s="47"/>
      <c r="I447" s="47"/>
      <c r="J447" s="47"/>
      <c r="R447" s="71"/>
    </row>
    <row r="448">
      <c r="H448" s="47"/>
      <c r="I448" s="47"/>
      <c r="J448" s="47"/>
      <c r="R448" s="71"/>
    </row>
    <row r="449">
      <c r="H449" s="47"/>
      <c r="I449" s="47"/>
      <c r="J449" s="47"/>
      <c r="R449" s="71"/>
    </row>
    <row r="450">
      <c r="H450" s="47"/>
      <c r="I450" s="47"/>
      <c r="J450" s="47"/>
      <c r="R450" s="71"/>
    </row>
    <row r="451">
      <c r="H451" s="47"/>
      <c r="I451" s="47"/>
      <c r="J451" s="47"/>
      <c r="R451" s="71"/>
    </row>
    <row r="452">
      <c r="H452" s="47"/>
      <c r="I452" s="47"/>
      <c r="J452" s="47"/>
      <c r="R452" s="71"/>
    </row>
    <row r="453">
      <c r="H453" s="47"/>
      <c r="I453" s="47"/>
      <c r="J453" s="47"/>
      <c r="R453" s="71"/>
    </row>
    <row r="454">
      <c r="H454" s="47"/>
      <c r="I454" s="47"/>
      <c r="J454" s="47"/>
      <c r="R454" s="71"/>
    </row>
    <row r="455">
      <c r="H455" s="47"/>
      <c r="I455" s="47"/>
      <c r="J455" s="47"/>
      <c r="R455" s="71"/>
    </row>
    <row r="456">
      <c r="H456" s="47"/>
      <c r="I456" s="47"/>
      <c r="J456" s="47"/>
      <c r="R456" s="71"/>
    </row>
    <row r="457">
      <c r="H457" s="47"/>
      <c r="I457" s="47"/>
      <c r="J457" s="47"/>
      <c r="R457" s="71"/>
    </row>
    <row r="458">
      <c r="H458" s="47"/>
      <c r="I458" s="47"/>
      <c r="J458" s="47"/>
      <c r="R458" s="71"/>
    </row>
    <row r="459">
      <c r="H459" s="47"/>
      <c r="I459" s="47"/>
      <c r="J459" s="47"/>
      <c r="R459" s="71"/>
    </row>
    <row r="460">
      <c r="H460" s="47"/>
      <c r="I460" s="47"/>
      <c r="J460" s="47"/>
      <c r="R460" s="71"/>
    </row>
    <row r="461">
      <c r="H461" s="47"/>
      <c r="I461" s="47"/>
      <c r="J461" s="47"/>
      <c r="R461" s="71"/>
    </row>
    <row r="462">
      <c r="H462" s="47"/>
      <c r="I462" s="47"/>
      <c r="J462" s="47"/>
      <c r="R462" s="71"/>
    </row>
    <row r="463">
      <c r="H463" s="47"/>
      <c r="I463" s="47"/>
      <c r="J463" s="47"/>
      <c r="R463" s="71"/>
    </row>
    <row r="464">
      <c r="H464" s="47"/>
      <c r="I464" s="47"/>
      <c r="J464" s="47"/>
      <c r="R464" s="71"/>
    </row>
    <row r="465">
      <c r="H465" s="47"/>
      <c r="I465" s="47"/>
      <c r="J465" s="47"/>
      <c r="R465" s="71"/>
    </row>
    <row r="466">
      <c r="H466" s="47"/>
      <c r="I466" s="47"/>
      <c r="J466" s="47"/>
      <c r="R466" s="71"/>
    </row>
    <row r="467">
      <c r="H467" s="47"/>
      <c r="I467" s="47"/>
      <c r="J467" s="47"/>
      <c r="R467" s="71"/>
    </row>
    <row r="468">
      <c r="H468" s="47"/>
      <c r="I468" s="47"/>
      <c r="J468" s="47"/>
      <c r="R468" s="71"/>
    </row>
    <row r="469">
      <c r="H469" s="47"/>
      <c r="I469" s="47"/>
      <c r="J469" s="47"/>
      <c r="R469" s="71"/>
    </row>
    <row r="470">
      <c r="H470" s="47"/>
      <c r="I470" s="47"/>
      <c r="J470" s="47"/>
      <c r="R470" s="71"/>
    </row>
    <row r="471">
      <c r="H471" s="47"/>
      <c r="I471" s="47"/>
      <c r="J471" s="47"/>
      <c r="R471" s="71"/>
    </row>
    <row r="472">
      <c r="H472" s="47"/>
      <c r="I472" s="47"/>
      <c r="J472" s="47"/>
      <c r="R472" s="71"/>
    </row>
    <row r="473">
      <c r="H473" s="47"/>
      <c r="I473" s="47"/>
      <c r="J473" s="47"/>
      <c r="R473" s="71"/>
    </row>
    <row r="474">
      <c r="H474" s="47"/>
      <c r="I474" s="47"/>
      <c r="J474" s="47"/>
      <c r="R474" s="71"/>
    </row>
    <row r="475">
      <c r="H475" s="47"/>
      <c r="I475" s="47"/>
      <c r="J475" s="47"/>
      <c r="R475" s="71"/>
    </row>
    <row r="476">
      <c r="H476" s="47"/>
      <c r="I476" s="47"/>
      <c r="J476" s="47"/>
      <c r="R476" s="71"/>
    </row>
    <row r="477">
      <c r="H477" s="47"/>
      <c r="I477" s="47"/>
      <c r="J477" s="47"/>
      <c r="R477" s="71"/>
    </row>
    <row r="478">
      <c r="H478" s="47"/>
      <c r="I478" s="47"/>
      <c r="J478" s="47"/>
      <c r="R478" s="71"/>
    </row>
    <row r="479">
      <c r="H479" s="47"/>
      <c r="I479" s="47"/>
      <c r="J479" s="47"/>
      <c r="R479" s="71"/>
    </row>
    <row r="480">
      <c r="H480" s="47"/>
      <c r="I480" s="47"/>
      <c r="J480" s="47"/>
      <c r="R480" s="71"/>
    </row>
    <row r="481">
      <c r="H481" s="47"/>
      <c r="I481" s="47"/>
      <c r="J481" s="47"/>
      <c r="R481" s="71"/>
    </row>
    <row r="482">
      <c r="H482" s="47"/>
      <c r="I482" s="47"/>
      <c r="J482" s="47"/>
      <c r="R482" s="71"/>
    </row>
    <row r="483">
      <c r="H483" s="47"/>
      <c r="I483" s="47"/>
      <c r="J483" s="47"/>
      <c r="R483" s="71"/>
    </row>
    <row r="484">
      <c r="H484" s="47"/>
      <c r="I484" s="47"/>
      <c r="J484" s="47"/>
      <c r="R484" s="71"/>
    </row>
    <row r="485">
      <c r="H485" s="47"/>
      <c r="I485" s="47"/>
      <c r="J485" s="47"/>
      <c r="R485" s="71"/>
    </row>
    <row r="486">
      <c r="H486" s="47"/>
      <c r="I486" s="47"/>
      <c r="J486" s="47"/>
      <c r="R486" s="71"/>
    </row>
    <row r="487">
      <c r="H487" s="47"/>
      <c r="I487" s="47"/>
      <c r="J487" s="47"/>
      <c r="R487" s="71"/>
    </row>
    <row r="488">
      <c r="H488" s="47"/>
      <c r="I488" s="47"/>
      <c r="J488" s="47"/>
      <c r="R488" s="71"/>
    </row>
    <row r="489">
      <c r="H489" s="47"/>
      <c r="I489" s="47"/>
      <c r="J489" s="47"/>
      <c r="R489" s="71"/>
    </row>
    <row r="490">
      <c r="H490" s="47"/>
      <c r="I490" s="47"/>
      <c r="J490" s="47"/>
      <c r="R490" s="71"/>
    </row>
    <row r="491">
      <c r="H491" s="47"/>
      <c r="I491" s="47"/>
      <c r="J491" s="47"/>
      <c r="R491" s="71"/>
    </row>
    <row r="492">
      <c r="H492" s="47"/>
      <c r="I492" s="47"/>
      <c r="J492" s="47"/>
      <c r="R492" s="71"/>
    </row>
    <row r="493">
      <c r="H493" s="47"/>
      <c r="I493" s="47"/>
      <c r="J493" s="47"/>
      <c r="R493" s="71"/>
    </row>
    <row r="494">
      <c r="H494" s="47"/>
      <c r="I494" s="47"/>
      <c r="J494" s="47"/>
      <c r="R494" s="71"/>
    </row>
    <row r="495">
      <c r="H495" s="47"/>
      <c r="I495" s="47"/>
      <c r="J495" s="47"/>
      <c r="R495" s="71"/>
    </row>
    <row r="496">
      <c r="H496" s="47"/>
      <c r="I496" s="47"/>
      <c r="J496" s="47"/>
      <c r="R496" s="71"/>
    </row>
    <row r="497">
      <c r="H497" s="47"/>
      <c r="I497" s="47"/>
      <c r="J497" s="47"/>
      <c r="R497" s="71"/>
    </row>
    <row r="498">
      <c r="H498" s="47"/>
      <c r="I498" s="47"/>
      <c r="J498" s="47"/>
      <c r="R498" s="71"/>
    </row>
    <row r="499">
      <c r="H499" s="47"/>
      <c r="I499" s="47"/>
      <c r="J499" s="47"/>
      <c r="R499" s="71"/>
    </row>
    <row r="500">
      <c r="H500" s="47"/>
      <c r="I500" s="47"/>
      <c r="J500" s="47"/>
      <c r="R500" s="71"/>
    </row>
    <row r="501">
      <c r="H501" s="47"/>
      <c r="I501" s="47"/>
      <c r="J501" s="47"/>
      <c r="R501" s="71"/>
    </row>
    <row r="502">
      <c r="H502" s="47"/>
      <c r="I502" s="47"/>
      <c r="J502" s="47"/>
      <c r="R502" s="71"/>
    </row>
    <row r="503">
      <c r="H503" s="47"/>
      <c r="I503" s="47"/>
      <c r="J503" s="47"/>
      <c r="R503" s="71"/>
    </row>
    <row r="504">
      <c r="H504" s="47"/>
      <c r="I504" s="47"/>
      <c r="J504" s="47"/>
      <c r="R504" s="71"/>
    </row>
    <row r="505">
      <c r="H505" s="47"/>
      <c r="I505" s="47"/>
      <c r="J505" s="47"/>
      <c r="R505" s="71"/>
    </row>
    <row r="506">
      <c r="H506" s="47"/>
      <c r="I506" s="47"/>
      <c r="J506" s="47"/>
      <c r="R506" s="71"/>
    </row>
    <row r="507">
      <c r="H507" s="47"/>
      <c r="I507" s="47"/>
      <c r="J507" s="47"/>
      <c r="R507" s="71"/>
    </row>
    <row r="508">
      <c r="H508" s="47"/>
      <c r="I508" s="47"/>
      <c r="J508" s="47"/>
      <c r="R508" s="71"/>
    </row>
    <row r="509">
      <c r="H509" s="47"/>
      <c r="I509" s="47"/>
      <c r="J509" s="47"/>
      <c r="R509" s="71"/>
    </row>
    <row r="510">
      <c r="H510" s="47"/>
      <c r="I510" s="47"/>
      <c r="J510" s="47"/>
      <c r="R510" s="71"/>
    </row>
    <row r="511">
      <c r="H511" s="47"/>
      <c r="I511" s="47"/>
      <c r="J511" s="47"/>
      <c r="R511" s="71"/>
    </row>
    <row r="512">
      <c r="H512" s="47"/>
      <c r="I512" s="47"/>
      <c r="J512" s="47"/>
      <c r="R512" s="71"/>
    </row>
    <row r="513">
      <c r="H513" s="47"/>
      <c r="I513" s="47"/>
      <c r="J513" s="47"/>
      <c r="R513" s="71"/>
    </row>
    <row r="514">
      <c r="H514" s="47"/>
      <c r="I514" s="47"/>
      <c r="J514" s="47"/>
      <c r="R514" s="71"/>
    </row>
    <row r="515">
      <c r="H515" s="47"/>
      <c r="I515" s="47"/>
      <c r="J515" s="47"/>
      <c r="R515" s="71"/>
    </row>
    <row r="516">
      <c r="H516" s="47"/>
      <c r="I516" s="47"/>
      <c r="J516" s="47"/>
      <c r="R516" s="71"/>
    </row>
    <row r="517">
      <c r="H517" s="47"/>
      <c r="I517" s="47"/>
      <c r="J517" s="47"/>
      <c r="R517" s="71"/>
    </row>
    <row r="518">
      <c r="H518" s="47"/>
      <c r="I518" s="47"/>
      <c r="J518" s="47"/>
      <c r="R518" s="71"/>
    </row>
    <row r="519">
      <c r="H519" s="47"/>
      <c r="I519" s="47"/>
      <c r="J519" s="47"/>
      <c r="R519" s="71"/>
    </row>
    <row r="520">
      <c r="H520" s="47"/>
      <c r="I520" s="47"/>
      <c r="J520" s="47"/>
      <c r="R520" s="71"/>
    </row>
    <row r="521">
      <c r="H521" s="47"/>
      <c r="I521" s="47"/>
      <c r="J521" s="47"/>
      <c r="R521" s="71"/>
    </row>
    <row r="522">
      <c r="H522" s="47"/>
      <c r="I522" s="47"/>
      <c r="J522" s="47"/>
      <c r="R522" s="71"/>
    </row>
    <row r="523">
      <c r="H523" s="47"/>
      <c r="I523" s="47"/>
      <c r="J523" s="47"/>
      <c r="R523" s="71"/>
    </row>
    <row r="524">
      <c r="H524" s="47"/>
      <c r="I524" s="47"/>
      <c r="J524" s="47"/>
      <c r="R524" s="71"/>
    </row>
    <row r="525">
      <c r="H525" s="47"/>
      <c r="I525" s="47"/>
      <c r="J525" s="47"/>
      <c r="R525" s="71"/>
    </row>
    <row r="526">
      <c r="H526" s="47"/>
      <c r="I526" s="47"/>
      <c r="J526" s="47"/>
      <c r="R526" s="71"/>
    </row>
    <row r="527">
      <c r="H527" s="47"/>
      <c r="I527" s="47"/>
      <c r="J527" s="47"/>
      <c r="R527" s="71"/>
    </row>
    <row r="528">
      <c r="H528" s="47"/>
      <c r="I528" s="47"/>
      <c r="J528" s="47"/>
      <c r="R528" s="71"/>
    </row>
    <row r="529">
      <c r="H529" s="47"/>
      <c r="I529" s="47"/>
      <c r="J529" s="47"/>
      <c r="R529" s="71"/>
    </row>
    <row r="530">
      <c r="H530" s="47"/>
      <c r="I530" s="47"/>
      <c r="J530" s="47"/>
      <c r="R530" s="71"/>
    </row>
    <row r="531">
      <c r="H531" s="47"/>
      <c r="I531" s="47"/>
      <c r="J531" s="47"/>
      <c r="R531" s="71"/>
    </row>
    <row r="532">
      <c r="H532" s="47"/>
      <c r="I532" s="47"/>
      <c r="J532" s="47"/>
      <c r="R532" s="71"/>
    </row>
    <row r="533">
      <c r="H533" s="47"/>
      <c r="I533" s="47"/>
      <c r="J533" s="47"/>
      <c r="R533" s="71"/>
    </row>
    <row r="534">
      <c r="H534" s="47"/>
      <c r="I534" s="47"/>
      <c r="J534" s="47"/>
      <c r="R534" s="71"/>
    </row>
    <row r="535">
      <c r="H535" s="47"/>
      <c r="I535" s="47"/>
      <c r="J535" s="47"/>
      <c r="R535" s="71"/>
    </row>
    <row r="536">
      <c r="H536" s="47"/>
      <c r="I536" s="47"/>
      <c r="J536" s="47"/>
      <c r="R536" s="71"/>
    </row>
    <row r="537">
      <c r="H537" s="47"/>
      <c r="I537" s="47"/>
      <c r="J537" s="47"/>
      <c r="R537" s="71"/>
    </row>
    <row r="538">
      <c r="H538" s="47"/>
      <c r="I538" s="47"/>
      <c r="J538" s="47"/>
      <c r="R538" s="71"/>
    </row>
    <row r="539">
      <c r="H539" s="47"/>
      <c r="I539" s="47"/>
      <c r="J539" s="47"/>
      <c r="R539" s="71"/>
    </row>
    <row r="540">
      <c r="H540" s="47"/>
      <c r="I540" s="47"/>
      <c r="J540" s="47"/>
      <c r="R540" s="71"/>
    </row>
    <row r="541">
      <c r="H541" s="47"/>
      <c r="I541" s="47"/>
      <c r="J541" s="47"/>
      <c r="R541" s="71"/>
    </row>
    <row r="542">
      <c r="H542" s="47"/>
      <c r="I542" s="47"/>
      <c r="J542" s="47"/>
      <c r="R542" s="71"/>
    </row>
    <row r="543">
      <c r="H543" s="47"/>
      <c r="I543" s="47"/>
      <c r="J543" s="47"/>
      <c r="R543" s="71"/>
    </row>
    <row r="544">
      <c r="H544" s="47"/>
      <c r="I544" s="47"/>
      <c r="J544" s="47"/>
      <c r="R544" s="71"/>
    </row>
    <row r="545">
      <c r="H545" s="47"/>
      <c r="I545" s="47"/>
      <c r="J545" s="47"/>
      <c r="R545" s="71"/>
    </row>
    <row r="546">
      <c r="H546" s="47"/>
      <c r="I546" s="47"/>
      <c r="J546" s="47"/>
      <c r="R546" s="71"/>
    </row>
    <row r="547">
      <c r="H547" s="47"/>
      <c r="I547" s="47"/>
      <c r="J547" s="47"/>
      <c r="R547" s="71"/>
    </row>
    <row r="548">
      <c r="H548" s="47"/>
      <c r="I548" s="47"/>
      <c r="J548" s="47"/>
      <c r="R548" s="71"/>
    </row>
    <row r="549">
      <c r="H549" s="47"/>
      <c r="I549" s="47"/>
      <c r="J549" s="47"/>
      <c r="R549" s="71"/>
    </row>
    <row r="550">
      <c r="H550" s="47"/>
      <c r="I550" s="47"/>
      <c r="J550" s="47"/>
      <c r="R550" s="71"/>
    </row>
    <row r="551">
      <c r="H551" s="47"/>
      <c r="I551" s="47"/>
      <c r="J551" s="47"/>
      <c r="R551" s="71"/>
    </row>
    <row r="552">
      <c r="H552" s="47"/>
      <c r="I552" s="47"/>
      <c r="J552" s="47"/>
      <c r="R552" s="71"/>
    </row>
    <row r="553">
      <c r="H553" s="47"/>
      <c r="I553" s="47"/>
      <c r="J553" s="47"/>
      <c r="R553" s="71"/>
    </row>
    <row r="554">
      <c r="H554" s="47"/>
      <c r="I554" s="47"/>
      <c r="J554" s="47"/>
      <c r="R554" s="71"/>
    </row>
    <row r="555">
      <c r="H555" s="47"/>
      <c r="I555" s="47"/>
      <c r="J555" s="47"/>
      <c r="R555" s="71"/>
    </row>
    <row r="556">
      <c r="H556" s="47"/>
      <c r="I556" s="47"/>
      <c r="J556" s="47"/>
      <c r="R556" s="71"/>
    </row>
    <row r="557">
      <c r="H557" s="47"/>
      <c r="I557" s="47"/>
      <c r="J557" s="47"/>
      <c r="R557" s="71"/>
    </row>
    <row r="558">
      <c r="H558" s="47"/>
      <c r="I558" s="47"/>
      <c r="J558" s="47"/>
      <c r="R558" s="71"/>
    </row>
    <row r="559">
      <c r="H559" s="47"/>
      <c r="I559" s="47"/>
      <c r="J559" s="47"/>
      <c r="R559" s="71"/>
    </row>
    <row r="560">
      <c r="H560" s="47"/>
      <c r="I560" s="47"/>
      <c r="J560" s="47"/>
      <c r="R560" s="71"/>
    </row>
    <row r="561">
      <c r="H561" s="47"/>
      <c r="I561" s="47"/>
      <c r="J561" s="47"/>
      <c r="R561" s="71"/>
    </row>
    <row r="562">
      <c r="H562" s="47"/>
      <c r="I562" s="47"/>
      <c r="J562" s="47"/>
      <c r="R562" s="71"/>
    </row>
    <row r="563">
      <c r="H563" s="47"/>
      <c r="I563" s="47"/>
      <c r="J563" s="47"/>
      <c r="R563" s="71"/>
    </row>
    <row r="564">
      <c r="H564" s="47"/>
      <c r="I564" s="47"/>
      <c r="J564" s="47"/>
      <c r="R564" s="71"/>
    </row>
    <row r="565">
      <c r="H565" s="47"/>
      <c r="I565" s="47"/>
      <c r="J565" s="47"/>
      <c r="R565" s="71"/>
    </row>
    <row r="566">
      <c r="H566" s="47"/>
      <c r="I566" s="47"/>
      <c r="J566" s="47"/>
      <c r="R566" s="71"/>
    </row>
    <row r="567">
      <c r="H567" s="47"/>
      <c r="I567" s="47"/>
      <c r="J567" s="47"/>
      <c r="R567" s="71"/>
    </row>
    <row r="568">
      <c r="H568" s="47"/>
      <c r="I568" s="47"/>
      <c r="J568" s="47"/>
      <c r="R568" s="71"/>
    </row>
    <row r="569">
      <c r="H569" s="47"/>
      <c r="I569" s="47"/>
      <c r="J569" s="47"/>
      <c r="R569" s="71"/>
    </row>
    <row r="570">
      <c r="H570" s="47"/>
      <c r="I570" s="47"/>
      <c r="J570" s="47"/>
      <c r="R570" s="71"/>
    </row>
    <row r="571">
      <c r="H571" s="47"/>
      <c r="I571" s="47"/>
      <c r="J571" s="47"/>
      <c r="R571" s="71"/>
    </row>
    <row r="572">
      <c r="H572" s="47"/>
      <c r="I572" s="47"/>
      <c r="J572" s="47"/>
      <c r="R572" s="71"/>
    </row>
    <row r="573">
      <c r="H573" s="47"/>
      <c r="I573" s="47"/>
      <c r="J573" s="47"/>
      <c r="R573" s="71"/>
    </row>
    <row r="574">
      <c r="H574" s="47"/>
      <c r="I574" s="47"/>
      <c r="J574" s="47"/>
      <c r="R574" s="71"/>
    </row>
    <row r="575">
      <c r="H575" s="47"/>
      <c r="I575" s="47"/>
      <c r="J575" s="47"/>
      <c r="R575" s="71"/>
    </row>
    <row r="576">
      <c r="H576" s="47"/>
      <c r="I576" s="47"/>
      <c r="J576" s="47"/>
      <c r="R576" s="71"/>
    </row>
    <row r="577">
      <c r="H577" s="47"/>
      <c r="I577" s="47"/>
      <c r="J577" s="47"/>
      <c r="R577" s="71"/>
    </row>
    <row r="578">
      <c r="H578" s="47"/>
      <c r="I578" s="47"/>
      <c r="J578" s="47"/>
      <c r="R578" s="71"/>
    </row>
    <row r="579">
      <c r="H579" s="47"/>
      <c r="I579" s="47"/>
      <c r="J579" s="47"/>
      <c r="R579" s="71"/>
    </row>
    <row r="580">
      <c r="H580" s="47"/>
      <c r="I580" s="47"/>
      <c r="J580" s="47"/>
      <c r="R580" s="71"/>
    </row>
    <row r="581">
      <c r="H581" s="47"/>
      <c r="I581" s="47"/>
      <c r="J581" s="47"/>
      <c r="R581" s="71"/>
    </row>
    <row r="582">
      <c r="H582" s="47"/>
      <c r="I582" s="47"/>
      <c r="J582" s="47"/>
      <c r="R582" s="71"/>
    </row>
    <row r="583">
      <c r="H583" s="47"/>
      <c r="I583" s="47"/>
      <c r="J583" s="47"/>
      <c r="R583" s="71"/>
    </row>
    <row r="584">
      <c r="H584" s="47"/>
      <c r="I584" s="47"/>
      <c r="J584" s="47"/>
      <c r="R584" s="71"/>
    </row>
    <row r="585">
      <c r="H585" s="47"/>
      <c r="I585" s="47"/>
      <c r="J585" s="47"/>
      <c r="R585" s="71"/>
    </row>
    <row r="586">
      <c r="H586" s="47"/>
      <c r="I586" s="47"/>
      <c r="J586" s="47"/>
      <c r="R586" s="71"/>
    </row>
    <row r="587">
      <c r="H587" s="47"/>
      <c r="I587" s="47"/>
      <c r="J587" s="47"/>
      <c r="R587" s="71"/>
    </row>
    <row r="588">
      <c r="H588" s="47"/>
      <c r="I588" s="47"/>
      <c r="J588" s="47"/>
      <c r="R588" s="71"/>
    </row>
    <row r="589">
      <c r="H589" s="47"/>
      <c r="I589" s="47"/>
      <c r="J589" s="47"/>
      <c r="R589" s="71"/>
    </row>
    <row r="590">
      <c r="H590" s="47"/>
      <c r="I590" s="47"/>
      <c r="J590" s="47"/>
      <c r="R590" s="71"/>
    </row>
    <row r="591">
      <c r="H591" s="47"/>
      <c r="I591" s="47"/>
      <c r="J591" s="47"/>
      <c r="R591" s="71"/>
    </row>
    <row r="592">
      <c r="H592" s="47"/>
      <c r="I592" s="47"/>
      <c r="J592" s="47"/>
      <c r="R592" s="71"/>
    </row>
    <row r="593">
      <c r="H593" s="47"/>
      <c r="I593" s="47"/>
      <c r="J593" s="47"/>
      <c r="R593" s="71"/>
    </row>
    <row r="594">
      <c r="H594" s="47"/>
      <c r="I594" s="47"/>
      <c r="J594" s="47"/>
      <c r="R594" s="71"/>
    </row>
    <row r="595">
      <c r="H595" s="47"/>
      <c r="I595" s="47"/>
      <c r="J595" s="47"/>
      <c r="R595" s="71"/>
    </row>
    <row r="596">
      <c r="H596" s="47"/>
      <c r="I596" s="47"/>
      <c r="J596" s="47"/>
      <c r="R596" s="71"/>
    </row>
    <row r="597">
      <c r="H597" s="47"/>
      <c r="I597" s="47"/>
      <c r="J597" s="47"/>
      <c r="R597" s="71"/>
    </row>
    <row r="598">
      <c r="H598" s="47"/>
      <c r="I598" s="47"/>
      <c r="J598" s="47"/>
      <c r="R598" s="71"/>
    </row>
    <row r="599">
      <c r="H599" s="47"/>
      <c r="I599" s="47"/>
      <c r="J599" s="47"/>
      <c r="R599" s="71"/>
    </row>
    <row r="600">
      <c r="H600" s="47"/>
      <c r="I600" s="47"/>
      <c r="J600" s="47"/>
      <c r="R600" s="71"/>
    </row>
    <row r="601">
      <c r="H601" s="47"/>
      <c r="I601" s="47"/>
      <c r="J601" s="47"/>
      <c r="R601" s="71"/>
    </row>
    <row r="602">
      <c r="H602" s="47"/>
      <c r="I602" s="47"/>
      <c r="J602" s="47"/>
      <c r="R602" s="71"/>
    </row>
    <row r="603">
      <c r="H603" s="47"/>
      <c r="I603" s="47"/>
      <c r="J603" s="47"/>
      <c r="R603" s="71"/>
    </row>
    <row r="604">
      <c r="H604" s="47"/>
      <c r="I604" s="47"/>
      <c r="J604" s="47"/>
      <c r="R604" s="71"/>
    </row>
    <row r="605">
      <c r="H605" s="47"/>
      <c r="I605" s="47"/>
      <c r="J605" s="47"/>
      <c r="R605" s="71"/>
    </row>
    <row r="606">
      <c r="H606" s="47"/>
      <c r="I606" s="47"/>
      <c r="J606" s="47"/>
      <c r="R606" s="71"/>
    </row>
    <row r="607">
      <c r="H607" s="47"/>
      <c r="I607" s="47"/>
      <c r="J607" s="47"/>
      <c r="R607" s="71"/>
    </row>
    <row r="608">
      <c r="H608" s="47"/>
      <c r="I608" s="47"/>
      <c r="J608" s="47"/>
      <c r="R608" s="71"/>
    </row>
    <row r="609">
      <c r="H609" s="47"/>
      <c r="I609" s="47"/>
      <c r="J609" s="47"/>
      <c r="R609" s="71"/>
    </row>
    <row r="610">
      <c r="H610" s="47"/>
      <c r="I610" s="47"/>
      <c r="J610" s="47"/>
      <c r="R610" s="71"/>
    </row>
    <row r="611">
      <c r="H611" s="47"/>
      <c r="I611" s="47"/>
      <c r="J611" s="47"/>
      <c r="R611" s="71"/>
    </row>
    <row r="612">
      <c r="H612" s="47"/>
      <c r="I612" s="47"/>
      <c r="J612" s="47"/>
      <c r="R612" s="71"/>
    </row>
    <row r="613">
      <c r="H613" s="47"/>
      <c r="I613" s="47"/>
      <c r="J613" s="47"/>
      <c r="R613" s="71"/>
    </row>
    <row r="614">
      <c r="H614" s="47"/>
      <c r="I614" s="47"/>
      <c r="J614" s="47"/>
      <c r="R614" s="71"/>
    </row>
    <row r="615">
      <c r="H615" s="47"/>
      <c r="I615" s="47"/>
      <c r="J615" s="47"/>
      <c r="R615" s="71"/>
    </row>
    <row r="616">
      <c r="H616" s="47"/>
      <c r="I616" s="47"/>
      <c r="J616" s="47"/>
      <c r="R616" s="71"/>
    </row>
    <row r="617">
      <c r="H617" s="47"/>
      <c r="I617" s="47"/>
      <c r="J617" s="47"/>
      <c r="R617" s="71"/>
    </row>
    <row r="618">
      <c r="H618" s="47"/>
      <c r="I618" s="47"/>
      <c r="J618" s="47"/>
      <c r="R618" s="71"/>
    </row>
    <row r="619">
      <c r="H619" s="47"/>
      <c r="I619" s="47"/>
      <c r="J619" s="47"/>
      <c r="R619" s="71"/>
    </row>
    <row r="620">
      <c r="H620" s="47"/>
      <c r="I620" s="47"/>
      <c r="J620" s="47"/>
      <c r="R620" s="71"/>
    </row>
    <row r="621">
      <c r="H621" s="47"/>
      <c r="I621" s="47"/>
      <c r="J621" s="47"/>
      <c r="R621" s="71"/>
    </row>
    <row r="622">
      <c r="H622" s="47"/>
      <c r="I622" s="47"/>
      <c r="J622" s="47"/>
      <c r="R622" s="71"/>
    </row>
    <row r="623">
      <c r="H623" s="47"/>
      <c r="I623" s="47"/>
      <c r="J623" s="47"/>
      <c r="R623" s="71"/>
    </row>
    <row r="624">
      <c r="H624" s="47"/>
      <c r="I624" s="47"/>
      <c r="J624" s="47"/>
      <c r="R624" s="71"/>
    </row>
    <row r="625">
      <c r="H625" s="47"/>
      <c r="I625" s="47"/>
      <c r="J625" s="47"/>
      <c r="R625" s="71"/>
    </row>
    <row r="626">
      <c r="H626" s="47"/>
      <c r="I626" s="47"/>
      <c r="J626" s="47"/>
      <c r="R626" s="71"/>
    </row>
    <row r="627">
      <c r="H627" s="47"/>
      <c r="I627" s="47"/>
      <c r="J627" s="47"/>
      <c r="R627" s="71"/>
    </row>
    <row r="628">
      <c r="H628" s="47"/>
      <c r="I628" s="47"/>
      <c r="J628" s="47"/>
      <c r="R628" s="71"/>
    </row>
    <row r="629">
      <c r="H629" s="47"/>
      <c r="I629" s="47"/>
      <c r="J629" s="47"/>
      <c r="R629" s="71"/>
    </row>
    <row r="630">
      <c r="H630" s="47"/>
      <c r="I630" s="47"/>
      <c r="J630" s="47"/>
      <c r="R630" s="71"/>
    </row>
    <row r="631">
      <c r="H631" s="47"/>
      <c r="I631" s="47"/>
      <c r="J631" s="47"/>
      <c r="R631" s="71"/>
    </row>
    <row r="632">
      <c r="H632" s="47"/>
      <c r="I632" s="47"/>
      <c r="J632" s="47"/>
      <c r="R632" s="71"/>
    </row>
    <row r="633">
      <c r="H633" s="47"/>
      <c r="I633" s="47"/>
      <c r="J633" s="47"/>
      <c r="R633" s="71"/>
    </row>
    <row r="634">
      <c r="H634" s="47"/>
      <c r="I634" s="47"/>
      <c r="J634" s="47"/>
      <c r="R634" s="71"/>
    </row>
    <row r="635">
      <c r="H635" s="47"/>
      <c r="I635" s="47"/>
      <c r="J635" s="47"/>
      <c r="R635" s="71"/>
    </row>
    <row r="636">
      <c r="H636" s="47"/>
      <c r="I636" s="47"/>
      <c r="J636" s="47"/>
      <c r="R636" s="71"/>
    </row>
    <row r="637">
      <c r="H637" s="47"/>
      <c r="I637" s="47"/>
      <c r="J637" s="47"/>
      <c r="R637" s="71"/>
    </row>
    <row r="638">
      <c r="H638" s="47"/>
      <c r="I638" s="47"/>
      <c r="J638" s="47"/>
      <c r="R638" s="71"/>
    </row>
    <row r="639">
      <c r="H639" s="47"/>
      <c r="I639" s="47"/>
      <c r="J639" s="47"/>
      <c r="R639" s="71"/>
    </row>
    <row r="640">
      <c r="H640" s="47"/>
      <c r="I640" s="47"/>
      <c r="J640" s="47"/>
      <c r="R640" s="71"/>
    </row>
    <row r="641">
      <c r="H641" s="47"/>
      <c r="I641" s="47"/>
      <c r="J641" s="47"/>
      <c r="R641" s="71"/>
    </row>
    <row r="642">
      <c r="H642" s="47"/>
      <c r="I642" s="47"/>
      <c r="J642" s="47"/>
      <c r="R642" s="71"/>
    </row>
    <row r="643">
      <c r="H643" s="47"/>
      <c r="I643" s="47"/>
      <c r="J643" s="47"/>
      <c r="R643" s="71"/>
    </row>
    <row r="644">
      <c r="H644" s="47"/>
      <c r="I644" s="47"/>
      <c r="J644" s="47"/>
      <c r="R644" s="71"/>
    </row>
    <row r="645">
      <c r="H645" s="47"/>
      <c r="I645" s="47"/>
      <c r="J645" s="47"/>
      <c r="R645" s="71"/>
    </row>
    <row r="646">
      <c r="H646" s="47"/>
      <c r="I646" s="47"/>
      <c r="J646" s="47"/>
      <c r="R646" s="71"/>
    </row>
    <row r="647">
      <c r="H647" s="47"/>
      <c r="I647" s="47"/>
      <c r="J647" s="47"/>
      <c r="R647" s="71"/>
    </row>
    <row r="648">
      <c r="H648" s="47"/>
      <c r="I648" s="47"/>
      <c r="J648" s="47"/>
      <c r="R648" s="71"/>
    </row>
    <row r="649">
      <c r="H649" s="47"/>
      <c r="I649" s="47"/>
      <c r="J649" s="47"/>
      <c r="R649" s="71"/>
    </row>
    <row r="650">
      <c r="H650" s="47"/>
      <c r="I650" s="47"/>
      <c r="J650" s="47"/>
      <c r="R650" s="71"/>
    </row>
    <row r="651">
      <c r="H651" s="47"/>
      <c r="I651" s="47"/>
      <c r="J651" s="47"/>
      <c r="R651" s="71"/>
    </row>
    <row r="652">
      <c r="H652" s="47"/>
      <c r="I652" s="47"/>
      <c r="J652" s="47"/>
      <c r="R652" s="71"/>
    </row>
    <row r="653">
      <c r="H653" s="47"/>
      <c r="I653" s="47"/>
      <c r="J653" s="47"/>
      <c r="R653" s="71"/>
    </row>
    <row r="654">
      <c r="H654" s="47"/>
      <c r="I654" s="47"/>
      <c r="J654" s="47"/>
      <c r="R654" s="71"/>
    </row>
    <row r="655">
      <c r="H655" s="47"/>
      <c r="I655" s="47"/>
      <c r="J655" s="47"/>
      <c r="R655" s="71"/>
    </row>
    <row r="656">
      <c r="H656" s="47"/>
      <c r="I656" s="47"/>
      <c r="J656" s="47"/>
      <c r="R656" s="71"/>
    </row>
    <row r="657">
      <c r="H657" s="47"/>
      <c r="I657" s="47"/>
      <c r="J657" s="47"/>
      <c r="R657" s="71"/>
    </row>
    <row r="658">
      <c r="H658" s="47"/>
      <c r="I658" s="47"/>
      <c r="J658" s="47"/>
      <c r="R658" s="71"/>
    </row>
    <row r="659">
      <c r="H659" s="47"/>
      <c r="I659" s="47"/>
      <c r="J659" s="47"/>
      <c r="R659" s="71"/>
    </row>
    <row r="660">
      <c r="H660" s="47"/>
      <c r="I660" s="47"/>
      <c r="J660" s="47"/>
      <c r="R660" s="71"/>
    </row>
    <row r="661">
      <c r="H661" s="47"/>
      <c r="I661" s="47"/>
      <c r="J661" s="47"/>
      <c r="R661" s="71"/>
    </row>
    <row r="662">
      <c r="H662" s="47"/>
      <c r="I662" s="47"/>
      <c r="J662" s="47"/>
      <c r="R662" s="71"/>
    </row>
    <row r="663">
      <c r="H663" s="47"/>
      <c r="I663" s="47"/>
      <c r="J663" s="47"/>
      <c r="R663" s="71"/>
    </row>
    <row r="664">
      <c r="H664" s="47"/>
      <c r="I664" s="47"/>
      <c r="J664" s="47"/>
      <c r="R664" s="71"/>
    </row>
    <row r="665">
      <c r="H665" s="47"/>
      <c r="I665" s="47"/>
      <c r="J665" s="47"/>
      <c r="R665" s="71"/>
    </row>
    <row r="666">
      <c r="H666" s="47"/>
      <c r="I666" s="47"/>
      <c r="J666" s="47"/>
      <c r="R666" s="71"/>
    </row>
    <row r="667">
      <c r="H667" s="47"/>
      <c r="I667" s="47"/>
      <c r="J667" s="47"/>
      <c r="R667" s="71"/>
    </row>
    <row r="668">
      <c r="H668" s="47"/>
      <c r="I668" s="47"/>
      <c r="J668" s="47"/>
      <c r="R668" s="71"/>
    </row>
    <row r="669">
      <c r="H669" s="47"/>
      <c r="I669" s="47"/>
      <c r="J669" s="47"/>
      <c r="R669" s="71"/>
    </row>
    <row r="670">
      <c r="H670" s="47"/>
      <c r="I670" s="47"/>
      <c r="J670" s="47"/>
      <c r="R670" s="71"/>
    </row>
    <row r="671">
      <c r="H671" s="47"/>
      <c r="I671" s="47"/>
      <c r="J671" s="47"/>
      <c r="R671" s="71"/>
    </row>
    <row r="672">
      <c r="H672" s="47"/>
      <c r="I672" s="47"/>
      <c r="J672" s="47"/>
      <c r="R672" s="71"/>
    </row>
    <row r="673">
      <c r="H673" s="47"/>
      <c r="I673" s="47"/>
      <c r="J673" s="47"/>
      <c r="R673" s="71"/>
    </row>
    <row r="674">
      <c r="H674" s="47"/>
      <c r="I674" s="47"/>
      <c r="J674" s="47"/>
      <c r="R674" s="71"/>
    </row>
    <row r="675">
      <c r="H675" s="47"/>
      <c r="I675" s="47"/>
      <c r="J675" s="47"/>
      <c r="R675" s="71"/>
    </row>
    <row r="676">
      <c r="H676" s="47"/>
      <c r="I676" s="47"/>
      <c r="J676" s="47"/>
      <c r="R676" s="71"/>
    </row>
    <row r="677">
      <c r="H677" s="47"/>
      <c r="I677" s="47"/>
      <c r="J677" s="47"/>
      <c r="R677" s="71"/>
    </row>
    <row r="678">
      <c r="H678" s="47"/>
      <c r="I678" s="47"/>
      <c r="J678" s="47"/>
      <c r="R678" s="71"/>
    </row>
    <row r="679">
      <c r="H679" s="47"/>
      <c r="I679" s="47"/>
      <c r="J679" s="47"/>
      <c r="R679" s="71"/>
    </row>
    <row r="680">
      <c r="H680" s="47"/>
      <c r="I680" s="47"/>
      <c r="J680" s="47"/>
      <c r="R680" s="71"/>
    </row>
    <row r="681">
      <c r="H681" s="47"/>
      <c r="I681" s="47"/>
      <c r="J681" s="47"/>
      <c r="R681" s="71"/>
    </row>
    <row r="682">
      <c r="H682" s="47"/>
      <c r="I682" s="47"/>
      <c r="J682" s="47"/>
      <c r="R682" s="71"/>
    </row>
    <row r="683">
      <c r="H683" s="47"/>
      <c r="I683" s="47"/>
      <c r="J683" s="47"/>
      <c r="R683" s="71"/>
    </row>
    <row r="684">
      <c r="H684" s="47"/>
      <c r="I684" s="47"/>
      <c r="J684" s="47"/>
      <c r="R684" s="71"/>
    </row>
    <row r="685">
      <c r="H685" s="47"/>
      <c r="I685" s="47"/>
      <c r="J685" s="47"/>
      <c r="R685" s="71"/>
    </row>
    <row r="686">
      <c r="H686" s="47"/>
      <c r="I686" s="47"/>
      <c r="J686" s="47"/>
      <c r="R686" s="71"/>
    </row>
    <row r="687">
      <c r="H687" s="47"/>
      <c r="I687" s="47"/>
      <c r="J687" s="47"/>
      <c r="R687" s="71"/>
    </row>
    <row r="688">
      <c r="H688" s="47"/>
      <c r="I688" s="47"/>
      <c r="J688" s="47"/>
      <c r="R688" s="71"/>
    </row>
    <row r="689">
      <c r="H689" s="47"/>
      <c r="I689" s="47"/>
      <c r="J689" s="47"/>
      <c r="R689" s="71"/>
    </row>
    <row r="690">
      <c r="H690" s="47"/>
      <c r="I690" s="47"/>
      <c r="J690" s="47"/>
      <c r="R690" s="71"/>
    </row>
    <row r="691">
      <c r="H691" s="47"/>
      <c r="I691" s="47"/>
      <c r="J691" s="47"/>
      <c r="R691" s="71"/>
    </row>
    <row r="692">
      <c r="H692" s="47"/>
      <c r="I692" s="47"/>
      <c r="J692" s="47"/>
      <c r="R692" s="71"/>
    </row>
    <row r="693">
      <c r="H693" s="47"/>
      <c r="I693" s="47"/>
      <c r="J693" s="47"/>
      <c r="R693" s="71"/>
    </row>
    <row r="694">
      <c r="H694" s="47"/>
      <c r="I694" s="47"/>
      <c r="J694" s="47"/>
      <c r="R694" s="71"/>
    </row>
    <row r="695">
      <c r="H695" s="47"/>
      <c r="I695" s="47"/>
      <c r="J695" s="47"/>
      <c r="R695" s="71"/>
    </row>
    <row r="696">
      <c r="H696" s="47"/>
      <c r="I696" s="47"/>
      <c r="J696" s="47"/>
      <c r="R696" s="71"/>
    </row>
    <row r="697">
      <c r="H697" s="47"/>
      <c r="I697" s="47"/>
      <c r="J697" s="47"/>
      <c r="R697" s="71"/>
    </row>
    <row r="698">
      <c r="H698" s="47"/>
      <c r="I698" s="47"/>
      <c r="J698" s="47"/>
      <c r="R698" s="71"/>
    </row>
    <row r="699">
      <c r="H699" s="47"/>
      <c r="I699" s="47"/>
      <c r="J699" s="47"/>
      <c r="R699" s="71"/>
    </row>
    <row r="700">
      <c r="H700" s="47"/>
      <c r="I700" s="47"/>
      <c r="J700" s="47"/>
      <c r="R700" s="71"/>
    </row>
    <row r="701">
      <c r="H701" s="47"/>
      <c r="I701" s="47"/>
      <c r="J701" s="47"/>
      <c r="R701" s="71"/>
    </row>
    <row r="702">
      <c r="H702" s="47"/>
      <c r="I702" s="47"/>
      <c r="J702" s="47"/>
      <c r="R702" s="71"/>
    </row>
    <row r="703">
      <c r="H703" s="47"/>
      <c r="I703" s="47"/>
      <c r="J703" s="47"/>
      <c r="R703" s="71"/>
    </row>
    <row r="704">
      <c r="H704" s="47"/>
      <c r="I704" s="47"/>
      <c r="J704" s="47"/>
      <c r="R704" s="71"/>
    </row>
    <row r="705">
      <c r="H705" s="47"/>
      <c r="I705" s="47"/>
      <c r="J705" s="47"/>
      <c r="R705" s="71"/>
    </row>
    <row r="706">
      <c r="H706" s="47"/>
      <c r="I706" s="47"/>
      <c r="J706" s="47"/>
      <c r="R706" s="71"/>
    </row>
    <row r="707">
      <c r="H707" s="47"/>
      <c r="I707" s="47"/>
      <c r="J707" s="47"/>
      <c r="R707" s="71"/>
    </row>
    <row r="708">
      <c r="H708" s="47"/>
      <c r="I708" s="47"/>
      <c r="J708" s="47"/>
      <c r="R708" s="71"/>
    </row>
    <row r="709">
      <c r="H709" s="47"/>
      <c r="I709" s="47"/>
      <c r="J709" s="47"/>
      <c r="R709" s="71"/>
    </row>
    <row r="710">
      <c r="H710" s="47"/>
      <c r="I710" s="47"/>
      <c r="J710" s="47"/>
      <c r="R710" s="71"/>
    </row>
    <row r="711">
      <c r="H711" s="47"/>
      <c r="I711" s="47"/>
      <c r="J711" s="47"/>
      <c r="R711" s="71"/>
    </row>
    <row r="712">
      <c r="H712" s="47"/>
      <c r="I712" s="47"/>
      <c r="J712" s="47"/>
      <c r="R712" s="71"/>
    </row>
    <row r="713">
      <c r="H713" s="47"/>
      <c r="I713" s="47"/>
      <c r="J713" s="47"/>
      <c r="R713" s="71"/>
    </row>
    <row r="714">
      <c r="H714" s="47"/>
      <c r="I714" s="47"/>
      <c r="J714" s="47"/>
      <c r="R714" s="71"/>
    </row>
    <row r="715">
      <c r="H715" s="47"/>
      <c r="I715" s="47"/>
      <c r="J715" s="47"/>
      <c r="R715" s="71"/>
    </row>
    <row r="716">
      <c r="H716" s="47"/>
      <c r="I716" s="47"/>
      <c r="J716" s="47"/>
      <c r="R716" s="71"/>
    </row>
    <row r="717">
      <c r="H717" s="47"/>
      <c r="I717" s="47"/>
      <c r="J717" s="47"/>
      <c r="R717" s="71"/>
    </row>
    <row r="718">
      <c r="H718" s="47"/>
      <c r="I718" s="47"/>
      <c r="J718" s="47"/>
      <c r="R718" s="71"/>
    </row>
    <row r="719">
      <c r="H719" s="47"/>
      <c r="I719" s="47"/>
      <c r="J719" s="47"/>
      <c r="R719" s="71"/>
    </row>
    <row r="720">
      <c r="H720" s="47"/>
      <c r="I720" s="47"/>
      <c r="J720" s="47"/>
      <c r="R720" s="71"/>
    </row>
    <row r="721">
      <c r="H721" s="47"/>
      <c r="I721" s="47"/>
      <c r="J721" s="47"/>
      <c r="R721" s="71"/>
    </row>
    <row r="722">
      <c r="H722" s="47"/>
      <c r="I722" s="47"/>
      <c r="J722" s="47"/>
      <c r="R722" s="71"/>
    </row>
    <row r="723">
      <c r="H723" s="47"/>
      <c r="I723" s="47"/>
      <c r="J723" s="47"/>
      <c r="R723" s="71"/>
    </row>
    <row r="724">
      <c r="H724" s="47"/>
      <c r="I724" s="47"/>
      <c r="J724" s="47"/>
      <c r="R724" s="71"/>
    </row>
    <row r="725">
      <c r="H725" s="47"/>
      <c r="I725" s="47"/>
      <c r="J725" s="47"/>
      <c r="R725" s="71"/>
    </row>
    <row r="726">
      <c r="H726" s="47"/>
      <c r="I726" s="47"/>
      <c r="J726" s="47"/>
      <c r="R726" s="71"/>
    </row>
    <row r="727">
      <c r="H727" s="47"/>
      <c r="I727" s="47"/>
      <c r="J727" s="47"/>
      <c r="R727" s="71"/>
    </row>
    <row r="728">
      <c r="H728" s="47"/>
      <c r="I728" s="47"/>
      <c r="J728" s="47"/>
      <c r="R728" s="71"/>
    </row>
    <row r="729">
      <c r="H729" s="47"/>
      <c r="I729" s="47"/>
      <c r="J729" s="47"/>
      <c r="R729" s="71"/>
    </row>
    <row r="730">
      <c r="H730" s="47"/>
      <c r="I730" s="47"/>
      <c r="J730" s="47"/>
      <c r="R730" s="71"/>
    </row>
    <row r="731">
      <c r="H731" s="47"/>
      <c r="I731" s="47"/>
      <c r="J731" s="47"/>
      <c r="R731" s="71"/>
    </row>
    <row r="732">
      <c r="H732" s="47"/>
      <c r="I732" s="47"/>
      <c r="J732" s="47"/>
      <c r="R732" s="71"/>
    </row>
    <row r="733">
      <c r="H733" s="47"/>
      <c r="I733" s="47"/>
      <c r="J733" s="47"/>
      <c r="R733" s="71"/>
    </row>
    <row r="734">
      <c r="H734" s="47"/>
      <c r="I734" s="47"/>
      <c r="J734" s="47"/>
      <c r="R734" s="71"/>
    </row>
    <row r="735">
      <c r="H735" s="47"/>
      <c r="I735" s="47"/>
      <c r="J735" s="47"/>
      <c r="R735" s="71"/>
    </row>
    <row r="736">
      <c r="H736" s="47"/>
      <c r="I736" s="47"/>
      <c r="J736" s="47"/>
      <c r="R736" s="71"/>
    </row>
    <row r="737">
      <c r="H737" s="47"/>
      <c r="I737" s="47"/>
      <c r="J737" s="47"/>
      <c r="R737" s="71"/>
    </row>
    <row r="738">
      <c r="H738" s="47"/>
      <c r="I738" s="47"/>
      <c r="J738" s="47"/>
      <c r="R738" s="71"/>
    </row>
    <row r="739">
      <c r="H739" s="47"/>
      <c r="I739" s="47"/>
      <c r="J739" s="47"/>
      <c r="R739" s="71"/>
    </row>
    <row r="740">
      <c r="H740" s="47"/>
      <c r="I740" s="47"/>
      <c r="J740" s="47"/>
      <c r="R740" s="71"/>
    </row>
    <row r="741">
      <c r="H741" s="47"/>
      <c r="I741" s="47"/>
      <c r="J741" s="47"/>
      <c r="R741" s="71"/>
    </row>
    <row r="742">
      <c r="H742" s="47"/>
      <c r="I742" s="47"/>
      <c r="J742" s="47"/>
      <c r="R742" s="71"/>
    </row>
    <row r="743">
      <c r="H743" s="47"/>
      <c r="I743" s="47"/>
      <c r="J743" s="47"/>
      <c r="R743" s="71"/>
    </row>
    <row r="744">
      <c r="H744" s="47"/>
      <c r="I744" s="47"/>
      <c r="J744" s="47"/>
      <c r="R744" s="71"/>
    </row>
    <row r="745">
      <c r="H745" s="47"/>
      <c r="I745" s="47"/>
      <c r="J745" s="47"/>
      <c r="R745" s="71"/>
    </row>
    <row r="746">
      <c r="H746" s="47"/>
      <c r="I746" s="47"/>
      <c r="J746" s="47"/>
      <c r="R746" s="71"/>
    </row>
    <row r="747">
      <c r="H747" s="47"/>
      <c r="I747" s="47"/>
      <c r="J747" s="47"/>
      <c r="R747" s="71"/>
    </row>
    <row r="748">
      <c r="H748" s="47"/>
      <c r="I748" s="47"/>
      <c r="J748" s="47"/>
      <c r="R748" s="71"/>
    </row>
    <row r="749">
      <c r="H749" s="47"/>
      <c r="I749" s="47"/>
      <c r="J749" s="47"/>
      <c r="R749" s="71"/>
    </row>
    <row r="750">
      <c r="H750" s="47"/>
      <c r="I750" s="47"/>
      <c r="J750" s="47"/>
      <c r="R750" s="71"/>
    </row>
    <row r="751">
      <c r="H751" s="47"/>
      <c r="I751" s="47"/>
      <c r="J751" s="47"/>
      <c r="R751" s="71"/>
    </row>
    <row r="752">
      <c r="H752" s="47"/>
      <c r="I752" s="47"/>
      <c r="J752" s="47"/>
      <c r="R752" s="71"/>
    </row>
    <row r="753">
      <c r="H753" s="47"/>
      <c r="I753" s="47"/>
      <c r="J753" s="47"/>
      <c r="R753" s="71"/>
    </row>
    <row r="754">
      <c r="H754" s="47"/>
      <c r="I754" s="47"/>
      <c r="J754" s="47"/>
      <c r="R754" s="71"/>
    </row>
    <row r="755">
      <c r="H755" s="47"/>
      <c r="I755" s="47"/>
      <c r="J755" s="47"/>
      <c r="R755" s="71"/>
    </row>
    <row r="756">
      <c r="H756" s="47"/>
      <c r="I756" s="47"/>
      <c r="J756" s="47"/>
      <c r="R756" s="71"/>
    </row>
    <row r="757">
      <c r="H757" s="47"/>
      <c r="I757" s="47"/>
      <c r="J757" s="47"/>
      <c r="R757" s="71"/>
    </row>
    <row r="758">
      <c r="H758" s="47"/>
      <c r="I758" s="47"/>
      <c r="J758" s="47"/>
      <c r="R758" s="71"/>
    </row>
    <row r="759">
      <c r="H759" s="47"/>
      <c r="I759" s="47"/>
      <c r="J759" s="47"/>
      <c r="R759" s="71"/>
    </row>
    <row r="760">
      <c r="H760" s="47"/>
      <c r="I760" s="47"/>
      <c r="J760" s="47"/>
      <c r="R760" s="71"/>
    </row>
    <row r="761">
      <c r="H761" s="47"/>
      <c r="I761" s="47"/>
      <c r="J761" s="47"/>
      <c r="R761" s="71"/>
    </row>
    <row r="762">
      <c r="H762" s="47"/>
      <c r="I762" s="47"/>
      <c r="J762" s="47"/>
      <c r="R762" s="71"/>
    </row>
    <row r="763">
      <c r="H763" s="47"/>
      <c r="I763" s="47"/>
      <c r="J763" s="47"/>
      <c r="R763" s="71"/>
    </row>
    <row r="764">
      <c r="H764" s="47"/>
      <c r="I764" s="47"/>
      <c r="J764" s="47"/>
      <c r="R764" s="71"/>
    </row>
    <row r="765">
      <c r="H765" s="47"/>
      <c r="I765" s="47"/>
      <c r="J765" s="47"/>
      <c r="R765" s="71"/>
    </row>
    <row r="766">
      <c r="H766" s="47"/>
      <c r="I766" s="47"/>
      <c r="J766" s="47"/>
      <c r="R766" s="71"/>
    </row>
    <row r="767">
      <c r="H767" s="47"/>
      <c r="I767" s="47"/>
      <c r="J767" s="47"/>
      <c r="R767" s="71"/>
    </row>
    <row r="768">
      <c r="H768" s="47"/>
      <c r="I768" s="47"/>
      <c r="J768" s="47"/>
      <c r="R768" s="71"/>
    </row>
    <row r="769">
      <c r="H769" s="47"/>
      <c r="I769" s="47"/>
      <c r="J769" s="47"/>
      <c r="R769" s="71"/>
    </row>
    <row r="770">
      <c r="H770" s="47"/>
      <c r="I770" s="47"/>
      <c r="J770" s="47"/>
      <c r="R770" s="71"/>
    </row>
    <row r="771">
      <c r="H771" s="47"/>
      <c r="I771" s="47"/>
      <c r="J771" s="47"/>
      <c r="R771" s="71"/>
    </row>
    <row r="772">
      <c r="H772" s="47"/>
      <c r="I772" s="47"/>
      <c r="J772" s="47"/>
      <c r="R772" s="71"/>
    </row>
    <row r="773">
      <c r="H773" s="47"/>
      <c r="I773" s="47"/>
      <c r="J773" s="47"/>
      <c r="R773" s="71"/>
    </row>
    <row r="774">
      <c r="H774" s="47"/>
      <c r="I774" s="47"/>
      <c r="J774" s="47"/>
      <c r="R774" s="71"/>
    </row>
    <row r="775">
      <c r="H775" s="47"/>
      <c r="I775" s="47"/>
      <c r="J775" s="47"/>
      <c r="R775" s="71"/>
    </row>
    <row r="776">
      <c r="H776" s="47"/>
      <c r="I776" s="47"/>
      <c r="J776" s="47"/>
      <c r="R776" s="71"/>
    </row>
    <row r="777">
      <c r="H777" s="47"/>
      <c r="I777" s="47"/>
      <c r="J777" s="47"/>
      <c r="R777" s="71"/>
    </row>
    <row r="778">
      <c r="H778" s="47"/>
      <c r="I778" s="47"/>
      <c r="J778" s="47"/>
      <c r="R778" s="71"/>
    </row>
    <row r="779">
      <c r="H779" s="47"/>
      <c r="I779" s="47"/>
      <c r="J779" s="47"/>
      <c r="R779" s="71"/>
    </row>
    <row r="780">
      <c r="H780" s="47"/>
      <c r="I780" s="47"/>
      <c r="J780" s="47"/>
      <c r="R780" s="71"/>
    </row>
    <row r="781">
      <c r="H781" s="47"/>
      <c r="I781" s="47"/>
      <c r="J781" s="47"/>
      <c r="R781" s="71"/>
    </row>
    <row r="782">
      <c r="H782" s="47"/>
      <c r="I782" s="47"/>
      <c r="J782" s="47"/>
      <c r="R782" s="71"/>
    </row>
    <row r="783">
      <c r="H783" s="47"/>
      <c r="I783" s="47"/>
      <c r="J783" s="47"/>
      <c r="R783" s="71"/>
    </row>
    <row r="784">
      <c r="H784" s="47"/>
      <c r="I784" s="47"/>
      <c r="J784" s="47"/>
      <c r="R784" s="71"/>
    </row>
    <row r="785">
      <c r="H785" s="47"/>
      <c r="I785" s="47"/>
      <c r="J785" s="47"/>
      <c r="R785" s="71"/>
    </row>
    <row r="786">
      <c r="H786" s="47"/>
      <c r="I786" s="47"/>
      <c r="J786" s="47"/>
      <c r="R786" s="71"/>
    </row>
    <row r="787">
      <c r="H787" s="47"/>
      <c r="I787" s="47"/>
      <c r="J787" s="47"/>
      <c r="R787" s="71"/>
    </row>
    <row r="788">
      <c r="H788" s="47"/>
      <c r="I788" s="47"/>
      <c r="J788" s="47"/>
      <c r="R788" s="71"/>
    </row>
    <row r="789">
      <c r="H789" s="47"/>
      <c r="I789" s="47"/>
      <c r="J789" s="47"/>
      <c r="R789" s="71"/>
    </row>
    <row r="790">
      <c r="H790" s="47"/>
      <c r="I790" s="47"/>
      <c r="J790" s="47"/>
      <c r="R790" s="71"/>
    </row>
    <row r="791">
      <c r="H791" s="47"/>
      <c r="I791" s="47"/>
      <c r="J791" s="47"/>
      <c r="R791" s="71"/>
    </row>
    <row r="792">
      <c r="H792" s="47"/>
      <c r="I792" s="47"/>
      <c r="J792" s="47"/>
      <c r="R792" s="71"/>
    </row>
    <row r="793">
      <c r="H793" s="47"/>
      <c r="I793" s="47"/>
      <c r="J793" s="47"/>
      <c r="R793" s="71"/>
    </row>
    <row r="794">
      <c r="H794" s="47"/>
      <c r="I794" s="47"/>
      <c r="J794" s="47"/>
      <c r="R794" s="71"/>
    </row>
    <row r="795">
      <c r="H795" s="47"/>
      <c r="I795" s="47"/>
      <c r="J795" s="47"/>
      <c r="R795" s="71"/>
    </row>
    <row r="796">
      <c r="H796" s="47"/>
      <c r="I796" s="47"/>
      <c r="J796" s="47"/>
      <c r="R796" s="71"/>
    </row>
    <row r="797">
      <c r="H797" s="47"/>
      <c r="I797" s="47"/>
      <c r="J797" s="47"/>
      <c r="R797" s="71"/>
    </row>
    <row r="798">
      <c r="H798" s="47"/>
      <c r="I798" s="47"/>
      <c r="J798" s="47"/>
      <c r="R798" s="71"/>
    </row>
    <row r="799">
      <c r="H799" s="47"/>
      <c r="I799" s="47"/>
      <c r="J799" s="47"/>
      <c r="R799" s="71"/>
    </row>
    <row r="800">
      <c r="H800" s="47"/>
      <c r="I800" s="47"/>
      <c r="J800" s="47"/>
      <c r="R800" s="71"/>
    </row>
    <row r="801">
      <c r="H801" s="47"/>
      <c r="I801" s="47"/>
      <c r="J801" s="47"/>
      <c r="R801" s="71"/>
    </row>
    <row r="802">
      <c r="H802" s="47"/>
      <c r="I802" s="47"/>
      <c r="J802" s="47"/>
      <c r="R802" s="71"/>
    </row>
    <row r="803">
      <c r="H803" s="47"/>
      <c r="I803" s="47"/>
      <c r="J803" s="47"/>
      <c r="R803" s="71"/>
    </row>
    <row r="804">
      <c r="H804" s="47"/>
      <c r="I804" s="47"/>
      <c r="J804" s="47"/>
      <c r="R804" s="71"/>
    </row>
    <row r="805">
      <c r="H805" s="47"/>
      <c r="I805" s="47"/>
      <c r="J805" s="47"/>
      <c r="R805" s="71"/>
    </row>
    <row r="806">
      <c r="H806" s="47"/>
      <c r="I806" s="47"/>
      <c r="J806" s="47"/>
      <c r="R806" s="71"/>
    </row>
    <row r="807">
      <c r="H807" s="47"/>
      <c r="I807" s="47"/>
      <c r="J807" s="47"/>
      <c r="R807" s="71"/>
    </row>
    <row r="808">
      <c r="H808" s="47"/>
      <c r="I808" s="47"/>
      <c r="J808" s="47"/>
      <c r="R808" s="71"/>
    </row>
    <row r="809">
      <c r="H809" s="47"/>
      <c r="I809" s="47"/>
      <c r="J809" s="47"/>
      <c r="R809" s="71"/>
    </row>
    <row r="810">
      <c r="H810" s="47"/>
      <c r="I810" s="47"/>
      <c r="J810" s="47"/>
      <c r="R810" s="71"/>
    </row>
    <row r="811">
      <c r="H811" s="47"/>
      <c r="I811" s="47"/>
      <c r="J811" s="47"/>
      <c r="R811" s="71"/>
    </row>
    <row r="812">
      <c r="H812" s="47"/>
      <c r="I812" s="47"/>
      <c r="J812" s="47"/>
      <c r="R812" s="71"/>
    </row>
    <row r="813">
      <c r="H813" s="47"/>
      <c r="I813" s="47"/>
      <c r="J813" s="47"/>
      <c r="R813" s="71"/>
    </row>
    <row r="814">
      <c r="H814" s="47"/>
      <c r="I814" s="47"/>
      <c r="J814" s="47"/>
      <c r="R814" s="71"/>
    </row>
    <row r="815">
      <c r="H815" s="47"/>
      <c r="I815" s="47"/>
      <c r="J815" s="47"/>
      <c r="R815" s="71"/>
    </row>
    <row r="816">
      <c r="H816" s="47"/>
      <c r="I816" s="47"/>
      <c r="J816" s="47"/>
      <c r="R816" s="71"/>
    </row>
    <row r="817">
      <c r="H817" s="47"/>
      <c r="I817" s="47"/>
      <c r="J817" s="47"/>
      <c r="R817" s="71"/>
    </row>
    <row r="818">
      <c r="H818" s="47"/>
      <c r="I818" s="47"/>
      <c r="J818" s="47"/>
      <c r="R818" s="71"/>
    </row>
    <row r="819">
      <c r="H819" s="47"/>
      <c r="I819" s="47"/>
      <c r="J819" s="47"/>
      <c r="R819" s="71"/>
    </row>
    <row r="820">
      <c r="H820" s="47"/>
      <c r="I820" s="47"/>
      <c r="J820" s="47"/>
      <c r="R820" s="71"/>
    </row>
    <row r="821">
      <c r="H821" s="47"/>
      <c r="I821" s="47"/>
      <c r="J821" s="47"/>
      <c r="R821" s="71"/>
    </row>
    <row r="822">
      <c r="H822" s="47"/>
      <c r="I822" s="47"/>
      <c r="J822" s="47"/>
      <c r="R822" s="71"/>
    </row>
    <row r="823">
      <c r="H823" s="47"/>
      <c r="I823" s="47"/>
      <c r="J823" s="47"/>
      <c r="R823" s="71"/>
    </row>
    <row r="824">
      <c r="H824" s="47"/>
      <c r="I824" s="47"/>
      <c r="J824" s="47"/>
      <c r="R824" s="71"/>
    </row>
    <row r="825">
      <c r="H825" s="47"/>
      <c r="I825" s="47"/>
      <c r="J825" s="47"/>
      <c r="R825" s="71"/>
    </row>
    <row r="826">
      <c r="H826" s="47"/>
      <c r="I826" s="47"/>
      <c r="J826" s="47"/>
      <c r="R826" s="71"/>
    </row>
    <row r="827">
      <c r="H827" s="47"/>
      <c r="I827" s="47"/>
      <c r="J827" s="47"/>
      <c r="R827" s="71"/>
    </row>
    <row r="828">
      <c r="H828" s="47"/>
      <c r="I828" s="47"/>
      <c r="J828" s="47"/>
      <c r="R828" s="71"/>
    </row>
    <row r="829">
      <c r="H829" s="47"/>
      <c r="I829" s="47"/>
      <c r="J829" s="47"/>
      <c r="R829" s="71"/>
    </row>
    <row r="830">
      <c r="H830" s="47"/>
      <c r="I830" s="47"/>
      <c r="J830" s="47"/>
      <c r="R830" s="71"/>
    </row>
    <row r="831">
      <c r="H831" s="47"/>
      <c r="I831" s="47"/>
      <c r="J831" s="47"/>
      <c r="R831" s="71"/>
    </row>
    <row r="832">
      <c r="H832" s="47"/>
      <c r="I832" s="47"/>
      <c r="J832" s="47"/>
      <c r="R832" s="71"/>
    </row>
    <row r="833">
      <c r="H833" s="47"/>
      <c r="I833" s="47"/>
      <c r="J833" s="47"/>
      <c r="R833" s="71"/>
    </row>
    <row r="834">
      <c r="H834" s="47"/>
      <c r="I834" s="47"/>
      <c r="J834" s="47"/>
      <c r="R834" s="71"/>
    </row>
    <row r="835">
      <c r="H835" s="47"/>
      <c r="I835" s="47"/>
      <c r="J835" s="47"/>
      <c r="R835" s="71"/>
    </row>
    <row r="836">
      <c r="H836" s="47"/>
      <c r="I836" s="47"/>
      <c r="J836" s="47"/>
      <c r="R836" s="71"/>
    </row>
    <row r="837">
      <c r="H837" s="47"/>
      <c r="I837" s="47"/>
      <c r="J837" s="47"/>
      <c r="R837" s="71"/>
    </row>
    <row r="838">
      <c r="H838" s="47"/>
      <c r="I838" s="47"/>
      <c r="J838" s="47"/>
      <c r="R838" s="71"/>
    </row>
    <row r="839">
      <c r="H839" s="47"/>
      <c r="I839" s="47"/>
      <c r="J839" s="47"/>
      <c r="R839" s="71"/>
    </row>
    <row r="840">
      <c r="H840" s="47"/>
      <c r="I840" s="47"/>
      <c r="J840" s="47"/>
      <c r="R840" s="71"/>
    </row>
    <row r="841">
      <c r="H841" s="47"/>
      <c r="I841" s="47"/>
      <c r="J841" s="47"/>
      <c r="R841" s="71"/>
    </row>
    <row r="842">
      <c r="H842" s="47"/>
      <c r="I842" s="47"/>
      <c r="J842" s="47"/>
      <c r="R842" s="71"/>
    </row>
    <row r="843">
      <c r="H843" s="47"/>
      <c r="I843" s="47"/>
      <c r="J843" s="47"/>
      <c r="R843" s="71"/>
    </row>
    <row r="844">
      <c r="H844" s="47"/>
      <c r="I844" s="47"/>
      <c r="J844" s="47"/>
      <c r="R844" s="71"/>
    </row>
    <row r="845">
      <c r="H845" s="47"/>
      <c r="I845" s="47"/>
      <c r="J845" s="47"/>
      <c r="R845" s="71"/>
    </row>
    <row r="846">
      <c r="H846" s="47"/>
      <c r="I846" s="47"/>
      <c r="J846" s="47"/>
      <c r="R846" s="71"/>
    </row>
    <row r="847">
      <c r="H847" s="47"/>
      <c r="I847" s="47"/>
      <c r="J847" s="47"/>
      <c r="R847" s="71"/>
    </row>
    <row r="848">
      <c r="H848" s="47"/>
      <c r="I848" s="47"/>
      <c r="J848" s="47"/>
      <c r="R848" s="71"/>
    </row>
    <row r="849">
      <c r="H849" s="47"/>
      <c r="I849" s="47"/>
      <c r="J849" s="47"/>
      <c r="R849" s="71"/>
    </row>
    <row r="850">
      <c r="H850" s="47"/>
      <c r="I850" s="47"/>
      <c r="J850" s="47"/>
      <c r="R850" s="71"/>
    </row>
    <row r="851">
      <c r="H851" s="47"/>
      <c r="I851" s="47"/>
      <c r="J851" s="47"/>
      <c r="R851" s="71"/>
    </row>
    <row r="852">
      <c r="H852" s="47"/>
      <c r="I852" s="47"/>
      <c r="J852" s="47"/>
      <c r="R852" s="71"/>
    </row>
    <row r="853">
      <c r="H853" s="47"/>
      <c r="I853" s="47"/>
      <c r="J853" s="47"/>
      <c r="R853" s="71"/>
    </row>
    <row r="854">
      <c r="H854" s="47"/>
      <c r="I854" s="47"/>
      <c r="J854" s="47"/>
      <c r="R854" s="71"/>
    </row>
    <row r="855">
      <c r="H855" s="47"/>
      <c r="I855" s="47"/>
      <c r="J855" s="47"/>
      <c r="R855" s="71"/>
    </row>
    <row r="856">
      <c r="H856" s="47"/>
      <c r="I856" s="47"/>
      <c r="J856" s="47"/>
      <c r="R856" s="71"/>
    </row>
    <row r="857">
      <c r="H857" s="47"/>
      <c r="I857" s="47"/>
      <c r="J857" s="47"/>
      <c r="R857" s="71"/>
    </row>
    <row r="858">
      <c r="H858" s="47"/>
      <c r="I858" s="47"/>
      <c r="J858" s="47"/>
      <c r="R858" s="71"/>
    </row>
    <row r="859">
      <c r="H859" s="47"/>
      <c r="I859" s="47"/>
      <c r="J859" s="47"/>
      <c r="R859" s="71"/>
    </row>
    <row r="860">
      <c r="H860" s="47"/>
      <c r="I860" s="47"/>
      <c r="J860" s="47"/>
      <c r="R860" s="71"/>
    </row>
    <row r="861">
      <c r="H861" s="47"/>
      <c r="I861" s="47"/>
      <c r="J861" s="47"/>
      <c r="R861" s="71"/>
    </row>
    <row r="862">
      <c r="H862" s="47"/>
      <c r="I862" s="47"/>
      <c r="J862" s="47"/>
      <c r="R862" s="71"/>
    </row>
    <row r="863">
      <c r="H863" s="47"/>
      <c r="I863" s="47"/>
      <c r="J863" s="47"/>
      <c r="R863" s="71"/>
    </row>
    <row r="864">
      <c r="H864" s="47"/>
      <c r="I864" s="47"/>
      <c r="J864" s="47"/>
      <c r="R864" s="71"/>
    </row>
    <row r="865">
      <c r="H865" s="47"/>
      <c r="I865" s="47"/>
      <c r="J865" s="47"/>
      <c r="R865" s="71"/>
    </row>
    <row r="866">
      <c r="H866" s="47"/>
      <c r="I866" s="47"/>
      <c r="J866" s="47"/>
      <c r="R866" s="71"/>
    </row>
    <row r="867">
      <c r="H867" s="47"/>
      <c r="I867" s="47"/>
      <c r="J867" s="47"/>
      <c r="R867" s="71"/>
    </row>
    <row r="868">
      <c r="H868" s="47"/>
      <c r="I868" s="47"/>
      <c r="J868" s="47"/>
      <c r="R868" s="71"/>
    </row>
    <row r="869">
      <c r="H869" s="47"/>
      <c r="I869" s="47"/>
      <c r="J869" s="47"/>
      <c r="R869" s="71"/>
    </row>
    <row r="870">
      <c r="H870" s="47"/>
      <c r="I870" s="47"/>
      <c r="J870" s="47"/>
      <c r="R870" s="71"/>
    </row>
    <row r="871">
      <c r="H871" s="47"/>
      <c r="I871" s="47"/>
      <c r="J871" s="47"/>
      <c r="R871" s="71"/>
    </row>
    <row r="872">
      <c r="H872" s="47"/>
      <c r="I872" s="47"/>
      <c r="J872" s="47"/>
      <c r="R872" s="71"/>
    </row>
    <row r="873">
      <c r="H873" s="47"/>
      <c r="I873" s="47"/>
      <c r="J873" s="47"/>
      <c r="R873" s="71"/>
    </row>
    <row r="874">
      <c r="H874" s="47"/>
      <c r="I874" s="47"/>
      <c r="J874" s="47"/>
      <c r="R874" s="71"/>
    </row>
    <row r="875">
      <c r="H875" s="47"/>
      <c r="I875" s="47"/>
      <c r="J875" s="47"/>
      <c r="R875" s="71"/>
    </row>
    <row r="876">
      <c r="H876" s="47"/>
      <c r="I876" s="47"/>
      <c r="J876" s="47"/>
      <c r="R876" s="71"/>
    </row>
    <row r="877">
      <c r="H877" s="47"/>
      <c r="I877" s="47"/>
      <c r="J877" s="47"/>
      <c r="R877" s="71"/>
    </row>
    <row r="878">
      <c r="H878" s="47"/>
      <c r="I878" s="47"/>
      <c r="J878" s="47"/>
      <c r="R878" s="71"/>
    </row>
    <row r="879">
      <c r="H879" s="47"/>
      <c r="I879" s="47"/>
      <c r="J879" s="47"/>
      <c r="R879" s="71"/>
    </row>
    <row r="880">
      <c r="H880" s="47"/>
      <c r="I880" s="47"/>
      <c r="J880" s="47"/>
      <c r="R880" s="71"/>
    </row>
    <row r="881">
      <c r="H881" s="47"/>
      <c r="I881" s="47"/>
      <c r="J881" s="47"/>
      <c r="R881" s="71"/>
    </row>
    <row r="882">
      <c r="H882" s="47"/>
      <c r="I882" s="47"/>
      <c r="J882" s="47"/>
      <c r="R882" s="71"/>
    </row>
    <row r="883">
      <c r="H883" s="47"/>
      <c r="I883" s="47"/>
      <c r="J883" s="47"/>
      <c r="R883" s="71"/>
    </row>
    <row r="884">
      <c r="H884" s="47"/>
      <c r="I884" s="47"/>
      <c r="J884" s="47"/>
      <c r="R884" s="71"/>
    </row>
    <row r="885">
      <c r="H885" s="47"/>
      <c r="I885" s="47"/>
      <c r="J885" s="47"/>
      <c r="R885" s="71"/>
    </row>
    <row r="886">
      <c r="H886" s="47"/>
      <c r="I886" s="47"/>
      <c r="J886" s="47"/>
      <c r="R886" s="71"/>
    </row>
    <row r="887">
      <c r="H887" s="47"/>
      <c r="I887" s="47"/>
      <c r="J887" s="47"/>
      <c r="R887" s="71"/>
    </row>
    <row r="888">
      <c r="H888" s="47"/>
      <c r="I888" s="47"/>
      <c r="J888" s="47"/>
      <c r="R888" s="71"/>
    </row>
    <row r="889">
      <c r="H889" s="47"/>
      <c r="I889" s="47"/>
      <c r="J889" s="47"/>
      <c r="R889" s="71"/>
    </row>
    <row r="890">
      <c r="H890" s="47"/>
      <c r="I890" s="47"/>
      <c r="J890" s="47"/>
      <c r="R890" s="71"/>
    </row>
    <row r="891">
      <c r="H891" s="47"/>
      <c r="I891" s="47"/>
      <c r="J891" s="47"/>
      <c r="R891" s="71"/>
    </row>
    <row r="892">
      <c r="H892" s="47"/>
      <c r="I892" s="47"/>
      <c r="J892" s="47"/>
      <c r="R892" s="71"/>
    </row>
    <row r="893">
      <c r="H893" s="47"/>
      <c r="I893" s="47"/>
      <c r="J893" s="47"/>
      <c r="R893" s="71"/>
    </row>
    <row r="894">
      <c r="H894" s="47"/>
      <c r="I894" s="47"/>
      <c r="J894" s="47"/>
      <c r="R894" s="71"/>
    </row>
    <row r="895">
      <c r="H895" s="47"/>
      <c r="I895" s="47"/>
      <c r="J895" s="47"/>
      <c r="R895" s="71"/>
    </row>
    <row r="896">
      <c r="H896" s="47"/>
      <c r="I896" s="47"/>
      <c r="J896" s="47"/>
      <c r="R896" s="71"/>
    </row>
    <row r="897">
      <c r="H897" s="47"/>
      <c r="I897" s="47"/>
      <c r="J897" s="47"/>
      <c r="R897" s="71"/>
    </row>
    <row r="898">
      <c r="H898" s="47"/>
      <c r="I898" s="47"/>
      <c r="J898" s="47"/>
      <c r="R898" s="71"/>
    </row>
    <row r="899">
      <c r="H899" s="47"/>
      <c r="I899" s="47"/>
      <c r="J899" s="47"/>
      <c r="R899" s="71"/>
    </row>
    <row r="900">
      <c r="H900" s="47"/>
      <c r="I900" s="47"/>
      <c r="J900" s="47"/>
      <c r="R900" s="71"/>
    </row>
    <row r="901">
      <c r="H901" s="47"/>
      <c r="I901" s="47"/>
      <c r="J901" s="47"/>
      <c r="R901" s="71"/>
    </row>
    <row r="902">
      <c r="H902" s="47"/>
      <c r="I902" s="47"/>
      <c r="J902" s="47"/>
      <c r="R902" s="71"/>
    </row>
    <row r="903">
      <c r="H903" s="47"/>
      <c r="I903" s="47"/>
      <c r="J903" s="47"/>
      <c r="R903" s="71"/>
    </row>
    <row r="904">
      <c r="H904" s="47"/>
      <c r="I904" s="47"/>
      <c r="J904" s="47"/>
      <c r="R904" s="71"/>
    </row>
    <row r="905">
      <c r="H905" s="47"/>
      <c r="I905" s="47"/>
      <c r="J905" s="47"/>
      <c r="R905" s="71"/>
    </row>
    <row r="906">
      <c r="H906" s="47"/>
      <c r="I906" s="47"/>
      <c r="J906" s="47"/>
      <c r="R906" s="71"/>
    </row>
    <row r="907">
      <c r="H907" s="47"/>
      <c r="I907" s="47"/>
      <c r="J907" s="47"/>
      <c r="R907" s="71"/>
    </row>
    <row r="908">
      <c r="H908" s="47"/>
      <c r="I908" s="47"/>
      <c r="J908" s="47"/>
      <c r="R908" s="71"/>
    </row>
    <row r="909">
      <c r="H909" s="47"/>
      <c r="I909" s="47"/>
      <c r="J909" s="47"/>
      <c r="R909" s="71"/>
    </row>
    <row r="910">
      <c r="H910" s="47"/>
      <c r="I910" s="47"/>
      <c r="J910" s="47"/>
      <c r="R910" s="71"/>
    </row>
    <row r="911">
      <c r="H911" s="47"/>
      <c r="I911" s="47"/>
      <c r="J911" s="47"/>
      <c r="R911" s="71"/>
    </row>
    <row r="912">
      <c r="H912" s="47"/>
      <c r="I912" s="47"/>
      <c r="J912" s="47"/>
      <c r="R912" s="71"/>
    </row>
    <row r="913">
      <c r="H913" s="47"/>
      <c r="I913" s="47"/>
      <c r="J913" s="47"/>
      <c r="R913" s="71"/>
    </row>
    <row r="914">
      <c r="H914" s="47"/>
      <c r="I914" s="47"/>
      <c r="J914" s="47"/>
      <c r="R914" s="71"/>
    </row>
    <row r="915">
      <c r="H915" s="47"/>
      <c r="I915" s="47"/>
      <c r="J915" s="47"/>
      <c r="R915" s="71"/>
    </row>
    <row r="916">
      <c r="H916" s="47"/>
      <c r="I916" s="47"/>
      <c r="J916" s="47"/>
      <c r="R916" s="71"/>
    </row>
    <row r="917">
      <c r="H917" s="47"/>
      <c r="I917" s="47"/>
      <c r="J917" s="47"/>
      <c r="R917" s="71"/>
    </row>
    <row r="918">
      <c r="H918" s="47"/>
      <c r="I918" s="47"/>
      <c r="J918" s="47"/>
      <c r="R918" s="71"/>
    </row>
    <row r="919">
      <c r="H919" s="47"/>
      <c r="I919" s="47"/>
      <c r="J919" s="47"/>
      <c r="R919" s="71"/>
    </row>
    <row r="920">
      <c r="H920" s="47"/>
      <c r="I920" s="47"/>
      <c r="J920" s="47"/>
      <c r="R920" s="71"/>
    </row>
    <row r="921">
      <c r="H921" s="47"/>
      <c r="I921" s="47"/>
      <c r="J921" s="47"/>
      <c r="R921" s="71"/>
    </row>
    <row r="922">
      <c r="H922" s="47"/>
      <c r="I922" s="47"/>
      <c r="J922" s="47"/>
      <c r="R922" s="71"/>
    </row>
    <row r="923">
      <c r="H923" s="47"/>
      <c r="I923" s="47"/>
      <c r="J923" s="47"/>
      <c r="R923" s="71"/>
    </row>
    <row r="924">
      <c r="H924" s="47"/>
      <c r="I924" s="47"/>
      <c r="J924" s="47"/>
      <c r="R924" s="71"/>
    </row>
    <row r="925">
      <c r="H925" s="47"/>
      <c r="I925" s="47"/>
      <c r="J925" s="47"/>
      <c r="R925" s="71"/>
    </row>
    <row r="926">
      <c r="H926" s="47"/>
      <c r="I926" s="47"/>
      <c r="J926" s="47"/>
      <c r="R926" s="71"/>
    </row>
    <row r="927">
      <c r="H927" s="47"/>
      <c r="I927" s="47"/>
      <c r="J927" s="47"/>
      <c r="R927" s="71"/>
    </row>
    <row r="928">
      <c r="H928" s="47"/>
      <c r="I928" s="47"/>
      <c r="J928" s="47"/>
      <c r="R928" s="71"/>
    </row>
    <row r="929">
      <c r="H929" s="47"/>
      <c r="I929" s="47"/>
      <c r="J929" s="47"/>
      <c r="R929" s="71"/>
    </row>
    <row r="930">
      <c r="H930" s="47"/>
      <c r="I930" s="47"/>
      <c r="J930" s="47"/>
      <c r="R930" s="71"/>
    </row>
    <row r="931">
      <c r="H931" s="47"/>
      <c r="I931" s="47"/>
      <c r="J931" s="47"/>
      <c r="R931" s="71"/>
    </row>
    <row r="932">
      <c r="H932" s="47"/>
      <c r="I932" s="47"/>
      <c r="J932" s="47"/>
      <c r="R932" s="71"/>
    </row>
    <row r="933">
      <c r="H933" s="47"/>
      <c r="I933" s="47"/>
      <c r="J933" s="47"/>
      <c r="R933" s="71"/>
    </row>
    <row r="934">
      <c r="H934" s="47"/>
      <c r="I934" s="47"/>
      <c r="J934" s="47"/>
      <c r="R934" s="71"/>
    </row>
    <row r="935">
      <c r="H935" s="47"/>
      <c r="I935" s="47"/>
      <c r="J935" s="47"/>
      <c r="R935" s="71"/>
    </row>
    <row r="936">
      <c r="H936" s="47"/>
      <c r="I936" s="47"/>
      <c r="J936" s="47"/>
      <c r="R936" s="71"/>
    </row>
    <row r="937">
      <c r="H937" s="47"/>
      <c r="I937" s="47"/>
      <c r="J937" s="47"/>
      <c r="R937" s="71"/>
    </row>
    <row r="938">
      <c r="H938" s="47"/>
      <c r="I938" s="47"/>
      <c r="J938" s="47"/>
      <c r="R938" s="71"/>
    </row>
    <row r="939">
      <c r="H939" s="47"/>
      <c r="I939" s="47"/>
      <c r="J939" s="47"/>
      <c r="R939" s="71"/>
    </row>
    <row r="940">
      <c r="H940" s="47"/>
      <c r="I940" s="47"/>
      <c r="J940" s="47"/>
      <c r="R940" s="71"/>
    </row>
    <row r="941">
      <c r="H941" s="47"/>
      <c r="I941" s="47"/>
      <c r="J941" s="47"/>
      <c r="R941" s="71"/>
    </row>
    <row r="942">
      <c r="H942" s="47"/>
      <c r="I942" s="47"/>
      <c r="J942" s="47"/>
      <c r="R942" s="71"/>
    </row>
    <row r="943">
      <c r="H943" s="47"/>
      <c r="I943" s="47"/>
      <c r="J943" s="47"/>
      <c r="R943" s="71"/>
    </row>
    <row r="944">
      <c r="H944" s="47"/>
      <c r="I944" s="47"/>
      <c r="J944" s="47"/>
      <c r="R944" s="71"/>
    </row>
    <row r="945">
      <c r="H945" s="47"/>
      <c r="I945" s="47"/>
      <c r="J945" s="47"/>
      <c r="R945" s="71"/>
    </row>
    <row r="946">
      <c r="H946" s="47"/>
      <c r="I946" s="47"/>
      <c r="J946" s="47"/>
      <c r="R946" s="71"/>
    </row>
    <row r="947">
      <c r="H947" s="47"/>
      <c r="I947" s="47"/>
      <c r="J947" s="47"/>
      <c r="R947" s="71"/>
    </row>
    <row r="948">
      <c r="H948" s="47"/>
      <c r="I948" s="47"/>
      <c r="J948" s="47"/>
      <c r="R948" s="71"/>
    </row>
    <row r="949">
      <c r="H949" s="47"/>
      <c r="I949" s="47"/>
      <c r="J949" s="47"/>
      <c r="R949" s="71"/>
    </row>
    <row r="950">
      <c r="H950" s="47"/>
      <c r="I950" s="47"/>
      <c r="J950" s="47"/>
      <c r="R950" s="71"/>
    </row>
    <row r="951">
      <c r="H951" s="47"/>
      <c r="I951" s="47"/>
      <c r="J951" s="47"/>
      <c r="R951" s="71"/>
    </row>
    <row r="952">
      <c r="H952" s="47"/>
      <c r="I952" s="47"/>
      <c r="J952" s="47"/>
      <c r="R952" s="71"/>
    </row>
    <row r="953">
      <c r="H953" s="47"/>
      <c r="I953" s="47"/>
      <c r="J953" s="47"/>
      <c r="R953" s="71"/>
    </row>
    <row r="954">
      <c r="H954" s="47"/>
      <c r="I954" s="47"/>
      <c r="J954" s="47"/>
      <c r="R954" s="71"/>
    </row>
    <row r="955">
      <c r="H955" s="47"/>
      <c r="I955" s="47"/>
      <c r="J955" s="47"/>
      <c r="R955" s="71"/>
    </row>
    <row r="956">
      <c r="H956" s="47"/>
      <c r="I956" s="47"/>
      <c r="J956" s="47"/>
      <c r="R956" s="71"/>
    </row>
    <row r="957">
      <c r="H957" s="47"/>
      <c r="I957" s="47"/>
      <c r="J957" s="47"/>
      <c r="R957" s="71"/>
    </row>
    <row r="958">
      <c r="H958" s="47"/>
      <c r="I958" s="47"/>
      <c r="J958" s="47"/>
      <c r="R958" s="71"/>
    </row>
    <row r="959">
      <c r="H959" s="47"/>
      <c r="I959" s="47"/>
      <c r="J959" s="47"/>
      <c r="R959" s="71"/>
    </row>
    <row r="960">
      <c r="H960" s="47"/>
      <c r="I960" s="47"/>
      <c r="J960" s="47"/>
      <c r="R960" s="71"/>
    </row>
    <row r="961">
      <c r="H961" s="47"/>
      <c r="I961" s="47"/>
      <c r="J961" s="47"/>
      <c r="R961" s="71"/>
    </row>
    <row r="962">
      <c r="H962" s="47"/>
      <c r="I962" s="47"/>
      <c r="J962" s="47"/>
      <c r="R962" s="71"/>
    </row>
    <row r="963">
      <c r="H963" s="47"/>
      <c r="I963" s="47"/>
      <c r="J963" s="47"/>
      <c r="R963" s="71"/>
    </row>
    <row r="964">
      <c r="H964" s="47"/>
      <c r="I964" s="47"/>
      <c r="J964" s="47"/>
      <c r="R964" s="71"/>
    </row>
    <row r="965">
      <c r="H965" s="47"/>
      <c r="I965" s="47"/>
      <c r="J965" s="47"/>
      <c r="R965" s="71"/>
    </row>
    <row r="966">
      <c r="H966" s="47"/>
      <c r="I966" s="47"/>
      <c r="J966" s="47"/>
      <c r="R966" s="71"/>
    </row>
    <row r="967">
      <c r="H967" s="47"/>
      <c r="I967" s="47"/>
      <c r="J967" s="47"/>
      <c r="R967" s="71"/>
    </row>
    <row r="968">
      <c r="H968" s="47"/>
      <c r="I968" s="47"/>
      <c r="J968" s="47"/>
      <c r="R968" s="71"/>
    </row>
    <row r="969">
      <c r="H969" s="47"/>
      <c r="I969" s="47"/>
      <c r="J969" s="47"/>
      <c r="R969" s="71"/>
    </row>
    <row r="970">
      <c r="H970" s="47"/>
      <c r="I970" s="47"/>
      <c r="J970" s="47"/>
      <c r="R970" s="71"/>
    </row>
    <row r="971">
      <c r="H971" s="47"/>
      <c r="I971" s="47"/>
      <c r="J971" s="47"/>
      <c r="R971" s="71"/>
    </row>
    <row r="972">
      <c r="H972" s="47"/>
      <c r="I972" s="47"/>
      <c r="J972" s="47"/>
      <c r="R972" s="71"/>
    </row>
    <row r="973">
      <c r="H973" s="47"/>
      <c r="I973" s="47"/>
      <c r="J973" s="47"/>
      <c r="R973" s="71"/>
    </row>
    <row r="974">
      <c r="H974" s="47"/>
      <c r="I974" s="47"/>
      <c r="J974" s="47"/>
      <c r="R974" s="71"/>
    </row>
    <row r="975">
      <c r="H975" s="47"/>
      <c r="I975" s="47"/>
      <c r="J975" s="47"/>
      <c r="R975" s="71"/>
    </row>
    <row r="976">
      <c r="H976" s="47"/>
      <c r="I976" s="47"/>
      <c r="J976" s="47"/>
      <c r="R976" s="71"/>
    </row>
    <row r="977">
      <c r="H977" s="47"/>
      <c r="I977" s="47"/>
      <c r="J977" s="47"/>
      <c r="R977" s="71"/>
    </row>
    <row r="978">
      <c r="H978" s="47"/>
      <c r="I978" s="47"/>
      <c r="J978" s="47"/>
      <c r="R978" s="71"/>
    </row>
    <row r="979">
      <c r="H979" s="47"/>
      <c r="I979" s="47"/>
      <c r="J979" s="47"/>
      <c r="R979" s="71"/>
    </row>
    <row r="980">
      <c r="H980" s="47"/>
      <c r="I980" s="47"/>
      <c r="J980" s="47"/>
      <c r="R980" s="71"/>
    </row>
    <row r="981">
      <c r="H981" s="47"/>
      <c r="I981" s="47"/>
      <c r="J981" s="47"/>
      <c r="R981" s="71"/>
    </row>
    <row r="982">
      <c r="H982" s="47"/>
      <c r="I982" s="47"/>
      <c r="J982" s="47"/>
      <c r="R982" s="71"/>
    </row>
    <row r="983">
      <c r="H983" s="47"/>
      <c r="I983" s="47"/>
      <c r="J983" s="47"/>
      <c r="R983" s="71"/>
    </row>
    <row r="984">
      <c r="H984" s="47"/>
      <c r="I984" s="47"/>
      <c r="J984" s="47"/>
      <c r="R984" s="71"/>
    </row>
    <row r="985">
      <c r="H985" s="47"/>
      <c r="I985" s="47"/>
      <c r="J985" s="47"/>
      <c r="R985" s="71"/>
    </row>
    <row r="986">
      <c r="H986" s="47"/>
      <c r="I986" s="47"/>
      <c r="J986" s="47"/>
      <c r="R986" s="71"/>
    </row>
    <row r="987">
      <c r="H987" s="47"/>
      <c r="I987" s="47"/>
      <c r="J987" s="47"/>
      <c r="R987" s="71"/>
    </row>
    <row r="988">
      <c r="H988" s="47"/>
      <c r="I988" s="47"/>
      <c r="J988" s="47"/>
      <c r="R988" s="71"/>
    </row>
    <row r="989">
      <c r="H989" s="47"/>
      <c r="I989" s="47"/>
      <c r="J989" s="47"/>
      <c r="R989" s="71"/>
    </row>
    <row r="990">
      <c r="H990" s="47"/>
      <c r="I990" s="47"/>
      <c r="J990" s="47"/>
      <c r="R990" s="71"/>
    </row>
    <row r="991">
      <c r="H991" s="47"/>
      <c r="I991" s="47"/>
      <c r="J991" s="47"/>
      <c r="R991" s="71"/>
    </row>
    <row r="992">
      <c r="H992" s="47"/>
      <c r="I992" s="47"/>
      <c r="J992" s="47"/>
      <c r="R992" s="71"/>
    </row>
    <row r="993">
      <c r="H993" s="47"/>
      <c r="I993" s="47"/>
      <c r="J993" s="47"/>
      <c r="R993" s="71"/>
    </row>
    <row r="994">
      <c r="H994" s="47"/>
      <c r="I994" s="47"/>
      <c r="J994" s="47"/>
      <c r="R994" s="71"/>
    </row>
    <row r="995">
      <c r="H995" s="47"/>
      <c r="I995" s="47"/>
      <c r="J995" s="47"/>
      <c r="R995" s="71"/>
    </row>
    <row r="996">
      <c r="H996" s="47"/>
      <c r="I996" s="47"/>
      <c r="J996" s="47"/>
      <c r="R996" s="71"/>
    </row>
    <row r="997">
      <c r="H997" s="47"/>
      <c r="I997" s="47"/>
      <c r="J997" s="47"/>
      <c r="R997" s="71"/>
    </row>
    <row r="998">
      <c r="H998" s="47"/>
      <c r="I998" s="47"/>
      <c r="J998" s="47"/>
      <c r="R998" s="71"/>
    </row>
    <row r="999">
      <c r="H999" s="47"/>
      <c r="I999" s="47"/>
      <c r="J999" s="47"/>
      <c r="R999" s="71"/>
    </row>
    <row r="1000">
      <c r="H1000" s="47"/>
      <c r="I1000" s="47"/>
      <c r="J1000" s="47"/>
      <c r="R1000" s="71"/>
    </row>
    <row r="1001">
      <c r="H1001" s="47"/>
      <c r="I1001" s="47"/>
      <c r="J1001" s="47"/>
      <c r="R1001" s="71"/>
    </row>
    <row r="1002">
      <c r="H1002" s="47"/>
      <c r="I1002" s="47"/>
      <c r="J1002" s="47"/>
      <c r="R1002" s="71"/>
    </row>
    <row r="1003">
      <c r="H1003" s="47"/>
      <c r="I1003" s="47"/>
      <c r="J1003" s="47"/>
      <c r="R1003" s="71"/>
    </row>
    <row r="1004">
      <c r="H1004" s="47"/>
      <c r="I1004" s="47"/>
      <c r="J1004" s="47"/>
      <c r="R1004" s="71"/>
    </row>
    <row r="1005">
      <c r="H1005" s="47"/>
      <c r="I1005" s="47"/>
      <c r="J1005" s="47"/>
      <c r="R1005" s="71"/>
    </row>
    <row r="1006">
      <c r="H1006" s="47"/>
      <c r="I1006" s="47"/>
      <c r="J1006" s="47"/>
      <c r="R1006" s="71"/>
    </row>
    <row r="1007">
      <c r="H1007" s="47"/>
      <c r="I1007" s="47"/>
      <c r="J1007" s="47"/>
      <c r="R1007" s="71"/>
    </row>
    <row r="1008">
      <c r="H1008" s="47"/>
      <c r="I1008" s="47"/>
      <c r="J1008" s="47"/>
      <c r="R1008" s="71"/>
    </row>
    <row r="1009">
      <c r="H1009" s="47"/>
      <c r="I1009" s="47"/>
      <c r="J1009" s="47"/>
      <c r="R1009" s="71"/>
    </row>
    <row r="1010">
      <c r="H1010" s="47"/>
      <c r="I1010" s="47"/>
      <c r="J1010" s="47"/>
      <c r="R1010" s="71"/>
    </row>
    <row r="1011">
      <c r="H1011" s="47"/>
      <c r="I1011" s="47"/>
      <c r="J1011" s="47"/>
      <c r="R1011" s="71"/>
    </row>
    <row r="1012">
      <c r="H1012" s="47"/>
      <c r="I1012" s="47"/>
      <c r="J1012" s="47"/>
      <c r="R1012" s="71"/>
    </row>
    <row r="1013">
      <c r="H1013" s="47"/>
      <c r="I1013" s="47"/>
      <c r="J1013" s="47"/>
      <c r="R1013" s="71"/>
    </row>
    <row r="1014">
      <c r="H1014" s="47"/>
      <c r="I1014" s="47"/>
      <c r="J1014" s="47"/>
      <c r="R1014" s="71"/>
    </row>
    <row r="1015">
      <c r="H1015" s="47"/>
      <c r="I1015" s="47"/>
      <c r="J1015" s="47"/>
      <c r="R1015" s="71"/>
    </row>
    <row r="1016">
      <c r="H1016" s="47"/>
      <c r="I1016" s="47"/>
      <c r="J1016" s="47"/>
      <c r="R1016" s="71"/>
    </row>
    <row r="1017">
      <c r="H1017" s="47"/>
      <c r="I1017" s="47"/>
      <c r="J1017" s="47"/>
      <c r="R1017" s="71"/>
    </row>
    <row r="1018">
      <c r="H1018" s="47"/>
      <c r="I1018" s="47"/>
      <c r="J1018" s="47"/>
      <c r="R1018" s="71"/>
    </row>
    <row r="1019">
      <c r="H1019" s="47"/>
      <c r="I1019" s="47"/>
      <c r="J1019" s="47"/>
      <c r="R1019" s="71"/>
    </row>
    <row r="1020">
      <c r="H1020" s="47"/>
      <c r="I1020" s="47"/>
      <c r="J1020" s="47"/>
      <c r="R1020" s="71"/>
    </row>
    <row r="1021">
      <c r="H1021" s="47"/>
      <c r="I1021" s="47"/>
      <c r="J1021" s="47"/>
      <c r="R1021" s="71"/>
    </row>
    <row r="1022">
      <c r="H1022" s="47"/>
      <c r="I1022" s="47"/>
      <c r="J1022" s="47"/>
      <c r="R1022" s="71"/>
    </row>
    <row r="1023">
      <c r="H1023" s="47"/>
      <c r="I1023" s="47"/>
      <c r="J1023" s="47"/>
      <c r="R1023" s="71"/>
    </row>
    <row r="1024">
      <c r="H1024" s="47"/>
      <c r="I1024" s="47"/>
      <c r="J1024" s="47"/>
      <c r="R1024" s="71"/>
    </row>
    <row r="1025">
      <c r="H1025" s="47"/>
      <c r="I1025" s="47"/>
      <c r="J1025" s="47"/>
      <c r="R1025" s="71"/>
    </row>
    <row r="1026">
      <c r="H1026" s="47"/>
      <c r="I1026" s="47"/>
      <c r="J1026" s="47"/>
      <c r="R1026" s="71"/>
    </row>
    <row r="1027">
      <c r="H1027" s="47"/>
      <c r="I1027" s="47"/>
      <c r="J1027" s="47"/>
      <c r="R1027" s="71"/>
    </row>
    <row r="1028">
      <c r="H1028" s="47"/>
      <c r="I1028" s="47"/>
      <c r="J1028" s="47"/>
      <c r="R1028" s="71"/>
    </row>
    <row r="1029">
      <c r="H1029" s="47"/>
      <c r="I1029" s="47"/>
      <c r="J1029" s="47"/>
      <c r="R1029" s="71"/>
    </row>
    <row r="1030">
      <c r="H1030" s="47"/>
      <c r="I1030" s="47"/>
      <c r="J1030" s="47"/>
      <c r="R1030" s="71"/>
    </row>
    <row r="1031">
      <c r="H1031" s="47"/>
      <c r="I1031" s="47"/>
      <c r="J1031" s="47"/>
      <c r="R1031" s="71"/>
    </row>
    <row r="1032">
      <c r="H1032" s="47"/>
      <c r="I1032" s="47"/>
      <c r="J1032" s="47"/>
      <c r="R1032" s="71"/>
    </row>
    <row r="1033">
      <c r="H1033" s="47"/>
      <c r="I1033" s="47"/>
      <c r="J1033" s="47"/>
      <c r="R1033" s="71"/>
    </row>
  </sheetData>
  <mergeCells count="8">
    <mergeCell ref="G6:J6"/>
    <mergeCell ref="Q6:S6"/>
    <mergeCell ref="A130:B130"/>
    <mergeCell ref="E131:F131"/>
    <mergeCell ref="A136:B136"/>
    <mergeCell ref="A147:B147"/>
    <mergeCell ref="E148:F148"/>
    <mergeCell ref="A153:B153"/>
  </mergeCells>
  <conditionalFormatting sqref="I19:I173 K19:K173 N19:N26 P19:P26 N70:N77 P70:P77">
    <cfRule type="cellIs" dxfId="3" priority="1" operator="greaterThan">
      <formula>5</formula>
    </cfRule>
  </conditionalFormatting>
  <conditionalFormatting sqref="I19:I173 K19:K173 N19:N26 P19:P26 N70:N77 P70:P77">
    <cfRule type="cellIs" dxfId="0" priority="2" operator="greaterThan">
      <formula>1</formula>
    </cfRule>
  </conditionalFormatting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1.22" defaultRowHeight="15.0"/>
  <cols>
    <col customWidth="1" min="13" max="13" width="12.22"/>
  </cols>
  <sheetData>
    <row r="1">
      <c r="A1" s="24" t="s">
        <v>323</v>
      </c>
      <c r="B1" s="5"/>
      <c r="C1" s="5"/>
      <c r="E1" s="5" t="s">
        <v>540</v>
      </c>
      <c r="H1" s="47"/>
      <c r="I1" s="47"/>
      <c r="J1" s="47"/>
      <c r="R1" s="71"/>
    </row>
    <row r="2">
      <c r="A2" s="72" t="s">
        <v>541</v>
      </c>
      <c r="B2" s="5"/>
      <c r="C2" s="5"/>
      <c r="E2" s="5"/>
      <c r="H2" s="47"/>
      <c r="I2" s="47"/>
      <c r="J2" s="47"/>
      <c r="R2" s="71"/>
    </row>
    <row r="3">
      <c r="A3" s="73"/>
      <c r="B3" s="5"/>
      <c r="C3" s="5"/>
      <c r="E3" s="5"/>
      <c r="H3" s="47"/>
      <c r="I3" s="47"/>
      <c r="J3" s="47"/>
      <c r="R3" s="71"/>
    </row>
    <row r="4">
      <c r="A4" s="73"/>
      <c r="B4" s="5"/>
      <c r="C4" s="5"/>
      <c r="E4" s="5" t="s">
        <v>324</v>
      </c>
      <c r="H4" s="47"/>
      <c r="I4" s="47"/>
      <c r="J4" s="47"/>
      <c r="R4" s="71"/>
    </row>
    <row r="5">
      <c r="A5" s="73"/>
      <c r="B5" s="5"/>
      <c r="C5" s="5"/>
      <c r="E5" s="5"/>
      <c r="H5" s="47"/>
      <c r="I5" s="47"/>
      <c r="J5" s="47"/>
      <c r="R5" s="74" t="s">
        <v>542</v>
      </c>
    </row>
    <row r="6">
      <c r="A6" s="73"/>
      <c r="B6" s="5"/>
      <c r="C6" s="5"/>
      <c r="G6" s="2" t="s">
        <v>543</v>
      </c>
      <c r="K6" s="2"/>
      <c r="L6" s="2"/>
      <c r="M6" s="2"/>
      <c r="N6" s="2"/>
      <c r="O6" s="2"/>
      <c r="P6" s="2"/>
      <c r="Q6" s="2"/>
      <c r="R6" s="2"/>
      <c r="S6" s="2"/>
    </row>
    <row r="7">
      <c r="A7" s="75" t="s">
        <v>545</v>
      </c>
      <c r="B7" s="52"/>
      <c r="C7" s="52"/>
      <c r="E7" s="5" t="s">
        <v>334</v>
      </c>
      <c r="F7" s="5" t="s">
        <v>335</v>
      </c>
      <c r="G7" s="5" t="s">
        <v>546</v>
      </c>
      <c r="H7" s="59" t="s">
        <v>547</v>
      </c>
      <c r="I7" s="59" t="s">
        <v>374</v>
      </c>
      <c r="J7" s="59" t="s">
        <v>548</v>
      </c>
      <c r="K7" s="5" t="s">
        <v>374</v>
      </c>
      <c r="L7" s="5" t="s">
        <v>561</v>
      </c>
      <c r="M7" s="5" t="s">
        <v>550</v>
      </c>
      <c r="O7" s="5" t="s">
        <v>551</v>
      </c>
      <c r="Q7" s="5"/>
      <c r="R7" s="74" t="s">
        <v>546</v>
      </c>
      <c r="S7" s="5" t="s">
        <v>547</v>
      </c>
      <c r="T7" s="5" t="s">
        <v>552</v>
      </c>
    </row>
    <row r="8">
      <c r="A8" s="53"/>
      <c r="B8" s="5"/>
      <c r="C8" s="5"/>
      <c r="E8" s="5"/>
    </row>
    <row r="9">
      <c r="A9" s="53"/>
      <c r="B9" s="5"/>
      <c r="C9" s="5"/>
      <c r="E9" s="5"/>
    </row>
    <row r="10">
      <c r="A10" s="53"/>
      <c r="B10" s="5"/>
      <c r="C10" s="5"/>
      <c r="E10" s="5"/>
    </row>
    <row r="11">
      <c r="A11" s="53"/>
      <c r="B11" s="5"/>
      <c r="C11" s="5"/>
      <c r="E11" s="5"/>
    </row>
    <row r="12">
      <c r="A12" s="53"/>
      <c r="B12" s="5"/>
      <c r="C12" s="5"/>
      <c r="E12" s="5"/>
    </row>
    <row r="13">
      <c r="A13" s="53"/>
      <c r="B13" s="5"/>
      <c r="C13" s="5"/>
      <c r="E13" s="5"/>
    </row>
    <row r="14">
      <c r="A14" s="87" t="s">
        <v>96</v>
      </c>
      <c r="B14" s="5"/>
      <c r="C14" s="5"/>
      <c r="E14" s="5"/>
    </row>
    <row r="15">
      <c r="A15" s="5" t="s">
        <v>1</v>
      </c>
      <c r="B15" s="5" t="s">
        <v>345</v>
      </c>
      <c r="C15" s="5" t="s">
        <v>346</v>
      </c>
      <c r="E15" s="5" t="s">
        <v>324</v>
      </c>
    </row>
    <row r="16">
      <c r="A16" s="5" t="s">
        <v>347</v>
      </c>
      <c r="B16" s="5">
        <v>0.0</v>
      </c>
      <c r="C16" s="5">
        <v>-6.0</v>
      </c>
    </row>
    <row r="17">
      <c r="A17" s="5" t="s">
        <v>348</v>
      </c>
      <c r="B17" s="5">
        <v>220.0</v>
      </c>
      <c r="C17" s="5">
        <v>0.0</v>
      </c>
    </row>
    <row r="18">
      <c r="A18" s="5" t="s">
        <v>349</v>
      </c>
      <c r="B18" s="5">
        <v>320.0</v>
      </c>
      <c r="C18" s="5">
        <v>-240.0</v>
      </c>
    </row>
    <row r="19">
      <c r="A19" s="5" t="s">
        <v>350</v>
      </c>
      <c r="B19" s="5" t="s">
        <v>1</v>
      </c>
      <c r="C19" s="52">
        <v>-30.0</v>
      </c>
    </row>
    <row r="20">
      <c r="A20" s="5" t="s">
        <v>351</v>
      </c>
      <c r="C20" s="5">
        <v>-161.0</v>
      </c>
    </row>
    <row r="21">
      <c r="A21" s="11" t="s">
        <v>352</v>
      </c>
    </row>
    <row r="22">
      <c r="A22" s="5" t="s">
        <v>353</v>
      </c>
      <c r="B22" s="5">
        <v>24.5</v>
      </c>
      <c r="C22" s="5">
        <v>-15.0</v>
      </c>
      <c r="E22" s="7">
        <v>24.5</v>
      </c>
      <c r="F22" s="7">
        <v>-15.0</v>
      </c>
      <c r="G22" s="7">
        <v>73.44</v>
      </c>
      <c r="H22" s="5">
        <v>73.481337</v>
      </c>
      <c r="I22" s="5">
        <f t="shared" ref="I22:I29" si="1">ABS(H22-G22)</f>
        <v>0.041337</v>
      </c>
      <c r="J22" s="5">
        <v>73.518379</v>
      </c>
      <c r="K22" s="5">
        <f t="shared" ref="K22:K29" si="2">ABS(J22-G22)</f>
        <v>0.078379</v>
      </c>
      <c r="L22" s="76">
        <v>69.512</v>
      </c>
      <c r="M22" s="5">
        <v>69.539303</v>
      </c>
      <c r="N22">
        <f t="shared" ref="N22:N29" si="3">ABS(M22-L22)</f>
        <v>0.027303</v>
      </c>
      <c r="O22" s="5">
        <v>69.572941</v>
      </c>
      <c r="P22">
        <f t="shared" ref="P22:P29" si="4">ABS(O22-L22)</f>
        <v>0.060941</v>
      </c>
      <c r="Q22" s="5" t="s">
        <v>554</v>
      </c>
      <c r="S22" s="5">
        <v>25104.0</v>
      </c>
      <c r="T22" s="5">
        <v>73028.0</v>
      </c>
    </row>
    <row r="23">
      <c r="A23" s="5" t="s">
        <v>354</v>
      </c>
      <c r="B23" s="5">
        <v>64.0</v>
      </c>
      <c r="C23" s="5">
        <v>-30.0</v>
      </c>
      <c r="D23" s="5" t="s">
        <v>380</v>
      </c>
      <c r="E23" s="7">
        <v>64.0</v>
      </c>
      <c r="F23" s="7">
        <v>-30.0</v>
      </c>
      <c r="G23" s="7">
        <v>140.869</v>
      </c>
      <c r="H23" s="5">
        <v>140.881755</v>
      </c>
      <c r="I23" s="5">
        <f t="shared" si="1"/>
        <v>0.012755</v>
      </c>
      <c r="J23" s="5">
        <v>140.837094</v>
      </c>
      <c r="K23" s="5">
        <f t="shared" si="2"/>
        <v>0.031906</v>
      </c>
      <c r="L23" s="76">
        <v>135.19</v>
      </c>
      <c r="M23" s="5">
        <v>135.20142</v>
      </c>
      <c r="N23">
        <f t="shared" si="3"/>
        <v>0.01142</v>
      </c>
      <c r="O23" s="5">
        <v>135.161526</v>
      </c>
      <c r="P23">
        <f t="shared" si="4"/>
        <v>0.028474</v>
      </c>
      <c r="Q23" s="5" t="s">
        <v>556</v>
      </c>
      <c r="S23" s="5">
        <v>3207.0</v>
      </c>
      <c r="T23" s="5">
        <v>12352.0</v>
      </c>
    </row>
    <row r="24">
      <c r="A24" s="5" t="s">
        <v>355</v>
      </c>
      <c r="B24" s="5">
        <v>163.0</v>
      </c>
      <c r="C24" s="5">
        <v>-70.0</v>
      </c>
      <c r="E24" s="7">
        <v>163.0</v>
      </c>
      <c r="F24" s="7">
        <v>-70.0</v>
      </c>
      <c r="G24" s="7">
        <v>312.265</v>
      </c>
      <c r="H24" s="5">
        <v>311.579595</v>
      </c>
      <c r="I24" s="5">
        <f t="shared" si="1"/>
        <v>0.685405</v>
      </c>
      <c r="J24" s="5">
        <v>311.763068</v>
      </c>
      <c r="K24" s="5">
        <f t="shared" si="2"/>
        <v>0.501932</v>
      </c>
      <c r="L24" s="76">
        <v>301.476</v>
      </c>
      <c r="M24" s="5">
        <v>301.256082</v>
      </c>
      <c r="N24">
        <f t="shared" si="3"/>
        <v>0.219918</v>
      </c>
      <c r="O24" s="5">
        <v>301.420365</v>
      </c>
      <c r="P24">
        <f t="shared" si="4"/>
        <v>0.055635</v>
      </c>
      <c r="Q24" s="5" t="s">
        <v>446</v>
      </c>
      <c r="S24" s="5">
        <v>20888.0</v>
      </c>
      <c r="T24" s="5">
        <v>61336.0</v>
      </c>
    </row>
    <row r="25">
      <c r="A25" s="5" t="s">
        <v>356</v>
      </c>
      <c r="B25" s="7">
        <v>179.5</v>
      </c>
      <c r="C25" s="7">
        <v>-80.0</v>
      </c>
      <c r="E25" s="7">
        <v>179.5</v>
      </c>
      <c r="F25" s="7">
        <v>-80.0</v>
      </c>
      <c r="G25" s="7">
        <v>499.442</v>
      </c>
      <c r="I25" s="5">
        <f t="shared" si="1"/>
        <v>499.442</v>
      </c>
      <c r="K25" s="5">
        <f t="shared" si="2"/>
        <v>499.442</v>
      </c>
      <c r="L25" s="76">
        <v>472.827</v>
      </c>
      <c r="M25" s="5">
        <v>472.300143</v>
      </c>
      <c r="N25">
        <f t="shared" si="3"/>
        <v>0.526857</v>
      </c>
      <c r="O25" s="5">
        <v>473.214496</v>
      </c>
      <c r="P25">
        <f t="shared" si="4"/>
        <v>0.387496</v>
      </c>
      <c r="Q25" s="5" t="s">
        <v>447</v>
      </c>
      <c r="S25" s="5">
        <v>2670.0</v>
      </c>
      <c r="T25" s="5">
        <v>10376.0</v>
      </c>
    </row>
    <row r="26">
      <c r="A26" s="5" t="s">
        <v>357</v>
      </c>
      <c r="B26" s="7">
        <v>183.2</v>
      </c>
      <c r="C26" s="7">
        <v>-82.5</v>
      </c>
      <c r="E26" s="7">
        <v>183.2</v>
      </c>
      <c r="F26" s="7">
        <v>-82.5</v>
      </c>
      <c r="G26" s="7">
        <v>585.314</v>
      </c>
      <c r="I26" s="5">
        <f t="shared" si="1"/>
        <v>585.314</v>
      </c>
      <c r="K26" s="5">
        <f t="shared" si="2"/>
        <v>585.314</v>
      </c>
      <c r="L26" s="76">
        <v>552.226</v>
      </c>
      <c r="M26" s="5">
        <v>550.101174</v>
      </c>
      <c r="N26">
        <f t="shared" si="3"/>
        <v>2.124826</v>
      </c>
      <c r="O26" s="5">
        <v>551.242817</v>
      </c>
      <c r="P26">
        <f t="shared" si="4"/>
        <v>0.983183</v>
      </c>
      <c r="Q26" s="5" t="s">
        <v>448</v>
      </c>
      <c r="S26" s="5">
        <v>31517.0</v>
      </c>
      <c r="T26" s="5">
        <v>31099.0</v>
      </c>
    </row>
    <row r="27">
      <c r="A27" s="5" t="s">
        <v>358</v>
      </c>
      <c r="B27" s="5">
        <v>204.0</v>
      </c>
      <c r="C27" s="5">
        <v>-100.0</v>
      </c>
      <c r="E27" s="7">
        <v>204.0</v>
      </c>
      <c r="F27" s="7">
        <v>-100.0</v>
      </c>
      <c r="G27" s="7">
        <v>734.65</v>
      </c>
      <c r="H27" s="5">
        <v>735.063239</v>
      </c>
      <c r="I27" s="5">
        <f t="shared" si="1"/>
        <v>0.413239</v>
      </c>
      <c r="J27" s="5">
        <v>735.15928</v>
      </c>
      <c r="K27" s="5">
        <f t="shared" si="2"/>
        <v>0.50928</v>
      </c>
      <c r="L27" s="76">
        <v>693.841</v>
      </c>
      <c r="M27" s="5">
        <v>693.966753</v>
      </c>
      <c r="N27">
        <f t="shared" si="3"/>
        <v>0.125753</v>
      </c>
      <c r="O27" s="5">
        <v>694.116607</v>
      </c>
      <c r="P27">
        <f t="shared" si="4"/>
        <v>0.275607</v>
      </c>
      <c r="Q27" s="5" t="s">
        <v>557</v>
      </c>
      <c r="R27" s="5">
        <v>23376.0</v>
      </c>
    </row>
    <row r="28">
      <c r="A28" s="7" t="s">
        <v>359</v>
      </c>
      <c r="B28" s="5">
        <v>278.0</v>
      </c>
      <c r="C28" s="5">
        <v>-200.0</v>
      </c>
      <c r="E28" s="5">
        <v>278.0</v>
      </c>
      <c r="F28" s="5">
        <v>-200.0</v>
      </c>
      <c r="G28" s="5">
        <v>865.738</v>
      </c>
      <c r="H28" s="5">
        <v>865.786557</v>
      </c>
      <c r="I28" s="5">
        <f t="shared" si="1"/>
        <v>0.048557</v>
      </c>
      <c r="J28" s="5">
        <v>865.570535</v>
      </c>
      <c r="K28" s="5">
        <f t="shared" si="2"/>
        <v>0.167465</v>
      </c>
      <c r="L28" s="76">
        <v>842.715</v>
      </c>
      <c r="M28" s="5">
        <v>842.645852</v>
      </c>
      <c r="N28">
        <f t="shared" si="3"/>
        <v>0.069148</v>
      </c>
      <c r="O28" s="5">
        <v>842.469646</v>
      </c>
      <c r="P28">
        <f t="shared" si="4"/>
        <v>0.245354</v>
      </c>
      <c r="Q28" s="5" t="s">
        <v>558</v>
      </c>
      <c r="R28" s="5">
        <v>46196.0</v>
      </c>
    </row>
    <row r="29">
      <c r="A29" s="5" t="s">
        <v>360</v>
      </c>
      <c r="B29" s="5">
        <v>306.0</v>
      </c>
      <c r="C29" s="5">
        <v>-240.0</v>
      </c>
      <c r="E29" s="5">
        <v>306.0</v>
      </c>
      <c r="F29" s="5">
        <v>-240.0</v>
      </c>
      <c r="G29" s="5">
        <v>903.561</v>
      </c>
      <c r="H29" s="5">
        <v>903.475147</v>
      </c>
      <c r="I29" s="5">
        <f t="shared" si="1"/>
        <v>0.085853</v>
      </c>
      <c r="J29" s="5">
        <v>903.718608</v>
      </c>
      <c r="K29" s="5">
        <f t="shared" si="2"/>
        <v>0.157608</v>
      </c>
      <c r="L29" s="76">
        <v>889.571</v>
      </c>
      <c r="M29" s="5">
        <v>889.410274</v>
      </c>
      <c r="N29">
        <f t="shared" si="3"/>
        <v>0.160726</v>
      </c>
      <c r="O29" s="5">
        <v>889.653575</v>
      </c>
      <c r="P29">
        <f t="shared" si="4"/>
        <v>0.082575</v>
      </c>
    </row>
    <row r="30">
      <c r="A30" s="24"/>
      <c r="B30" s="5"/>
      <c r="C30" s="5"/>
      <c r="E30" s="5"/>
    </row>
    <row r="31">
      <c r="A31" s="24"/>
      <c r="B31" s="5"/>
      <c r="C31" s="5"/>
      <c r="E31" s="5"/>
    </row>
    <row r="32">
      <c r="A32" s="87" t="s">
        <v>99</v>
      </c>
      <c r="B32" s="55" t="s">
        <v>364</v>
      </c>
      <c r="C32" s="55"/>
      <c r="E32" s="5"/>
    </row>
    <row r="33">
      <c r="A33" s="5"/>
      <c r="B33" s="5" t="s">
        <v>345</v>
      </c>
      <c r="C33" s="5" t="s">
        <v>346</v>
      </c>
      <c r="E33" s="5" t="s">
        <v>324</v>
      </c>
    </row>
    <row r="34">
      <c r="A34" s="5" t="s">
        <v>347</v>
      </c>
      <c r="B34" s="5">
        <v>0.0</v>
      </c>
      <c r="C34" s="5">
        <v>-6.0</v>
      </c>
    </row>
    <row r="35">
      <c r="A35" s="5" t="s">
        <v>348</v>
      </c>
      <c r="B35" s="5">
        <v>135.0</v>
      </c>
      <c r="C35" s="5">
        <v>0.0</v>
      </c>
    </row>
    <row r="36">
      <c r="A36" s="5" t="s">
        <v>349</v>
      </c>
      <c r="B36" s="5">
        <v>240.0</v>
      </c>
      <c r="C36" s="5">
        <v>-240.0</v>
      </c>
    </row>
    <row r="37">
      <c r="A37" s="5" t="s">
        <v>350</v>
      </c>
      <c r="C37" s="5">
        <v>-7.0</v>
      </c>
    </row>
    <row r="38">
      <c r="A38" s="5" t="s">
        <v>351</v>
      </c>
      <c r="C38" s="5">
        <v>-164.0</v>
      </c>
    </row>
    <row r="39">
      <c r="A39" s="11" t="s">
        <v>352</v>
      </c>
      <c r="G39" s="4"/>
      <c r="R39" s="5" t="s">
        <v>1</v>
      </c>
    </row>
    <row r="40">
      <c r="A40" s="5" t="s">
        <v>353</v>
      </c>
      <c r="B40" s="5">
        <v>34.8</v>
      </c>
      <c r="C40" s="5">
        <v>-15.0</v>
      </c>
      <c r="E40" s="7">
        <v>34.8</v>
      </c>
      <c r="F40" s="7">
        <v>-15.0</v>
      </c>
      <c r="G40" s="7">
        <v>62.945</v>
      </c>
      <c r="H40" s="5">
        <v>62.972722</v>
      </c>
      <c r="I40" s="5">
        <f t="shared" ref="I40:I47" si="5">ABS(H40-G40)</f>
        <v>0.027722</v>
      </c>
      <c r="J40" s="5">
        <v>62.972523</v>
      </c>
      <c r="K40" s="5">
        <f t="shared" ref="K40:K47" si="6">ABS(J40-G40)</f>
        <v>0.027523</v>
      </c>
      <c r="L40" s="5">
        <v>61.406</v>
      </c>
      <c r="M40" s="5">
        <v>61.414558</v>
      </c>
      <c r="N40">
        <f t="shared" ref="N40:N47" si="7">ABS(M40-L40)</f>
        <v>0.008558</v>
      </c>
      <c r="O40" s="5">
        <v>61.414323</v>
      </c>
      <c r="P40">
        <f t="shared" ref="P40:P47" si="8">ABS(O40-L40)</f>
        <v>0.008323</v>
      </c>
      <c r="Q40" s="5" t="s">
        <v>554</v>
      </c>
      <c r="S40" s="5">
        <v>16072.0</v>
      </c>
      <c r="T40" s="5">
        <v>46046.0</v>
      </c>
    </row>
    <row r="41">
      <c r="A41" s="5" t="s">
        <v>354</v>
      </c>
      <c r="B41" s="5">
        <v>75.5</v>
      </c>
      <c r="C41" s="5">
        <v>-30.0</v>
      </c>
      <c r="D41" s="5" t="s">
        <v>380</v>
      </c>
      <c r="E41" s="7">
        <v>75.5</v>
      </c>
      <c r="F41" s="7">
        <v>-30.0</v>
      </c>
      <c r="G41" s="7">
        <v>106.594</v>
      </c>
      <c r="H41" s="5">
        <v>106.626786</v>
      </c>
      <c r="I41" s="5">
        <f t="shared" si="5"/>
        <v>0.032786</v>
      </c>
      <c r="J41" s="5">
        <v>106.580146</v>
      </c>
      <c r="K41" s="5">
        <f t="shared" si="6"/>
        <v>0.013854</v>
      </c>
      <c r="L41" s="5">
        <v>106.81</v>
      </c>
      <c r="M41" s="5">
        <v>106.833105</v>
      </c>
      <c r="N41">
        <f t="shared" si="7"/>
        <v>0.023105</v>
      </c>
      <c r="O41" s="5">
        <v>106.789786</v>
      </c>
      <c r="P41">
        <f t="shared" si="8"/>
        <v>0.020214</v>
      </c>
      <c r="Q41" s="5" t="s">
        <v>556</v>
      </c>
      <c r="S41" s="5">
        <v>2061.0</v>
      </c>
      <c r="T41" s="5">
        <v>7809.0</v>
      </c>
    </row>
    <row r="42">
      <c r="A42" s="5" t="s">
        <v>355</v>
      </c>
      <c r="B42" s="5">
        <v>134.0</v>
      </c>
      <c r="C42" s="5">
        <v>-70.0</v>
      </c>
      <c r="E42" s="7">
        <v>134.0</v>
      </c>
      <c r="F42" s="7">
        <v>-70.0</v>
      </c>
      <c r="G42" s="7">
        <v>246.014</v>
      </c>
      <c r="H42" s="5">
        <v>244.001557</v>
      </c>
      <c r="I42" s="5">
        <f t="shared" si="5"/>
        <v>2.012443</v>
      </c>
      <c r="J42" s="5">
        <v>245.105303</v>
      </c>
      <c r="K42" s="5">
        <f t="shared" si="6"/>
        <v>0.908697</v>
      </c>
      <c r="L42" s="5">
        <v>249.288</v>
      </c>
      <c r="M42" s="5">
        <v>247.55522</v>
      </c>
      <c r="N42">
        <f t="shared" si="7"/>
        <v>1.73278</v>
      </c>
      <c r="O42" s="5">
        <v>248.624752</v>
      </c>
      <c r="P42">
        <f t="shared" si="8"/>
        <v>0.663248</v>
      </c>
      <c r="Q42" s="5" t="s">
        <v>446</v>
      </c>
      <c r="S42" s="5">
        <v>17558.0</v>
      </c>
      <c r="T42" s="5">
        <v>51134.0</v>
      </c>
    </row>
    <row r="43">
      <c r="A43" s="5" t="s">
        <v>356</v>
      </c>
      <c r="B43" s="5">
        <v>141.2</v>
      </c>
      <c r="C43" s="5">
        <v>-80.0</v>
      </c>
      <c r="E43" s="5">
        <v>141.2</v>
      </c>
      <c r="F43" s="5">
        <v>-80.0</v>
      </c>
      <c r="G43" s="5">
        <v>479.722</v>
      </c>
      <c r="H43" s="5">
        <v>465.514803</v>
      </c>
      <c r="I43" s="5">
        <f t="shared" si="5"/>
        <v>14.207197</v>
      </c>
      <c r="J43" s="5">
        <v>471.679589</v>
      </c>
      <c r="K43" s="5">
        <f t="shared" si="6"/>
        <v>8.042411</v>
      </c>
      <c r="L43" s="5">
        <v>470.452</v>
      </c>
      <c r="M43" s="5">
        <v>457.7726</v>
      </c>
      <c r="N43">
        <f t="shared" si="7"/>
        <v>12.6794</v>
      </c>
      <c r="O43" s="5">
        <v>463.797476</v>
      </c>
      <c r="P43">
        <f t="shared" si="8"/>
        <v>6.654524</v>
      </c>
      <c r="Q43" s="5" t="s">
        <v>447</v>
      </c>
      <c r="S43" s="5">
        <v>2245.0</v>
      </c>
      <c r="T43" s="5">
        <v>8653.0</v>
      </c>
    </row>
    <row r="44">
      <c r="A44" s="5" t="s">
        <v>357</v>
      </c>
      <c r="B44" s="5">
        <v>142.9</v>
      </c>
      <c r="C44" s="5">
        <v>-82.5</v>
      </c>
      <c r="E44" s="5">
        <v>142.9</v>
      </c>
      <c r="F44" s="5">
        <v>-82.5</v>
      </c>
      <c r="G44" s="5">
        <v>645.704</v>
      </c>
      <c r="H44" s="5">
        <v>622.223964</v>
      </c>
      <c r="I44" s="5">
        <f t="shared" si="5"/>
        <v>23.480036</v>
      </c>
      <c r="J44" s="5">
        <v>639.731616</v>
      </c>
      <c r="K44" s="5">
        <f t="shared" si="6"/>
        <v>5.972384</v>
      </c>
      <c r="L44" s="5">
        <v>630.233</v>
      </c>
      <c r="M44" s="5">
        <v>605.53733</v>
      </c>
      <c r="N44">
        <f t="shared" si="7"/>
        <v>24.69567</v>
      </c>
      <c r="O44" s="5">
        <v>621.751333</v>
      </c>
      <c r="P44">
        <f t="shared" si="8"/>
        <v>8.481667</v>
      </c>
      <c r="Q44" s="5" t="s">
        <v>448</v>
      </c>
      <c r="S44" s="5">
        <v>22345.0</v>
      </c>
      <c r="T44" s="5">
        <v>21927.0</v>
      </c>
    </row>
    <row r="45">
      <c r="A45" s="5" t="s">
        <v>358</v>
      </c>
      <c r="B45" s="5">
        <v>153.0</v>
      </c>
      <c r="C45" s="5">
        <v>-100.0</v>
      </c>
      <c r="E45" s="7">
        <v>153.0</v>
      </c>
      <c r="F45" s="7">
        <v>-100.0</v>
      </c>
      <c r="G45" s="7">
        <v>767.805</v>
      </c>
      <c r="H45" s="5">
        <v>765.883533</v>
      </c>
      <c r="I45" s="5">
        <f t="shared" si="5"/>
        <v>1.921467</v>
      </c>
      <c r="J45" s="5">
        <v>766.935251</v>
      </c>
      <c r="K45" s="5">
        <f t="shared" si="6"/>
        <v>0.869749</v>
      </c>
      <c r="L45" s="5">
        <v>747.02</v>
      </c>
      <c r="M45" s="5">
        <v>745.217533</v>
      </c>
      <c r="N45">
        <f t="shared" si="7"/>
        <v>1.802467</v>
      </c>
      <c r="O45" s="5">
        <v>746.197226</v>
      </c>
      <c r="P45">
        <f t="shared" si="8"/>
        <v>0.822774</v>
      </c>
    </row>
    <row r="46">
      <c r="A46" s="7" t="s">
        <v>359</v>
      </c>
      <c r="B46" s="5">
        <v>176.0</v>
      </c>
      <c r="C46" s="5">
        <v>-150.0</v>
      </c>
      <c r="E46" s="7">
        <v>176.0</v>
      </c>
      <c r="F46" s="7">
        <v>-150.0</v>
      </c>
      <c r="G46" s="7">
        <v>814.292</v>
      </c>
      <c r="H46" s="5">
        <v>812.374642</v>
      </c>
      <c r="I46" s="5">
        <f t="shared" si="5"/>
        <v>1.917358</v>
      </c>
      <c r="J46" s="5">
        <v>813.198516</v>
      </c>
      <c r="K46" s="5">
        <f t="shared" si="6"/>
        <v>1.093484</v>
      </c>
      <c r="L46" s="5">
        <v>804.565</v>
      </c>
      <c r="M46" s="5">
        <v>803.008114</v>
      </c>
      <c r="N46">
        <f t="shared" si="7"/>
        <v>1.556886</v>
      </c>
      <c r="O46" s="5">
        <v>803.766967</v>
      </c>
      <c r="P46">
        <f t="shared" si="8"/>
        <v>0.798033</v>
      </c>
    </row>
    <row r="47">
      <c r="A47" s="5" t="s">
        <v>360</v>
      </c>
      <c r="B47" s="5">
        <v>217.0</v>
      </c>
      <c r="C47" s="5">
        <v>-240.0</v>
      </c>
      <c r="E47" s="7">
        <v>217.0</v>
      </c>
      <c r="F47" s="7">
        <v>-240.0</v>
      </c>
      <c r="G47" s="7">
        <v>854.03</v>
      </c>
      <c r="H47" s="5">
        <v>851.741467</v>
      </c>
      <c r="I47" s="5">
        <f t="shared" si="5"/>
        <v>2.288533</v>
      </c>
      <c r="J47" s="5">
        <v>854.048129</v>
      </c>
      <c r="K47" s="5">
        <f t="shared" si="6"/>
        <v>0.018129</v>
      </c>
      <c r="L47" s="5">
        <v>867.715</v>
      </c>
      <c r="M47" s="5">
        <v>865.823605</v>
      </c>
      <c r="N47">
        <f t="shared" si="7"/>
        <v>1.891395</v>
      </c>
      <c r="O47" s="5">
        <v>867.955822</v>
      </c>
      <c r="P47">
        <f t="shared" si="8"/>
        <v>0.240822</v>
      </c>
    </row>
    <row r="50">
      <c r="A50" s="80" t="s">
        <v>101</v>
      </c>
      <c r="B50" s="5" t="s">
        <v>1</v>
      </c>
      <c r="C50" s="5" t="s">
        <v>1</v>
      </c>
      <c r="E50" s="5"/>
    </row>
    <row r="51">
      <c r="A51" s="5"/>
      <c r="B51" s="5" t="s">
        <v>345</v>
      </c>
      <c r="C51" s="5" t="s">
        <v>346</v>
      </c>
      <c r="E51" s="5" t="s">
        <v>324</v>
      </c>
    </row>
    <row r="52">
      <c r="A52" s="5" t="s">
        <v>347</v>
      </c>
      <c r="B52" s="5">
        <v>0.0</v>
      </c>
      <c r="C52" s="5">
        <v>-6.0</v>
      </c>
    </row>
    <row r="53">
      <c r="A53" s="5" t="s">
        <v>348</v>
      </c>
      <c r="B53" s="5">
        <v>150.0</v>
      </c>
      <c r="C53" s="5">
        <v>0.0</v>
      </c>
    </row>
    <row r="54">
      <c r="A54" s="5" t="s">
        <v>349</v>
      </c>
      <c r="B54" s="5">
        <v>464.0</v>
      </c>
      <c r="C54" s="5">
        <v>-240.0</v>
      </c>
    </row>
    <row r="55">
      <c r="A55" s="5" t="s">
        <v>350</v>
      </c>
      <c r="C55" s="5">
        <v>-35.0</v>
      </c>
    </row>
    <row r="56">
      <c r="A56" s="5" t="s">
        <v>351</v>
      </c>
      <c r="C56" s="5">
        <v>-177.0</v>
      </c>
    </row>
    <row r="57">
      <c r="A57" s="11" t="s">
        <v>352</v>
      </c>
      <c r="G57" s="5"/>
      <c r="L57" s="5"/>
      <c r="M57" s="5"/>
      <c r="N57" s="5"/>
      <c r="O57" s="5"/>
      <c r="P57" s="5"/>
      <c r="Q57" s="5" t="s">
        <v>562</v>
      </c>
    </row>
    <row r="58">
      <c r="A58" s="5" t="s">
        <v>353</v>
      </c>
      <c r="B58" s="5">
        <v>49.0</v>
      </c>
      <c r="C58" s="5">
        <v>-15.0</v>
      </c>
      <c r="E58" s="7">
        <v>49.0</v>
      </c>
      <c r="F58" s="7">
        <v>-15.0</v>
      </c>
      <c r="G58" s="5">
        <v>89.917836</v>
      </c>
      <c r="H58" s="5">
        <v>89.897452</v>
      </c>
      <c r="I58" s="5">
        <f t="shared" ref="I58:I60" si="9">ABS(H58-G58)</f>
        <v>0.020384</v>
      </c>
      <c r="J58" s="5">
        <v>89.849247</v>
      </c>
      <c r="K58" s="5">
        <f t="shared" ref="K58:K60" si="10">ABS(J58-G58)</f>
        <v>0.068589</v>
      </c>
      <c r="L58" s="5">
        <v>93.201</v>
      </c>
      <c r="M58" s="5">
        <v>93.217588</v>
      </c>
      <c r="N58">
        <f t="shared" ref="N58:N65" si="11">ABS(M58-L58)</f>
        <v>0.016588</v>
      </c>
      <c r="O58" s="5">
        <v>93.169995</v>
      </c>
      <c r="P58">
        <f t="shared" ref="P58:P65" si="12">ABS(O58-L58)</f>
        <v>0.031005</v>
      </c>
      <c r="Q58" s="5">
        <v>130400.0</v>
      </c>
      <c r="S58" s="5">
        <v>38694.0</v>
      </c>
      <c r="T58" s="5">
        <v>115730.0</v>
      </c>
    </row>
    <row r="59">
      <c r="A59" s="5" t="s">
        <v>354</v>
      </c>
      <c r="B59" s="5">
        <v>101.0</v>
      </c>
      <c r="C59" s="5">
        <v>-35.0</v>
      </c>
      <c r="D59" s="5" t="s">
        <v>350</v>
      </c>
      <c r="E59" s="7">
        <v>101.0</v>
      </c>
      <c r="F59" s="7">
        <v>-35.0</v>
      </c>
      <c r="G59" s="5">
        <v>172.174674</v>
      </c>
      <c r="H59" s="5">
        <v>169.270196</v>
      </c>
      <c r="I59" s="5">
        <f t="shared" si="9"/>
        <v>2.904478</v>
      </c>
      <c r="J59" s="5">
        <v>169.26189</v>
      </c>
      <c r="K59" s="5">
        <f t="shared" si="10"/>
        <v>2.912784</v>
      </c>
      <c r="L59" s="5">
        <v>177.328</v>
      </c>
      <c r="M59" s="5">
        <v>177.376927</v>
      </c>
      <c r="N59">
        <f t="shared" si="11"/>
        <v>0.048927</v>
      </c>
      <c r="O59" s="5">
        <v>177.368147</v>
      </c>
      <c r="P59">
        <f t="shared" si="12"/>
        <v>0.040147</v>
      </c>
      <c r="Q59" s="5">
        <v>16459.0</v>
      </c>
      <c r="S59" s="5">
        <v>4917.0</v>
      </c>
      <c r="T59" s="5">
        <v>19500.0</v>
      </c>
    </row>
    <row r="60">
      <c r="A60" s="5" t="s">
        <v>355</v>
      </c>
      <c r="B60" s="5">
        <v>170.0</v>
      </c>
      <c r="C60" s="5">
        <v>-70.0</v>
      </c>
      <c r="E60" s="7">
        <v>170.0</v>
      </c>
      <c r="F60" s="7">
        <v>-70.0</v>
      </c>
      <c r="G60" s="5">
        <v>348.118203</v>
      </c>
      <c r="H60" s="5">
        <v>312.447239</v>
      </c>
      <c r="I60" s="5">
        <f t="shared" si="9"/>
        <v>35.670964</v>
      </c>
      <c r="J60" s="5">
        <v>312.670118</v>
      </c>
      <c r="K60" s="5">
        <f t="shared" si="10"/>
        <v>35.448085</v>
      </c>
      <c r="L60" s="5">
        <v>320.943</v>
      </c>
      <c r="M60" s="5">
        <v>321.206326</v>
      </c>
      <c r="N60">
        <f t="shared" si="11"/>
        <v>0.263326</v>
      </c>
      <c r="O60" s="5">
        <v>321.379095</v>
      </c>
      <c r="P60">
        <f t="shared" si="12"/>
        <v>0.436095</v>
      </c>
      <c r="Q60" s="5">
        <v>82754.0</v>
      </c>
      <c r="S60" s="5">
        <v>24340.0</v>
      </c>
      <c r="T60" s="5">
        <v>72658.0</v>
      </c>
    </row>
    <row r="61">
      <c r="A61" s="5" t="s">
        <v>356</v>
      </c>
      <c r="B61" s="5">
        <v>187.2</v>
      </c>
      <c r="C61" s="5">
        <v>-80.0</v>
      </c>
      <c r="E61" s="5">
        <v>187.2</v>
      </c>
      <c r="F61" s="5">
        <v>-80.0</v>
      </c>
      <c r="G61" s="5"/>
      <c r="H61" s="5"/>
      <c r="I61" s="5"/>
      <c r="J61" s="5"/>
      <c r="K61" s="5"/>
      <c r="L61" s="5">
        <v>473.093</v>
      </c>
      <c r="M61" s="5">
        <v>471.935308</v>
      </c>
      <c r="N61">
        <f t="shared" si="11"/>
        <v>1.157692</v>
      </c>
      <c r="O61" s="5">
        <v>473.257377</v>
      </c>
      <c r="P61">
        <f t="shared" si="12"/>
        <v>0.164377</v>
      </c>
      <c r="Q61" s="5"/>
      <c r="S61" s="5"/>
      <c r="T61" s="5"/>
    </row>
    <row r="62">
      <c r="A62" s="5" t="s">
        <v>357</v>
      </c>
      <c r="B62" s="5">
        <v>191.4</v>
      </c>
      <c r="C62" s="5">
        <v>-82.5</v>
      </c>
      <c r="E62" s="5">
        <v>191.4</v>
      </c>
      <c r="F62" s="5">
        <v>-82.5</v>
      </c>
      <c r="G62" s="5"/>
      <c r="H62" s="5"/>
      <c r="I62" s="5"/>
      <c r="J62" s="5"/>
      <c r="K62" s="5"/>
      <c r="L62" s="5">
        <v>539.388</v>
      </c>
      <c r="M62" s="5">
        <v>537.548954</v>
      </c>
      <c r="N62">
        <f t="shared" si="11"/>
        <v>1.839046</v>
      </c>
      <c r="O62" s="5">
        <v>538.412689</v>
      </c>
      <c r="P62">
        <f t="shared" si="12"/>
        <v>0.975311</v>
      </c>
      <c r="Q62" s="5"/>
      <c r="S62" s="5"/>
      <c r="T62" s="5"/>
    </row>
    <row r="63">
      <c r="A63" s="5" t="s">
        <v>358</v>
      </c>
      <c r="B63" s="5">
        <v>220.0</v>
      </c>
      <c r="C63" s="5">
        <v>-100.0</v>
      </c>
      <c r="E63" s="7">
        <v>220.0</v>
      </c>
      <c r="F63" s="7">
        <v>-100.0</v>
      </c>
      <c r="G63" s="5">
        <v>706.865553</v>
      </c>
      <c r="H63" s="5">
        <v>683.688521</v>
      </c>
      <c r="I63" s="5">
        <f t="shared" ref="I63:I65" si="13">ABS(H63-G63)</f>
        <v>23.177032</v>
      </c>
      <c r="J63" s="5">
        <v>683.665961</v>
      </c>
      <c r="K63" s="5">
        <f t="shared" ref="K63:K65" si="14">ABS(J63-G63)</f>
        <v>23.199592</v>
      </c>
      <c r="L63" s="5">
        <v>668.26</v>
      </c>
      <c r="M63" s="5">
        <v>668.352878</v>
      </c>
      <c r="N63">
        <f t="shared" si="11"/>
        <v>0.092878</v>
      </c>
      <c r="O63" s="5">
        <v>668.346752</v>
      </c>
      <c r="P63">
        <f t="shared" si="12"/>
        <v>0.086752</v>
      </c>
      <c r="Q63" s="5">
        <v>10482.0</v>
      </c>
      <c r="S63" s="5">
        <v>3112.0</v>
      </c>
      <c r="T63" s="5">
        <v>12293.0</v>
      </c>
    </row>
    <row r="64">
      <c r="A64" s="5" t="s">
        <v>359</v>
      </c>
      <c r="B64" s="5">
        <v>260.0</v>
      </c>
      <c r="C64" s="5">
        <v>-125.0</v>
      </c>
      <c r="E64" s="7">
        <v>260.0</v>
      </c>
      <c r="F64" s="7">
        <v>-125.0</v>
      </c>
      <c r="G64" s="5">
        <v>762.470875</v>
      </c>
      <c r="H64" s="5">
        <v>742.879866</v>
      </c>
      <c r="I64" s="5">
        <f t="shared" si="13"/>
        <v>19.591009</v>
      </c>
      <c r="J64" s="5">
        <v>742.650711</v>
      </c>
      <c r="K64" s="5">
        <f t="shared" si="14"/>
        <v>19.820164</v>
      </c>
      <c r="L64" s="5">
        <v>730.109</v>
      </c>
      <c r="M64" s="5">
        <v>730.053225</v>
      </c>
      <c r="N64">
        <f t="shared" si="11"/>
        <v>0.055775</v>
      </c>
      <c r="O64" s="5">
        <v>729.854361</v>
      </c>
      <c r="P64">
        <f t="shared" si="12"/>
        <v>0.254639</v>
      </c>
      <c r="Q64" s="5">
        <v>35579.0</v>
      </c>
      <c r="S64" s="5">
        <v>41252.0</v>
      </c>
      <c r="T64" s="5">
        <v>41997.0</v>
      </c>
    </row>
    <row r="65">
      <c r="A65" s="5" t="s">
        <v>360</v>
      </c>
      <c r="B65" s="5">
        <v>444.0</v>
      </c>
      <c r="C65" s="5">
        <v>-240.0</v>
      </c>
      <c r="E65" s="7">
        <v>444.0</v>
      </c>
      <c r="F65" s="7">
        <v>-240.0</v>
      </c>
      <c r="G65" s="5">
        <v>932.769194</v>
      </c>
      <c r="H65" s="5">
        <v>903.364608</v>
      </c>
      <c r="I65" s="5">
        <f t="shared" si="13"/>
        <v>29.404586</v>
      </c>
      <c r="J65" s="5">
        <v>903.638427</v>
      </c>
      <c r="K65" s="5">
        <f t="shared" si="14"/>
        <v>29.130767</v>
      </c>
      <c r="L65" s="5">
        <v>908.137</v>
      </c>
      <c r="M65" s="5">
        <v>908.377645</v>
      </c>
      <c r="N65">
        <f t="shared" si="11"/>
        <v>0.240645</v>
      </c>
      <c r="O65" s="5">
        <v>908.656071</v>
      </c>
      <c r="P65">
        <f t="shared" si="12"/>
        <v>0.519071</v>
      </c>
    </row>
    <row r="66">
      <c r="A66" s="7" t="s">
        <v>563</v>
      </c>
      <c r="F66" s="7"/>
    </row>
    <row r="68">
      <c r="A68" s="24" t="s">
        <v>104</v>
      </c>
      <c r="B68" s="5"/>
      <c r="C68" s="5"/>
      <c r="E68" s="5"/>
    </row>
    <row r="69">
      <c r="A69" s="5"/>
      <c r="B69" s="5" t="s">
        <v>345</v>
      </c>
      <c r="C69" s="5" t="s">
        <v>346</v>
      </c>
      <c r="E69" s="5" t="s">
        <v>324</v>
      </c>
    </row>
    <row r="70">
      <c r="A70" s="5" t="s">
        <v>347</v>
      </c>
      <c r="B70" s="5">
        <v>0.0</v>
      </c>
      <c r="C70" s="5">
        <v>-6.0</v>
      </c>
    </row>
    <row r="71">
      <c r="A71" s="5" t="s">
        <v>348</v>
      </c>
      <c r="B71" s="5">
        <v>230.0</v>
      </c>
      <c r="C71" s="5">
        <v>0.0</v>
      </c>
    </row>
    <row r="72">
      <c r="A72" s="5" t="s">
        <v>349</v>
      </c>
      <c r="B72" s="5">
        <v>437.0</v>
      </c>
      <c r="C72" s="5">
        <v>-240.0</v>
      </c>
    </row>
    <row r="73">
      <c r="A73" s="5" t="s">
        <v>350</v>
      </c>
      <c r="C73" s="5">
        <v>-30.0</v>
      </c>
    </row>
    <row r="74">
      <c r="A74" s="5" t="s">
        <v>351</v>
      </c>
      <c r="C74" s="5">
        <v>-182.0</v>
      </c>
    </row>
    <row r="75">
      <c r="A75" s="11" t="s">
        <v>352</v>
      </c>
      <c r="L75" s="5"/>
      <c r="M75" s="5"/>
      <c r="N75" s="5"/>
      <c r="O75" s="5"/>
      <c r="P75" s="5"/>
      <c r="Q75" s="5" t="s">
        <v>562</v>
      </c>
    </row>
    <row r="76">
      <c r="A76" s="5" t="s">
        <v>353</v>
      </c>
      <c r="B76" s="5">
        <v>68.0</v>
      </c>
      <c r="C76" s="5">
        <v>-15.0</v>
      </c>
      <c r="E76" s="7">
        <v>68.0</v>
      </c>
      <c r="F76" s="7">
        <v>-15.0</v>
      </c>
      <c r="G76" s="5">
        <v>111.894014</v>
      </c>
      <c r="H76" s="5">
        <v>111.982334</v>
      </c>
      <c r="I76" s="5">
        <f t="shared" ref="I76:I81" si="15">ABS(H76-G76)</f>
        <v>0.08832</v>
      </c>
      <c r="J76" s="5">
        <v>111.877931</v>
      </c>
      <c r="K76" s="5">
        <f t="shared" ref="K76:K81" si="16">ABS(J76-G76)</f>
        <v>0.016083</v>
      </c>
      <c r="L76" s="5"/>
      <c r="M76" s="5"/>
      <c r="N76" s="5"/>
      <c r="O76" s="5"/>
      <c r="P76" s="5"/>
      <c r="Q76" s="5">
        <v>90494.0</v>
      </c>
      <c r="S76" s="5">
        <v>27764.0</v>
      </c>
      <c r="T76" s="5">
        <v>80438.0</v>
      </c>
    </row>
    <row r="77">
      <c r="A77" s="5" t="s">
        <v>354</v>
      </c>
      <c r="B77" s="5">
        <v>156.5</v>
      </c>
      <c r="C77" s="5">
        <v>-30.0</v>
      </c>
      <c r="D77" s="5" t="s">
        <v>350</v>
      </c>
      <c r="E77" s="7">
        <v>156.5</v>
      </c>
      <c r="F77" s="7">
        <v>-30.0</v>
      </c>
      <c r="G77" s="5">
        <v>195.671219</v>
      </c>
      <c r="H77" s="5">
        <v>195.514394</v>
      </c>
      <c r="I77" s="5">
        <f t="shared" si="15"/>
        <v>0.156825</v>
      </c>
      <c r="J77" s="5">
        <v>195.477739</v>
      </c>
      <c r="K77" s="5">
        <f t="shared" si="16"/>
        <v>0.19348</v>
      </c>
      <c r="L77" s="5"/>
      <c r="M77" s="5"/>
      <c r="N77" s="5"/>
      <c r="O77" s="5"/>
      <c r="P77" s="5"/>
      <c r="Q77" s="5">
        <v>11454.0</v>
      </c>
      <c r="S77" s="5">
        <v>3543.0</v>
      </c>
      <c r="T77" s="5">
        <v>13596.0</v>
      </c>
    </row>
    <row r="78">
      <c r="A78" s="5" t="s">
        <v>355</v>
      </c>
      <c r="B78" s="5">
        <v>259.0</v>
      </c>
      <c r="C78" s="5">
        <v>-70.0</v>
      </c>
      <c r="E78" s="7">
        <v>259.0</v>
      </c>
      <c r="F78" s="7">
        <v>-70.0</v>
      </c>
      <c r="G78" s="5">
        <v>338.121983</v>
      </c>
      <c r="H78" s="5">
        <v>320.739443</v>
      </c>
      <c r="I78" s="5">
        <f t="shared" si="15"/>
        <v>17.38254</v>
      </c>
      <c r="J78" s="5">
        <v>321.206387</v>
      </c>
      <c r="K78" s="5">
        <f t="shared" si="16"/>
        <v>16.915596</v>
      </c>
      <c r="L78" s="5"/>
      <c r="M78" s="5"/>
      <c r="N78" s="5"/>
      <c r="O78" s="5"/>
      <c r="P78" s="5"/>
      <c r="Q78" s="5">
        <v>105340.0</v>
      </c>
      <c r="S78" s="5">
        <v>31396.0</v>
      </c>
      <c r="T78" s="5">
        <v>92360.0</v>
      </c>
    </row>
    <row r="79">
      <c r="A79" s="5" t="s">
        <v>356</v>
      </c>
      <c r="B79" s="5">
        <v>299.0</v>
      </c>
      <c r="C79" s="5">
        <v>-100.0</v>
      </c>
      <c r="E79" s="7">
        <v>299.0</v>
      </c>
      <c r="F79" s="7">
        <v>-100.0</v>
      </c>
      <c r="G79" s="5">
        <v>798.415556</v>
      </c>
      <c r="H79" s="5">
        <v>788.159508</v>
      </c>
      <c r="I79" s="5">
        <f t="shared" si="15"/>
        <v>10.256048</v>
      </c>
      <c r="J79" s="5">
        <v>788.161721</v>
      </c>
      <c r="K79" s="5">
        <f t="shared" si="16"/>
        <v>10.253835</v>
      </c>
      <c r="L79" s="5"/>
      <c r="M79" s="5"/>
      <c r="N79" s="5"/>
      <c r="O79" s="5"/>
      <c r="P79" s="5"/>
      <c r="Q79" s="5">
        <v>13312.0</v>
      </c>
      <c r="S79" s="5">
        <v>3998.0</v>
      </c>
      <c r="T79" s="5">
        <v>15586.0</v>
      </c>
    </row>
    <row r="80">
      <c r="A80" s="5" t="s">
        <v>357</v>
      </c>
      <c r="B80" s="5">
        <v>384.0</v>
      </c>
      <c r="C80" s="5">
        <v>-200.0</v>
      </c>
      <c r="E80" s="7">
        <v>384.0</v>
      </c>
      <c r="F80" s="7">
        <v>-200.0</v>
      </c>
      <c r="G80" s="5">
        <v>879.369893</v>
      </c>
      <c r="H80" s="5">
        <v>873.026558</v>
      </c>
      <c r="I80" s="5">
        <f t="shared" si="15"/>
        <v>6.343335</v>
      </c>
      <c r="J80" s="5">
        <v>872.814195</v>
      </c>
      <c r="K80" s="5">
        <f t="shared" si="16"/>
        <v>6.555698</v>
      </c>
      <c r="L80" s="5"/>
      <c r="M80" s="5"/>
      <c r="N80" s="5"/>
      <c r="O80" s="5"/>
      <c r="P80" s="5"/>
      <c r="Q80" s="5">
        <v>31578.0</v>
      </c>
      <c r="S80" s="5">
        <v>37139.0</v>
      </c>
      <c r="T80" s="5">
        <v>37122.0</v>
      </c>
    </row>
    <row r="81">
      <c r="A81" s="5" t="s">
        <v>358</v>
      </c>
      <c r="B81" s="5">
        <v>417.0</v>
      </c>
      <c r="C81" s="5">
        <v>-240.0</v>
      </c>
      <c r="E81" s="7">
        <v>417.0</v>
      </c>
      <c r="F81" s="7">
        <v>-240.0</v>
      </c>
      <c r="G81" s="5">
        <v>907.746372</v>
      </c>
      <c r="H81" s="5">
        <v>900.538088</v>
      </c>
      <c r="I81" s="5">
        <f t="shared" si="15"/>
        <v>7.208284</v>
      </c>
      <c r="J81" s="5">
        <v>901.63464</v>
      </c>
      <c r="K81" s="5">
        <f t="shared" si="16"/>
        <v>6.111732</v>
      </c>
    </row>
    <row r="82">
      <c r="A82" s="7" t="s">
        <v>564</v>
      </c>
      <c r="F82" s="7"/>
    </row>
    <row r="84">
      <c r="A84" s="24" t="s">
        <v>106</v>
      </c>
      <c r="B84" s="5"/>
      <c r="C84" s="5"/>
      <c r="E84" s="5"/>
    </row>
    <row r="85">
      <c r="A85" s="5"/>
      <c r="B85" s="5" t="s">
        <v>345</v>
      </c>
      <c r="C85" s="5" t="s">
        <v>346</v>
      </c>
      <c r="E85" s="5" t="s">
        <v>324</v>
      </c>
    </row>
    <row r="86">
      <c r="A86" s="5" t="s">
        <v>347</v>
      </c>
      <c r="B86" s="5">
        <v>0.0</v>
      </c>
      <c r="C86" s="5">
        <v>-6.0</v>
      </c>
    </row>
    <row r="87">
      <c r="A87" s="5" t="s">
        <v>348</v>
      </c>
      <c r="B87" s="5">
        <v>230.0</v>
      </c>
      <c r="C87" s="5">
        <v>0.0</v>
      </c>
    </row>
    <row r="88">
      <c r="A88" s="5" t="s">
        <v>349</v>
      </c>
      <c r="B88" s="5">
        <v>440.0</v>
      </c>
      <c r="C88" s="5">
        <v>-240.0</v>
      </c>
    </row>
    <row r="89">
      <c r="A89" s="5" t="s">
        <v>350</v>
      </c>
      <c r="C89" s="5">
        <v>-31.0</v>
      </c>
    </row>
    <row r="90">
      <c r="A90" s="5" t="s">
        <v>351</v>
      </c>
      <c r="C90" s="5">
        <v>-157.0</v>
      </c>
    </row>
    <row r="91">
      <c r="A91" s="11" t="s">
        <v>352</v>
      </c>
      <c r="L91" s="5"/>
      <c r="M91" s="5"/>
      <c r="N91" s="5"/>
      <c r="O91" s="5"/>
      <c r="P91" s="5"/>
      <c r="Q91" s="5" t="s">
        <v>562</v>
      </c>
    </row>
    <row r="92">
      <c r="A92" s="5" t="s">
        <v>353</v>
      </c>
      <c r="B92" s="5">
        <v>60.6</v>
      </c>
      <c r="C92" s="5">
        <v>-15.0</v>
      </c>
      <c r="E92" s="7">
        <v>60.6</v>
      </c>
      <c r="F92" s="7">
        <v>-15.0</v>
      </c>
      <c r="G92" s="5">
        <v>103.3085</v>
      </c>
      <c r="H92" s="5">
        <v>103.36427</v>
      </c>
      <c r="I92" s="5">
        <f t="shared" ref="I92:I97" si="17">ABS(H92-G92)</f>
        <v>0.05577</v>
      </c>
      <c r="J92" s="5">
        <v>103.366682</v>
      </c>
      <c r="K92" s="5">
        <f t="shared" ref="K92:K97" si="18">ABS(J92-G92)</f>
        <v>0.058182</v>
      </c>
      <c r="L92" s="5"/>
      <c r="M92" s="5"/>
      <c r="N92" s="5"/>
      <c r="O92" s="5"/>
      <c r="P92" s="5"/>
      <c r="Q92" s="5">
        <v>86926.0</v>
      </c>
      <c r="S92" s="5">
        <v>26034.0</v>
      </c>
      <c r="T92" s="5">
        <v>76726.0</v>
      </c>
    </row>
    <row r="93">
      <c r="A93" s="5" t="s">
        <v>354</v>
      </c>
      <c r="B93" s="5">
        <v>161.0</v>
      </c>
      <c r="C93" s="5">
        <v>-31.0</v>
      </c>
      <c r="D93" s="5" t="s">
        <v>350</v>
      </c>
      <c r="E93" s="7">
        <v>161.0</v>
      </c>
      <c r="F93" s="7">
        <v>-31.0</v>
      </c>
      <c r="G93" s="5">
        <v>194.744747</v>
      </c>
      <c r="H93" s="5">
        <v>194.55161</v>
      </c>
      <c r="I93" s="5">
        <f t="shared" si="17"/>
        <v>0.193137</v>
      </c>
      <c r="J93" s="5">
        <v>194.514591</v>
      </c>
      <c r="K93" s="5">
        <f t="shared" si="18"/>
        <v>0.230156</v>
      </c>
      <c r="L93" s="5"/>
      <c r="M93" s="5"/>
      <c r="N93" s="5"/>
      <c r="O93" s="5"/>
      <c r="P93" s="5"/>
      <c r="Q93" s="5">
        <v>11007.0</v>
      </c>
      <c r="S93" s="5">
        <v>3326.0</v>
      </c>
      <c r="T93" s="5">
        <v>12976.0</v>
      </c>
    </row>
    <row r="94">
      <c r="A94" s="5" t="s">
        <v>355</v>
      </c>
      <c r="B94" s="5">
        <v>265.0</v>
      </c>
      <c r="C94" s="5">
        <v>-70.0</v>
      </c>
      <c r="E94" s="7">
        <v>265.0</v>
      </c>
      <c r="F94" s="7">
        <v>-70.0</v>
      </c>
      <c r="G94" s="5">
        <v>337.8591</v>
      </c>
      <c r="H94" s="5">
        <v>319.791019</v>
      </c>
      <c r="I94" s="5">
        <f t="shared" si="17"/>
        <v>18.068081</v>
      </c>
      <c r="J94" s="5">
        <v>319.851065</v>
      </c>
      <c r="K94" s="5">
        <f t="shared" si="18"/>
        <v>18.008035</v>
      </c>
      <c r="L94" s="5"/>
      <c r="M94" s="5"/>
      <c r="N94" s="5"/>
      <c r="O94" s="5"/>
      <c r="P94" s="5"/>
      <c r="Q94" s="5">
        <v>106248.0</v>
      </c>
      <c r="S94" s="5">
        <v>31616.0</v>
      </c>
      <c r="T94" s="5">
        <v>93824.0</v>
      </c>
    </row>
    <row r="95">
      <c r="A95" s="5" t="s">
        <v>356</v>
      </c>
      <c r="B95" s="5">
        <v>303.0</v>
      </c>
      <c r="C95" s="5">
        <v>-100.0</v>
      </c>
      <c r="E95" s="7">
        <v>303.0</v>
      </c>
      <c r="F95" s="7">
        <v>-100.0</v>
      </c>
      <c r="G95" s="5">
        <v>793.841582</v>
      </c>
      <c r="H95" s="5">
        <v>782.980279</v>
      </c>
      <c r="I95" s="5">
        <f t="shared" si="17"/>
        <v>10.861303</v>
      </c>
      <c r="J95" s="5">
        <v>783.157868</v>
      </c>
      <c r="K95" s="5">
        <f t="shared" si="18"/>
        <v>10.683714</v>
      </c>
      <c r="L95" s="5"/>
      <c r="M95" s="5"/>
      <c r="N95" s="5"/>
      <c r="O95" s="5"/>
      <c r="P95" s="5"/>
      <c r="Q95" s="5">
        <v>13427.0</v>
      </c>
      <c r="S95" s="5">
        <v>4026.0</v>
      </c>
      <c r="T95" s="5">
        <v>15832.0</v>
      </c>
    </row>
    <row r="96">
      <c r="A96" s="5" t="s">
        <v>357</v>
      </c>
      <c r="B96" s="5">
        <v>389.0</v>
      </c>
      <c r="C96" s="5">
        <v>-200.0</v>
      </c>
      <c r="E96" s="7">
        <v>389.0</v>
      </c>
      <c r="F96" s="7">
        <v>-200.0</v>
      </c>
      <c r="G96" s="5">
        <v>874.945135</v>
      </c>
      <c r="H96" s="5">
        <v>868.039085</v>
      </c>
      <c r="I96" s="5">
        <f t="shared" si="17"/>
        <v>6.90605</v>
      </c>
      <c r="J96" s="5">
        <v>868.123393</v>
      </c>
      <c r="K96" s="5">
        <f t="shared" si="18"/>
        <v>6.821742</v>
      </c>
      <c r="L96" s="5"/>
      <c r="M96" s="5"/>
      <c r="N96" s="5"/>
      <c r="O96" s="5"/>
      <c r="P96" s="5"/>
      <c r="Q96" s="5">
        <v>31542.0</v>
      </c>
      <c r="S96" s="5">
        <v>36715.0</v>
      </c>
      <c r="T96" s="5">
        <v>37111.0</v>
      </c>
    </row>
    <row r="97">
      <c r="A97" s="5" t="s">
        <v>358</v>
      </c>
      <c r="B97" s="5">
        <v>422.5</v>
      </c>
      <c r="C97" s="5">
        <v>-240.0</v>
      </c>
      <c r="E97" s="7">
        <v>422.5</v>
      </c>
      <c r="F97" s="7">
        <v>-240.0</v>
      </c>
      <c r="G97" s="5">
        <v>903.387619</v>
      </c>
      <c r="H97" s="5">
        <v>896.018587</v>
      </c>
      <c r="I97" s="5">
        <f t="shared" si="17"/>
        <v>7.369032</v>
      </c>
      <c r="J97" s="5">
        <v>896.881493</v>
      </c>
      <c r="K97" s="5">
        <f t="shared" si="18"/>
        <v>6.506126</v>
      </c>
    </row>
    <row r="98">
      <c r="A98" s="7" t="s">
        <v>565</v>
      </c>
      <c r="F98" s="7"/>
    </row>
    <row r="100">
      <c r="A100" s="24" t="s">
        <v>109</v>
      </c>
      <c r="B100" s="5"/>
      <c r="C100" s="5"/>
      <c r="E100" s="5"/>
    </row>
    <row r="101">
      <c r="A101" s="5"/>
      <c r="B101" s="5" t="s">
        <v>345</v>
      </c>
      <c r="C101" s="5" t="s">
        <v>346</v>
      </c>
      <c r="E101" s="5" t="s">
        <v>324</v>
      </c>
    </row>
    <row r="102">
      <c r="A102" s="5" t="s">
        <v>347</v>
      </c>
      <c r="B102" s="5">
        <v>0.0</v>
      </c>
      <c r="C102" s="5">
        <v>-6.0</v>
      </c>
    </row>
    <row r="103">
      <c r="A103" s="5" t="s">
        <v>348</v>
      </c>
      <c r="B103" s="5">
        <v>230.0</v>
      </c>
      <c r="C103" s="5">
        <v>0.0</v>
      </c>
    </row>
    <row r="104">
      <c r="A104" s="5" t="s">
        <v>349</v>
      </c>
      <c r="B104" s="5">
        <v>433.0</v>
      </c>
      <c r="C104" s="5">
        <v>-240.0</v>
      </c>
    </row>
    <row r="105">
      <c r="A105" s="5" t="s">
        <v>350</v>
      </c>
      <c r="C105" s="5">
        <v>-33.5</v>
      </c>
    </row>
    <row r="106">
      <c r="A106" s="5" t="s">
        <v>351</v>
      </c>
      <c r="C106" s="5">
        <v>-182.0</v>
      </c>
    </row>
    <row r="107">
      <c r="A107" s="11" t="s">
        <v>352</v>
      </c>
      <c r="L107" s="5"/>
      <c r="M107" s="5"/>
      <c r="N107" s="5"/>
      <c r="O107" s="5"/>
      <c r="P107" s="5"/>
      <c r="Q107" s="5" t="s">
        <v>562</v>
      </c>
    </row>
    <row r="108">
      <c r="A108" s="5" t="s">
        <v>353</v>
      </c>
      <c r="B108" s="5">
        <v>65.6</v>
      </c>
      <c r="C108" s="5">
        <v>-15.0</v>
      </c>
      <c r="E108" s="7">
        <v>65.6</v>
      </c>
      <c r="F108" s="7">
        <v>-15.0</v>
      </c>
      <c r="G108" s="5">
        <v>91.182471</v>
      </c>
      <c r="H108" s="5">
        <v>91.182594</v>
      </c>
      <c r="I108" s="5">
        <f t="shared" ref="I108:I113" si="19">ABS(H108-G108)</f>
        <v>0.000123</v>
      </c>
      <c r="J108" s="5">
        <v>91.148561</v>
      </c>
      <c r="K108" s="5">
        <f t="shared" ref="K108:K113" si="20">ABS(J108-G108)</f>
        <v>0.03391</v>
      </c>
      <c r="L108" s="5"/>
      <c r="M108" s="5"/>
      <c r="N108" s="5"/>
      <c r="O108" s="5"/>
      <c r="P108" s="5"/>
      <c r="Q108" s="5">
        <v>77478.0</v>
      </c>
      <c r="S108" s="5">
        <v>23016.0</v>
      </c>
      <c r="T108" s="5">
        <v>68106.0</v>
      </c>
    </row>
    <row r="109">
      <c r="A109" s="5" t="s">
        <v>354</v>
      </c>
      <c r="B109" s="5">
        <v>200.0</v>
      </c>
      <c r="C109" s="5">
        <v>-33.5</v>
      </c>
      <c r="D109" s="5" t="s">
        <v>350</v>
      </c>
      <c r="E109" s="7">
        <v>200.0</v>
      </c>
      <c r="F109" s="7">
        <v>-33.5</v>
      </c>
      <c r="G109" s="5">
        <v>181.700196</v>
      </c>
      <c r="H109" s="5">
        <v>181.090339</v>
      </c>
      <c r="I109" s="5">
        <f t="shared" si="19"/>
        <v>0.609857</v>
      </c>
      <c r="J109" s="5">
        <v>181.030415</v>
      </c>
      <c r="K109" s="5">
        <f t="shared" si="20"/>
        <v>0.669781</v>
      </c>
      <c r="L109" s="5"/>
      <c r="M109" s="5"/>
      <c r="N109" s="5"/>
      <c r="O109" s="5"/>
      <c r="P109" s="5"/>
      <c r="Q109" s="5">
        <v>9805.0</v>
      </c>
      <c r="S109" s="5">
        <v>2938.0</v>
      </c>
      <c r="T109" s="5">
        <v>11511.0</v>
      </c>
    </row>
    <row r="110">
      <c r="A110" s="5" t="s">
        <v>355</v>
      </c>
      <c r="B110" s="5">
        <v>267.0</v>
      </c>
      <c r="C110" s="5">
        <v>-70.0</v>
      </c>
      <c r="E110" s="7">
        <v>267.0</v>
      </c>
      <c r="F110" s="7">
        <v>-70.0</v>
      </c>
      <c r="G110" s="5">
        <v>302.111295</v>
      </c>
      <c r="H110" s="5">
        <v>289.393342</v>
      </c>
      <c r="I110" s="5">
        <f t="shared" si="19"/>
        <v>12.717953</v>
      </c>
      <c r="J110" s="5">
        <v>289.542451</v>
      </c>
      <c r="K110" s="5">
        <f t="shared" si="20"/>
        <v>12.568844</v>
      </c>
      <c r="L110" s="5"/>
      <c r="M110" s="5"/>
      <c r="N110" s="5"/>
      <c r="O110" s="5"/>
      <c r="P110" s="5"/>
      <c r="Q110" s="5">
        <v>107592.0</v>
      </c>
      <c r="S110" s="5">
        <v>31206.0</v>
      </c>
      <c r="T110" s="5">
        <v>93840.0</v>
      </c>
    </row>
    <row r="111">
      <c r="A111" s="5" t="s">
        <v>356</v>
      </c>
      <c r="B111" s="5">
        <v>296.0</v>
      </c>
      <c r="C111" s="5">
        <v>-100.0</v>
      </c>
      <c r="E111" s="7">
        <v>296.0</v>
      </c>
      <c r="F111" s="7">
        <v>-100.0</v>
      </c>
      <c r="G111" s="5">
        <v>777.388144</v>
      </c>
      <c r="H111" s="5">
        <v>767.817268</v>
      </c>
      <c r="I111" s="5">
        <f t="shared" si="19"/>
        <v>9.570876</v>
      </c>
      <c r="J111" s="5">
        <v>768.309391</v>
      </c>
      <c r="K111" s="5">
        <f t="shared" si="20"/>
        <v>9.078753</v>
      </c>
      <c r="L111" s="5"/>
      <c r="M111" s="5"/>
      <c r="N111" s="5"/>
      <c r="O111" s="5"/>
      <c r="P111" s="5"/>
      <c r="Q111" s="5">
        <v>13594.0</v>
      </c>
      <c r="S111" s="5">
        <v>3974.0</v>
      </c>
      <c r="T111" s="5">
        <v>15833.0</v>
      </c>
    </row>
    <row r="112">
      <c r="A112" s="5" t="s">
        <v>357</v>
      </c>
      <c r="B112" s="5">
        <v>380.0</v>
      </c>
      <c r="C112" s="5">
        <v>-200.0</v>
      </c>
      <c r="E112" s="7">
        <v>380.0</v>
      </c>
      <c r="F112" s="7">
        <v>-200.0</v>
      </c>
      <c r="G112" s="5">
        <v>849.807909</v>
      </c>
      <c r="H112" s="5">
        <v>843.794651</v>
      </c>
      <c r="I112" s="5">
        <f t="shared" si="19"/>
        <v>6.013258</v>
      </c>
      <c r="J112" s="5">
        <v>844.139799</v>
      </c>
      <c r="K112" s="5">
        <f t="shared" si="20"/>
        <v>5.66811</v>
      </c>
      <c r="L112" s="5"/>
      <c r="M112" s="5"/>
      <c r="N112" s="5"/>
      <c r="O112" s="5"/>
      <c r="P112" s="5"/>
      <c r="Q112" s="5">
        <v>30413.0</v>
      </c>
      <c r="S112" s="5">
        <v>35000.0</v>
      </c>
      <c r="T112" s="5">
        <v>35444.0</v>
      </c>
    </row>
    <row r="113">
      <c r="A113" s="5" t="s">
        <v>358</v>
      </c>
      <c r="B113" s="5">
        <v>413.0</v>
      </c>
      <c r="C113" s="5">
        <v>-240.0</v>
      </c>
      <c r="E113" s="7">
        <v>413.0</v>
      </c>
      <c r="F113" s="7">
        <v>-240.0</v>
      </c>
      <c r="G113" s="5">
        <v>875.914973</v>
      </c>
      <c r="H113" s="5">
        <v>869.008759</v>
      </c>
      <c r="I113" s="5">
        <f t="shared" si="19"/>
        <v>6.906214</v>
      </c>
      <c r="J113" s="5">
        <v>870.571896</v>
      </c>
      <c r="K113" s="5">
        <f t="shared" si="20"/>
        <v>5.343077</v>
      </c>
    </row>
    <row r="114">
      <c r="A114" s="7" t="s">
        <v>566</v>
      </c>
      <c r="F114" s="7"/>
    </row>
    <row r="116">
      <c r="A116" s="24" t="s">
        <v>112</v>
      </c>
      <c r="B116" s="5"/>
      <c r="C116" s="5"/>
      <c r="E116" s="5"/>
    </row>
    <row r="117">
      <c r="A117" s="5"/>
      <c r="B117" s="5" t="s">
        <v>345</v>
      </c>
      <c r="C117" s="5" t="s">
        <v>346</v>
      </c>
      <c r="E117" s="5" t="s">
        <v>324</v>
      </c>
    </row>
    <row r="118">
      <c r="A118" s="5" t="s">
        <v>347</v>
      </c>
      <c r="B118" s="5">
        <v>0.0</v>
      </c>
      <c r="C118" s="5">
        <v>-6.0</v>
      </c>
    </row>
    <row r="119">
      <c r="A119" s="5" t="s">
        <v>348</v>
      </c>
      <c r="B119" s="5">
        <v>250.0</v>
      </c>
      <c r="C119" s="5">
        <v>0.0</v>
      </c>
    </row>
    <row r="120">
      <c r="A120" s="5" t="s">
        <v>349</v>
      </c>
      <c r="B120" s="5">
        <v>400.0</v>
      </c>
      <c r="C120" s="5">
        <v>-240.0</v>
      </c>
    </row>
    <row r="121">
      <c r="A121" s="5" t="s">
        <v>350</v>
      </c>
      <c r="C121" s="5">
        <v>-33.5</v>
      </c>
    </row>
    <row r="122">
      <c r="A122" s="5" t="s">
        <v>351</v>
      </c>
      <c r="C122" s="5">
        <v>-182.0</v>
      </c>
    </row>
    <row r="123">
      <c r="A123" s="11" t="s">
        <v>352</v>
      </c>
      <c r="L123" s="5"/>
      <c r="M123" s="5"/>
      <c r="N123" s="5"/>
      <c r="O123" s="5"/>
      <c r="P123" s="5"/>
      <c r="Q123" s="5" t="s">
        <v>562</v>
      </c>
    </row>
    <row r="124">
      <c r="A124" s="5" t="s">
        <v>353</v>
      </c>
      <c r="B124" s="5">
        <v>73.7</v>
      </c>
      <c r="C124" s="5">
        <v>-15.0</v>
      </c>
      <c r="E124" s="7">
        <v>73.7</v>
      </c>
      <c r="F124" s="7">
        <v>-15.0</v>
      </c>
      <c r="G124" s="5">
        <v>79.871239</v>
      </c>
      <c r="H124" s="5">
        <v>79.888256</v>
      </c>
      <c r="I124" s="5">
        <f t="shared" ref="I124:I129" si="21">ABS(H124-G124)</f>
        <v>0.017017</v>
      </c>
      <c r="J124" s="5">
        <v>79.797812</v>
      </c>
      <c r="K124" s="5">
        <f t="shared" ref="K124:K129" si="22">ABS(J124-G124)</f>
        <v>0.073427</v>
      </c>
      <c r="L124" s="5"/>
      <c r="M124" s="5"/>
      <c r="N124" s="5"/>
      <c r="O124" s="5"/>
      <c r="P124" s="5"/>
      <c r="Q124" s="5">
        <v>76378.0</v>
      </c>
      <c r="S124" s="5">
        <v>22724.0</v>
      </c>
      <c r="T124" s="5">
        <v>66998.0</v>
      </c>
    </row>
    <row r="125">
      <c r="A125" s="5" t="s">
        <v>354</v>
      </c>
      <c r="B125" s="5">
        <v>170.0</v>
      </c>
      <c r="C125" s="5">
        <v>-33.5</v>
      </c>
      <c r="D125" s="5" t="s">
        <v>350</v>
      </c>
      <c r="E125" s="7">
        <v>170.0</v>
      </c>
      <c r="F125" s="7">
        <v>-33.5</v>
      </c>
      <c r="G125" s="5">
        <v>141.905315</v>
      </c>
      <c r="H125" s="5">
        <v>141.47668</v>
      </c>
      <c r="I125" s="5">
        <f t="shared" si="21"/>
        <v>0.428635</v>
      </c>
      <c r="J125" s="5">
        <v>141.395183</v>
      </c>
      <c r="K125" s="5">
        <f t="shared" si="22"/>
        <v>0.510132</v>
      </c>
      <c r="L125" s="5"/>
      <c r="M125" s="5"/>
      <c r="N125" s="5"/>
      <c r="O125" s="5"/>
      <c r="P125" s="5"/>
      <c r="Q125" s="5">
        <v>9668.0</v>
      </c>
      <c r="S125" s="5">
        <v>2902.0</v>
      </c>
      <c r="T125" s="5">
        <v>11327.0</v>
      </c>
    </row>
    <row r="126">
      <c r="A126" s="5" t="s">
        <v>355</v>
      </c>
      <c r="B126" s="5">
        <v>240.0</v>
      </c>
      <c r="C126" s="5">
        <v>-70.0</v>
      </c>
      <c r="E126" s="7">
        <v>240.0</v>
      </c>
      <c r="F126" s="7">
        <v>-70.0</v>
      </c>
      <c r="G126" s="5">
        <v>250.129229</v>
      </c>
      <c r="H126" s="5">
        <v>238.410039</v>
      </c>
      <c r="I126" s="5">
        <f t="shared" si="21"/>
        <v>11.71919</v>
      </c>
      <c r="J126" s="5">
        <v>238.705572</v>
      </c>
      <c r="K126" s="5">
        <f t="shared" si="22"/>
        <v>11.423657</v>
      </c>
      <c r="L126" s="5"/>
      <c r="M126" s="5"/>
      <c r="N126" s="5"/>
      <c r="O126" s="5"/>
      <c r="P126" s="5"/>
      <c r="Q126" s="5">
        <v>97154.0</v>
      </c>
      <c r="S126" s="5">
        <v>28884.0</v>
      </c>
      <c r="T126" s="5">
        <v>85752.0</v>
      </c>
    </row>
    <row r="127">
      <c r="A127" s="5" t="s">
        <v>356</v>
      </c>
      <c r="B127" s="5">
        <v>272.0</v>
      </c>
      <c r="C127" s="5">
        <v>-100.0</v>
      </c>
      <c r="E127" s="7">
        <v>272.0</v>
      </c>
      <c r="F127" s="7">
        <v>-100.0</v>
      </c>
      <c r="G127" s="5">
        <v>761.965594</v>
      </c>
      <c r="H127" s="5">
        <v>754.242299</v>
      </c>
      <c r="I127" s="5">
        <f t="shared" si="21"/>
        <v>7.723295</v>
      </c>
      <c r="J127" s="5">
        <v>754.452356</v>
      </c>
      <c r="K127" s="5">
        <f t="shared" si="22"/>
        <v>7.513238</v>
      </c>
      <c r="L127" s="5"/>
      <c r="M127" s="5"/>
      <c r="N127" s="5"/>
      <c r="O127" s="5"/>
      <c r="P127" s="5"/>
      <c r="Q127" s="5">
        <v>12281.0</v>
      </c>
      <c r="S127" s="5">
        <v>3680.0</v>
      </c>
      <c r="T127" s="5">
        <v>14474.0</v>
      </c>
    </row>
    <row r="128">
      <c r="A128" s="5" t="s">
        <v>357</v>
      </c>
      <c r="B128" s="5">
        <v>352.0</v>
      </c>
      <c r="C128" s="5">
        <v>-200.0</v>
      </c>
      <c r="E128" s="7">
        <v>352.0</v>
      </c>
      <c r="F128" s="7">
        <v>-200.0</v>
      </c>
      <c r="G128" s="5">
        <v>826.372781</v>
      </c>
      <c r="H128" s="5">
        <v>821.617314</v>
      </c>
      <c r="I128" s="5">
        <f t="shared" si="21"/>
        <v>4.755467</v>
      </c>
      <c r="J128" s="5">
        <v>821.545632</v>
      </c>
      <c r="K128" s="5">
        <f t="shared" si="22"/>
        <v>4.827149</v>
      </c>
      <c r="L128" s="5"/>
      <c r="M128" s="5"/>
      <c r="N128" s="5"/>
      <c r="O128" s="5"/>
      <c r="P128" s="5"/>
      <c r="Q128" s="5">
        <v>28554.0</v>
      </c>
      <c r="S128" s="5">
        <v>33336.0</v>
      </c>
      <c r="T128" s="5">
        <v>33513.0</v>
      </c>
    </row>
    <row r="129">
      <c r="A129" s="5" t="s">
        <v>358</v>
      </c>
      <c r="B129" s="5">
        <v>383.0</v>
      </c>
      <c r="C129" s="5">
        <v>-240.0</v>
      </c>
      <c r="E129" s="7">
        <v>383.0</v>
      </c>
      <c r="F129" s="7">
        <v>-240.0</v>
      </c>
      <c r="G129" s="5">
        <v>849.907311</v>
      </c>
      <c r="H129" s="5">
        <v>843.384642</v>
      </c>
      <c r="I129" s="5">
        <f t="shared" si="21"/>
        <v>6.522669</v>
      </c>
      <c r="J129" s="5">
        <v>845.126888</v>
      </c>
      <c r="K129" s="5">
        <f t="shared" si="22"/>
        <v>4.780423</v>
      </c>
    </row>
    <row r="130">
      <c r="A130" s="7" t="s">
        <v>567</v>
      </c>
      <c r="F130" s="7"/>
    </row>
    <row r="132">
      <c r="A132" s="24" t="s">
        <v>115</v>
      </c>
      <c r="B132" s="5"/>
      <c r="C132" s="5"/>
      <c r="E132" s="5"/>
    </row>
    <row r="133">
      <c r="A133" s="5"/>
      <c r="B133" s="5" t="s">
        <v>345</v>
      </c>
      <c r="C133" s="5" t="s">
        <v>346</v>
      </c>
      <c r="E133" s="5" t="s">
        <v>324</v>
      </c>
    </row>
    <row r="134">
      <c r="A134" s="5" t="s">
        <v>347</v>
      </c>
      <c r="B134" s="5">
        <v>0.0</v>
      </c>
      <c r="C134" s="5">
        <v>-6.0</v>
      </c>
    </row>
    <row r="135">
      <c r="A135" s="5" t="s">
        <v>348</v>
      </c>
      <c r="B135" s="5">
        <v>270.0</v>
      </c>
      <c r="C135" s="5">
        <v>0.0</v>
      </c>
    </row>
    <row r="136">
      <c r="A136" s="5" t="s">
        <v>349</v>
      </c>
      <c r="B136" s="5">
        <v>390.0</v>
      </c>
      <c r="C136" s="5">
        <v>-240.0</v>
      </c>
    </row>
    <row r="137">
      <c r="A137" s="5" t="s">
        <v>350</v>
      </c>
      <c r="C137" s="5">
        <v>-33.5</v>
      </c>
    </row>
    <row r="138">
      <c r="A138" s="5" t="s">
        <v>351</v>
      </c>
      <c r="C138" s="5">
        <v>184.0</v>
      </c>
    </row>
    <row r="139">
      <c r="A139" s="11" t="s">
        <v>352</v>
      </c>
      <c r="L139" s="5"/>
      <c r="M139" s="5"/>
      <c r="N139" s="5"/>
      <c r="O139" s="5"/>
      <c r="P139" s="5"/>
      <c r="Q139" s="5" t="s">
        <v>562</v>
      </c>
    </row>
    <row r="140">
      <c r="A140" s="5" t="s">
        <v>353</v>
      </c>
      <c r="B140" s="5">
        <v>59.2</v>
      </c>
      <c r="C140" s="5">
        <v>-15.0</v>
      </c>
      <c r="E140" s="7">
        <v>59.2</v>
      </c>
      <c r="F140" s="7">
        <v>-15.0</v>
      </c>
      <c r="G140" s="5">
        <v>64.793816</v>
      </c>
      <c r="H140" s="5">
        <v>64.836921</v>
      </c>
      <c r="I140" s="5">
        <f t="shared" ref="I140:I145" si="23">ABS(H140-G140)</f>
        <v>0.043105</v>
      </c>
      <c r="J140" s="5">
        <v>64.892864</v>
      </c>
      <c r="K140" s="5">
        <f t="shared" ref="K140:K145" si="24">ABS(J140-G140)</f>
        <v>0.099048</v>
      </c>
      <c r="L140" s="5"/>
      <c r="M140" s="5"/>
      <c r="N140" s="5"/>
      <c r="O140" s="5"/>
      <c r="P140" s="5"/>
      <c r="Q140" s="5">
        <v>82626.0</v>
      </c>
      <c r="S140" s="5">
        <v>24734.0</v>
      </c>
      <c r="T140" s="5">
        <v>72722.0</v>
      </c>
    </row>
    <row r="141">
      <c r="A141" s="5" t="s">
        <v>354</v>
      </c>
      <c r="B141" s="5">
        <v>142.0</v>
      </c>
      <c r="C141" s="5">
        <v>-33.5</v>
      </c>
      <c r="D141" s="5" t="s">
        <v>350</v>
      </c>
      <c r="E141" s="7">
        <v>142.0</v>
      </c>
      <c r="F141" s="7">
        <v>-33.5</v>
      </c>
      <c r="G141" s="5">
        <v>117.627502</v>
      </c>
      <c r="H141" s="5">
        <v>117.318664</v>
      </c>
      <c r="I141" s="5">
        <f t="shared" si="23"/>
        <v>0.308838</v>
      </c>
      <c r="J141" s="5">
        <v>117.265497</v>
      </c>
      <c r="K141" s="5">
        <f t="shared" si="24"/>
        <v>0.362005</v>
      </c>
      <c r="L141" s="5"/>
      <c r="M141" s="5"/>
      <c r="N141" s="5"/>
      <c r="O141" s="5"/>
      <c r="P141" s="5"/>
      <c r="Q141" s="5">
        <v>10455.0</v>
      </c>
      <c r="S141" s="5">
        <v>3156.0</v>
      </c>
      <c r="T141" s="5">
        <v>12289.0</v>
      </c>
    </row>
    <row r="142">
      <c r="A142" s="5" t="s">
        <v>355</v>
      </c>
      <c r="B142" s="5">
        <v>217.0</v>
      </c>
      <c r="C142" s="5">
        <v>-70.0</v>
      </c>
      <c r="E142" s="7">
        <v>217.0</v>
      </c>
      <c r="F142" s="7">
        <v>-70.0</v>
      </c>
      <c r="G142" s="5">
        <v>220.569226</v>
      </c>
      <c r="H142" s="5">
        <v>209.527433</v>
      </c>
      <c r="I142" s="5">
        <f t="shared" si="23"/>
        <v>11.041793</v>
      </c>
      <c r="J142" s="5">
        <v>209.824699</v>
      </c>
      <c r="K142" s="5">
        <f t="shared" si="24"/>
        <v>10.744527</v>
      </c>
      <c r="L142" s="5"/>
      <c r="M142" s="5"/>
      <c r="N142" s="5"/>
      <c r="O142" s="5"/>
      <c r="P142" s="5"/>
      <c r="Q142" s="5">
        <v>89062.0</v>
      </c>
      <c r="S142" s="5">
        <v>26444.0</v>
      </c>
      <c r="T142" s="5">
        <v>77882.0</v>
      </c>
    </row>
    <row r="143">
      <c r="A143" s="5" t="s">
        <v>356</v>
      </c>
      <c r="B143" s="5">
        <v>251.0</v>
      </c>
      <c r="C143" s="5">
        <v>-100.0</v>
      </c>
      <c r="E143" s="7">
        <v>251.0</v>
      </c>
      <c r="F143" s="7">
        <v>-100.0</v>
      </c>
      <c r="G143" s="5">
        <v>750.046224</v>
      </c>
      <c r="H143" s="5">
        <v>740.132222</v>
      </c>
      <c r="I143" s="5">
        <f t="shared" si="23"/>
        <v>9.914002</v>
      </c>
      <c r="J143" s="5">
        <v>742.745988</v>
      </c>
      <c r="K143" s="5">
        <f t="shared" si="24"/>
        <v>7.300236</v>
      </c>
      <c r="L143" s="5"/>
      <c r="M143" s="5"/>
      <c r="N143" s="5"/>
      <c r="O143" s="5"/>
      <c r="P143" s="5"/>
      <c r="Q143" s="5">
        <v>11264.0</v>
      </c>
      <c r="S143" s="5">
        <v>3372.0</v>
      </c>
      <c r="T143" s="5">
        <v>13155.0</v>
      </c>
    </row>
    <row r="144">
      <c r="A144" s="5" t="s">
        <v>357</v>
      </c>
      <c r="B144" s="5">
        <v>337.0</v>
      </c>
      <c r="C144" s="5">
        <v>-200.0</v>
      </c>
      <c r="E144" s="7">
        <v>337.0</v>
      </c>
      <c r="F144" s="7">
        <v>-200.0</v>
      </c>
      <c r="G144" s="5">
        <v>811.667761</v>
      </c>
      <c r="H144" s="5">
        <v>805.880784</v>
      </c>
      <c r="I144" s="5">
        <f t="shared" si="23"/>
        <v>5.786977</v>
      </c>
      <c r="J144" s="5">
        <v>807.209385</v>
      </c>
      <c r="K144" s="5">
        <f t="shared" si="24"/>
        <v>4.458376</v>
      </c>
      <c r="L144" s="5"/>
      <c r="M144" s="5"/>
      <c r="N144" s="5"/>
      <c r="O144" s="5"/>
      <c r="P144" s="5"/>
      <c r="Q144" s="5">
        <v>28408.0</v>
      </c>
      <c r="S144" s="5">
        <v>33209.0</v>
      </c>
      <c r="T144" s="5">
        <v>33277.0</v>
      </c>
    </row>
    <row r="145">
      <c r="A145" s="5" t="s">
        <v>358</v>
      </c>
      <c r="B145" s="5">
        <v>371.0</v>
      </c>
      <c r="C145" s="5">
        <v>-240.0</v>
      </c>
      <c r="E145" s="7">
        <v>371.0</v>
      </c>
      <c r="F145" s="7">
        <v>-240.0</v>
      </c>
      <c r="G145" s="5">
        <v>834.434609</v>
      </c>
      <c r="H145" s="5">
        <v>827.407174</v>
      </c>
      <c r="I145" s="5">
        <f t="shared" si="23"/>
        <v>7.027435</v>
      </c>
      <c r="J145" s="5">
        <v>830.173447</v>
      </c>
      <c r="K145" s="5">
        <f t="shared" si="24"/>
        <v>4.261162</v>
      </c>
    </row>
    <row r="146">
      <c r="A146" s="7" t="s">
        <v>568</v>
      </c>
      <c r="F146" s="7"/>
    </row>
    <row r="148">
      <c r="A148" s="24" t="s">
        <v>117</v>
      </c>
      <c r="B148" s="5"/>
      <c r="C148" s="5"/>
      <c r="E148" s="5"/>
    </row>
    <row r="149">
      <c r="A149" s="5"/>
      <c r="B149" s="5" t="s">
        <v>345</v>
      </c>
      <c r="C149" s="5" t="s">
        <v>346</v>
      </c>
      <c r="E149" s="5" t="s">
        <v>324</v>
      </c>
    </row>
    <row r="150">
      <c r="A150" s="5" t="s">
        <v>347</v>
      </c>
      <c r="B150" s="5">
        <v>0.0</v>
      </c>
      <c r="C150" s="5">
        <v>-6.0</v>
      </c>
    </row>
    <row r="151">
      <c r="A151" s="5" t="s">
        <v>348</v>
      </c>
      <c r="B151" s="5">
        <v>270.0</v>
      </c>
      <c r="C151" s="5">
        <v>0.0</v>
      </c>
    </row>
    <row r="152">
      <c r="A152" s="5" t="s">
        <v>349</v>
      </c>
      <c r="B152" s="5">
        <v>390.0</v>
      </c>
      <c r="C152" s="5">
        <v>-240.0</v>
      </c>
    </row>
    <row r="153">
      <c r="A153" s="5" t="s">
        <v>350</v>
      </c>
      <c r="C153" s="5">
        <v>-33.5</v>
      </c>
    </row>
    <row r="154">
      <c r="A154" s="5" t="s">
        <v>351</v>
      </c>
      <c r="C154" s="5">
        <v>-185.0</v>
      </c>
    </row>
    <row r="155">
      <c r="A155" s="11" t="s">
        <v>352</v>
      </c>
      <c r="L155" s="5"/>
      <c r="M155" s="5"/>
      <c r="N155" s="5"/>
      <c r="O155" s="5"/>
      <c r="P155" s="5"/>
      <c r="Q155" s="5" t="s">
        <v>562</v>
      </c>
    </row>
    <row r="156">
      <c r="A156" s="5" t="s">
        <v>353</v>
      </c>
      <c r="B156" s="5">
        <v>57.0</v>
      </c>
      <c r="C156" s="5">
        <v>-15.0</v>
      </c>
      <c r="E156" s="7">
        <v>57.0</v>
      </c>
      <c r="F156" s="7">
        <v>-15.0</v>
      </c>
      <c r="G156" s="5">
        <v>60.61029</v>
      </c>
      <c r="H156" s="5">
        <v>60.566111</v>
      </c>
      <c r="I156" s="5">
        <f t="shared" ref="I156:I161" si="25">ABS(H156-G156)</f>
        <v>0.044179</v>
      </c>
      <c r="J156" s="5">
        <v>60.579916</v>
      </c>
      <c r="K156" s="5">
        <f t="shared" ref="K156:K161" si="26">ABS(J156-G156)</f>
        <v>0.030374</v>
      </c>
      <c r="L156" s="5"/>
      <c r="M156" s="5"/>
      <c r="N156" s="5"/>
      <c r="O156" s="5"/>
      <c r="P156" s="5"/>
      <c r="Q156" s="5">
        <v>81234.0</v>
      </c>
      <c r="S156" s="5">
        <v>24418.0</v>
      </c>
      <c r="T156" s="5">
        <v>72036.0</v>
      </c>
    </row>
    <row r="157">
      <c r="A157" s="5" t="s">
        <v>354</v>
      </c>
      <c r="B157" s="5">
        <v>140.5</v>
      </c>
      <c r="C157" s="5">
        <v>-33.5</v>
      </c>
      <c r="D157" s="5" t="s">
        <v>350</v>
      </c>
      <c r="E157" s="7">
        <v>140.5</v>
      </c>
      <c r="F157" s="7">
        <v>-33.5</v>
      </c>
      <c r="G157" s="5">
        <v>111.207139</v>
      </c>
      <c r="H157" s="5">
        <v>110.955463</v>
      </c>
      <c r="I157" s="5">
        <f t="shared" si="25"/>
        <v>0.251676</v>
      </c>
      <c r="J157" s="5">
        <v>110.9288</v>
      </c>
      <c r="K157" s="5">
        <f t="shared" si="26"/>
        <v>0.278339</v>
      </c>
      <c r="L157" s="5"/>
      <c r="M157" s="5"/>
      <c r="N157" s="5"/>
      <c r="O157" s="5"/>
      <c r="P157" s="5"/>
      <c r="Q157" s="5">
        <v>10282.0</v>
      </c>
      <c r="S157" s="5">
        <v>3117.0</v>
      </c>
      <c r="T157" s="5">
        <v>12176.0</v>
      </c>
    </row>
    <row r="158">
      <c r="A158" s="5" t="s">
        <v>355</v>
      </c>
      <c r="B158" s="5">
        <v>218.0</v>
      </c>
      <c r="C158" s="5">
        <v>-70.0</v>
      </c>
      <c r="E158" s="7">
        <v>218.0</v>
      </c>
      <c r="F158" s="7">
        <v>-70.0</v>
      </c>
      <c r="G158" s="5">
        <v>210.898688</v>
      </c>
      <c r="H158" s="5">
        <v>199.704428</v>
      </c>
      <c r="I158" s="5">
        <f t="shared" si="25"/>
        <v>11.19426</v>
      </c>
      <c r="J158" s="5">
        <v>200.415116</v>
      </c>
      <c r="K158" s="5">
        <f t="shared" si="26"/>
        <v>10.483572</v>
      </c>
      <c r="L158" s="5"/>
      <c r="M158" s="5"/>
      <c r="N158" s="5"/>
      <c r="O158" s="5"/>
      <c r="P158" s="5"/>
      <c r="Q158" s="5">
        <v>89868.0</v>
      </c>
      <c r="S158" s="5">
        <v>26508.0</v>
      </c>
      <c r="T158" s="5">
        <v>78666.0</v>
      </c>
    </row>
    <row r="159">
      <c r="A159" s="5" t="s">
        <v>356</v>
      </c>
      <c r="B159" s="5">
        <v>253.0</v>
      </c>
      <c r="C159" s="5">
        <v>-100.0</v>
      </c>
      <c r="E159" s="7">
        <v>253.0</v>
      </c>
      <c r="F159" s="7">
        <v>-100.0</v>
      </c>
      <c r="G159" s="5">
        <v>746.867794</v>
      </c>
      <c r="H159" s="5">
        <v>739.858669</v>
      </c>
      <c r="I159" s="5">
        <f t="shared" si="25"/>
        <v>7.009125</v>
      </c>
      <c r="J159" s="5">
        <v>739.957965</v>
      </c>
      <c r="K159" s="5">
        <f t="shared" si="26"/>
        <v>6.909829</v>
      </c>
      <c r="L159" s="5"/>
      <c r="M159" s="5"/>
      <c r="N159" s="5"/>
      <c r="O159" s="5"/>
      <c r="P159" s="5"/>
      <c r="Q159" s="5">
        <v>11365.0</v>
      </c>
      <c r="S159" s="5">
        <v>3380.0</v>
      </c>
      <c r="T159" s="5">
        <v>13286.0</v>
      </c>
    </row>
    <row r="160">
      <c r="A160" s="5" t="s">
        <v>357</v>
      </c>
      <c r="B160" s="5">
        <v>337.0</v>
      </c>
      <c r="C160" s="5">
        <v>-200.0</v>
      </c>
      <c r="E160" s="7">
        <v>337.0</v>
      </c>
      <c r="F160" s="7">
        <v>-200.0</v>
      </c>
      <c r="G160" s="5">
        <v>806.95907</v>
      </c>
      <c r="H160" s="5">
        <v>801.79997</v>
      </c>
      <c r="I160" s="5">
        <f t="shared" si="25"/>
        <v>5.1591</v>
      </c>
      <c r="J160" s="5">
        <v>802.07725</v>
      </c>
      <c r="K160" s="5">
        <f t="shared" si="26"/>
        <v>4.88182</v>
      </c>
      <c r="L160" s="5"/>
      <c r="M160" s="5"/>
      <c r="N160" s="5"/>
      <c r="O160" s="5"/>
      <c r="P160" s="5"/>
      <c r="Q160" s="5">
        <v>28435.0</v>
      </c>
      <c r="S160" s="5">
        <v>33129.0</v>
      </c>
      <c r="T160" s="5">
        <v>33290.0</v>
      </c>
    </row>
    <row r="161">
      <c r="A161" s="5" t="s">
        <v>358</v>
      </c>
      <c r="B161" s="5">
        <v>370.0</v>
      </c>
      <c r="C161" s="5">
        <v>-240.0</v>
      </c>
      <c r="E161" s="7">
        <v>370.0</v>
      </c>
      <c r="F161" s="7">
        <v>-240.0</v>
      </c>
      <c r="G161" s="5">
        <v>828.84593</v>
      </c>
      <c r="H161" s="5">
        <v>822.663998</v>
      </c>
      <c r="I161" s="5">
        <f t="shared" si="25"/>
        <v>6.181932</v>
      </c>
      <c r="J161" s="5">
        <v>824.513029</v>
      </c>
      <c r="K161" s="5">
        <f t="shared" si="26"/>
        <v>4.332901</v>
      </c>
    </row>
    <row r="162">
      <c r="A162" s="7" t="s">
        <v>569</v>
      </c>
      <c r="F162" s="7"/>
    </row>
    <row r="164">
      <c r="A164" s="24" t="s">
        <v>119</v>
      </c>
      <c r="B164" s="5"/>
      <c r="C164" s="5"/>
      <c r="E164" s="5"/>
    </row>
    <row r="165">
      <c r="A165" s="5"/>
      <c r="B165" s="5" t="s">
        <v>345</v>
      </c>
      <c r="C165" s="5" t="s">
        <v>346</v>
      </c>
      <c r="E165" s="5" t="s">
        <v>324</v>
      </c>
    </row>
    <row r="166">
      <c r="A166" s="5" t="s">
        <v>347</v>
      </c>
      <c r="B166" s="5">
        <v>0.0</v>
      </c>
      <c r="C166" s="5">
        <v>-6.0</v>
      </c>
    </row>
    <row r="167">
      <c r="A167" s="5" t="s">
        <v>348</v>
      </c>
      <c r="B167" s="5">
        <v>190.0</v>
      </c>
      <c r="C167" s="5">
        <v>0.0</v>
      </c>
    </row>
    <row r="168">
      <c r="A168" s="5" t="s">
        <v>349</v>
      </c>
      <c r="B168" s="5">
        <v>390.0</v>
      </c>
      <c r="C168" s="5">
        <v>-240.0</v>
      </c>
    </row>
    <row r="169">
      <c r="A169" s="5" t="s">
        <v>350</v>
      </c>
      <c r="C169" s="5">
        <v>-33.5</v>
      </c>
    </row>
    <row r="170">
      <c r="A170" s="5" t="s">
        <v>351</v>
      </c>
      <c r="C170" s="5">
        <v>-183.0</v>
      </c>
    </row>
    <row r="171">
      <c r="A171" s="11" t="s">
        <v>352</v>
      </c>
      <c r="C171" s="5"/>
      <c r="L171" s="5"/>
      <c r="M171" s="5"/>
      <c r="N171" s="5"/>
      <c r="O171" s="5"/>
      <c r="P171" s="5"/>
      <c r="Q171" s="5" t="s">
        <v>562</v>
      </c>
    </row>
    <row r="172">
      <c r="A172" s="5" t="s">
        <v>353</v>
      </c>
      <c r="B172" s="5">
        <v>83.0</v>
      </c>
      <c r="C172" s="5">
        <v>-15.0</v>
      </c>
      <c r="E172" s="7">
        <v>83.0</v>
      </c>
      <c r="F172" s="7">
        <v>-15.0</v>
      </c>
      <c r="G172" s="5">
        <v>75.282591</v>
      </c>
      <c r="H172" s="5">
        <v>75.269541</v>
      </c>
      <c r="I172" s="5">
        <f t="shared" ref="I172:I177" si="27">ABS(H172-G172)</f>
        <v>0.01305</v>
      </c>
      <c r="J172" s="5">
        <v>75.260532</v>
      </c>
      <c r="K172" s="5">
        <f t="shared" ref="K172:K177" si="28">ABS(J172-G172)</f>
        <v>0.022059</v>
      </c>
      <c r="L172" s="5"/>
      <c r="M172" s="5"/>
      <c r="N172" s="5"/>
      <c r="O172" s="5"/>
      <c r="P172" s="5"/>
      <c r="Q172" s="5">
        <v>70834.0</v>
      </c>
      <c r="S172" s="5">
        <v>21524.0</v>
      </c>
      <c r="T172" s="5">
        <v>62530.0</v>
      </c>
    </row>
    <row r="173">
      <c r="A173" s="5" t="s">
        <v>354</v>
      </c>
      <c r="B173" s="5">
        <v>173.0</v>
      </c>
      <c r="C173" s="5">
        <v>-33.5</v>
      </c>
      <c r="D173" s="5" t="s">
        <v>350</v>
      </c>
      <c r="E173" s="7">
        <v>173.0</v>
      </c>
      <c r="F173" s="7">
        <v>-33.5</v>
      </c>
      <c r="G173" s="5">
        <v>127.271467</v>
      </c>
      <c r="H173" s="5">
        <v>126.856833</v>
      </c>
      <c r="I173" s="5">
        <f t="shared" si="27"/>
        <v>0.414634</v>
      </c>
      <c r="J173" s="5">
        <v>126.787208</v>
      </c>
      <c r="K173" s="5">
        <f t="shared" si="28"/>
        <v>0.484259</v>
      </c>
      <c r="L173" s="5"/>
      <c r="M173" s="5"/>
      <c r="N173" s="5"/>
      <c r="O173" s="5"/>
      <c r="P173" s="5"/>
      <c r="Q173" s="5">
        <v>8971.0</v>
      </c>
      <c r="S173" s="5">
        <v>2750.0</v>
      </c>
      <c r="T173" s="5">
        <v>10577.0</v>
      </c>
    </row>
    <row r="174">
      <c r="A174" s="5" t="s">
        <v>355</v>
      </c>
      <c r="B174" s="5">
        <v>241.0</v>
      </c>
      <c r="C174" s="5">
        <v>-70.0</v>
      </c>
      <c r="E174" s="7">
        <v>241.0</v>
      </c>
      <c r="F174" s="7">
        <v>-70.0</v>
      </c>
      <c r="G174" s="5">
        <v>226.080031</v>
      </c>
      <c r="H174" s="5">
        <v>215.255382</v>
      </c>
      <c r="I174" s="5">
        <f t="shared" si="27"/>
        <v>10.824649</v>
      </c>
      <c r="J174" s="5">
        <v>216.570889</v>
      </c>
      <c r="K174" s="5">
        <f t="shared" si="28"/>
        <v>9.509142</v>
      </c>
      <c r="L174" s="5"/>
      <c r="M174" s="5"/>
      <c r="N174" s="5"/>
      <c r="O174" s="5"/>
      <c r="P174" s="5"/>
      <c r="Q174" s="5">
        <v>97506.0</v>
      </c>
      <c r="S174" s="5">
        <v>28612.0</v>
      </c>
      <c r="T174" s="5">
        <v>85816.0</v>
      </c>
    </row>
    <row r="175">
      <c r="A175" s="5" t="s">
        <v>356</v>
      </c>
      <c r="B175" s="5">
        <v>271.0</v>
      </c>
      <c r="C175" s="5">
        <v>-100.0</v>
      </c>
      <c r="E175" s="7">
        <v>271.0</v>
      </c>
      <c r="F175" s="7">
        <v>-100.0</v>
      </c>
      <c r="G175" s="5">
        <v>756.515815</v>
      </c>
      <c r="H175" s="5">
        <v>749.898541</v>
      </c>
      <c r="I175" s="5">
        <f t="shared" si="27"/>
        <v>6.617274</v>
      </c>
      <c r="J175" s="5">
        <v>749.565756</v>
      </c>
      <c r="K175" s="5">
        <f t="shared" si="28"/>
        <v>6.950059</v>
      </c>
      <c r="L175" s="5"/>
      <c r="M175" s="5"/>
      <c r="N175" s="5"/>
      <c r="O175" s="5"/>
      <c r="P175" s="5"/>
      <c r="Q175" s="5">
        <v>12323.0</v>
      </c>
      <c r="S175" s="5">
        <v>3645.0</v>
      </c>
      <c r="T175" s="5">
        <v>14482.0</v>
      </c>
    </row>
    <row r="176">
      <c r="A176" s="5" t="s">
        <v>357</v>
      </c>
      <c r="B176" s="5">
        <v>342.0</v>
      </c>
      <c r="C176" s="5">
        <v>-200.0</v>
      </c>
      <c r="E176" s="7">
        <v>342.0</v>
      </c>
      <c r="F176" s="7">
        <v>-200.0</v>
      </c>
      <c r="G176" s="5">
        <v>814.607772</v>
      </c>
      <c r="H176" s="5">
        <v>809.836853</v>
      </c>
      <c r="I176" s="5">
        <f t="shared" si="27"/>
        <v>4.770919</v>
      </c>
      <c r="J176" s="5">
        <v>810.071712</v>
      </c>
      <c r="K176" s="5">
        <f t="shared" si="28"/>
        <v>4.53606</v>
      </c>
      <c r="L176" s="5"/>
      <c r="M176" s="5"/>
      <c r="N176" s="5"/>
      <c r="O176" s="5"/>
      <c r="P176" s="5"/>
      <c r="Q176" s="5">
        <v>27547.0</v>
      </c>
      <c r="S176" s="5">
        <v>32200.0</v>
      </c>
      <c r="T176" s="5">
        <v>32297.0</v>
      </c>
    </row>
    <row r="177">
      <c r="A177" s="5" t="s">
        <v>358</v>
      </c>
      <c r="B177" s="5">
        <v>369.0</v>
      </c>
      <c r="C177" s="5">
        <v>-240.0</v>
      </c>
      <c r="E177" s="7">
        <v>369.0</v>
      </c>
      <c r="F177" s="7">
        <v>-240.0</v>
      </c>
      <c r="G177" s="5">
        <v>834.568319</v>
      </c>
      <c r="H177" s="5">
        <v>828.889874</v>
      </c>
      <c r="I177" s="5">
        <f t="shared" si="27"/>
        <v>5.678445</v>
      </c>
      <c r="J177" s="5">
        <v>829.993232</v>
      </c>
      <c r="K177" s="5">
        <f t="shared" si="28"/>
        <v>4.575087</v>
      </c>
    </row>
    <row r="178">
      <c r="A178" s="7" t="s">
        <v>570</v>
      </c>
      <c r="F178" s="7"/>
    </row>
  </sheetData>
  <mergeCells count="1">
    <mergeCell ref="G6:J6"/>
  </mergeCells>
  <conditionalFormatting sqref="I8:J177">
    <cfRule type="expression" dxfId="1" priority="1">
      <formula>"I-G &gt; 1"</formula>
    </cfRule>
  </conditionalFormatting>
  <conditionalFormatting sqref="K1:K1035 I8:I189 N22:N29 P22:P29 N40:N47 P40:P47 N58:N65 P58:P65">
    <cfRule type="cellIs" dxfId="3" priority="2" operator="greaterThan">
      <formula>5</formula>
    </cfRule>
  </conditionalFormatting>
  <conditionalFormatting sqref="K1:K1035 I8:I189 N22:N29 P22:P29 N40:N47 P40:P47 N58:N65 P58:P65">
    <cfRule type="cellIs" dxfId="0" priority="3" operator="greaterThan">
      <formula>1</formula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5" t="s">
        <v>571</v>
      </c>
      <c r="C1" s="5" t="s">
        <v>572</v>
      </c>
      <c r="D1" s="5" t="s">
        <v>223</v>
      </c>
    </row>
    <row r="2">
      <c r="A2" s="5" t="s">
        <v>573</v>
      </c>
      <c r="B2">
        <f>0.5233*5</f>
        <v>2.6165</v>
      </c>
      <c r="C2">
        <f>B2/sqrt(2)</f>
        <v>1.850144893</v>
      </c>
      <c r="D2">
        <f>1.24*3/3.1</f>
        <v>1.2</v>
      </c>
      <c r="F2" s="5">
        <v>-5.1626</v>
      </c>
      <c r="G2" s="5">
        <v>111.56</v>
      </c>
      <c r="H2">
        <f>G2+(6-F2)*(G3-G2)/(F2-F3)</f>
        <v>351.538069</v>
      </c>
    </row>
    <row r="3">
      <c r="F3" s="5">
        <v>-6.224958</v>
      </c>
      <c r="G3" s="5">
        <v>134.399</v>
      </c>
    </row>
    <row r="5">
      <c r="A5" s="5" t="s">
        <v>574</v>
      </c>
      <c r="B5" s="5" t="s">
        <v>575</v>
      </c>
      <c r="F5" s="5">
        <v>-30.506</v>
      </c>
    </row>
    <row r="6">
      <c r="B6" s="5" t="s">
        <v>576</v>
      </c>
    </row>
    <row r="7">
      <c r="B7" s="5" t="s">
        <v>577</v>
      </c>
    </row>
    <row r="8">
      <c r="B8" s="5" t="s">
        <v>578</v>
      </c>
    </row>
    <row r="9">
      <c r="B9" s="5" t="s">
        <v>579</v>
      </c>
    </row>
    <row r="10">
      <c r="B10" s="5" t="s">
        <v>580</v>
      </c>
    </row>
    <row r="11">
      <c r="B11" s="5" t="s">
        <v>581</v>
      </c>
    </row>
    <row r="12">
      <c r="B12" s="5" t="s">
        <v>582</v>
      </c>
    </row>
    <row r="13">
      <c r="B13" s="5" t="s">
        <v>583</v>
      </c>
    </row>
    <row r="14">
      <c r="B14" s="5" t="s">
        <v>584</v>
      </c>
    </row>
    <row r="17">
      <c r="A17" s="5" t="s">
        <v>585</v>
      </c>
      <c r="B17" s="5" t="s">
        <v>586</v>
      </c>
      <c r="C17" s="5" t="s">
        <v>587</v>
      </c>
    </row>
    <row r="18">
      <c r="A18" s="5" t="s">
        <v>588</v>
      </c>
      <c r="B18" s="5" t="s">
        <v>589</v>
      </c>
    </row>
    <row r="19">
      <c r="A19" s="5">
        <v>3.0</v>
      </c>
      <c r="B19" s="5">
        <v>3.0</v>
      </c>
      <c r="C19" s="5">
        <v>387.3276</v>
      </c>
    </row>
    <row r="20">
      <c r="A20" s="5">
        <v>3.0</v>
      </c>
      <c r="B20" s="5">
        <v>2.0</v>
      </c>
      <c r="C20" s="5">
        <v>387.386</v>
      </c>
    </row>
    <row r="21">
      <c r="A21" s="5">
        <v>3.0</v>
      </c>
      <c r="B21" s="5">
        <v>1.0</v>
      </c>
      <c r="C21" s="5">
        <v>385.904</v>
      </c>
    </row>
    <row r="22">
      <c r="A22" s="5">
        <v>3.0</v>
      </c>
      <c r="B22" s="5">
        <v>0.0</v>
      </c>
      <c r="C22" s="5">
        <v>353.58</v>
      </c>
    </row>
    <row r="23">
      <c r="A23" s="5">
        <v>2.0</v>
      </c>
      <c r="B23" s="5">
        <v>3.0</v>
      </c>
    </row>
    <row r="24">
      <c r="A24" s="5">
        <v>2.0</v>
      </c>
      <c r="B24" s="5">
        <v>2.0</v>
      </c>
      <c r="C24" s="5">
        <v>387.77</v>
      </c>
    </row>
    <row r="25">
      <c r="A25" s="5">
        <v>2.0</v>
      </c>
      <c r="B25" s="5">
        <v>1.0</v>
      </c>
    </row>
    <row r="26">
      <c r="A26" s="5">
        <v>2.0</v>
      </c>
      <c r="B26" s="5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1.22" defaultRowHeight="15.0"/>
  <cols>
    <col customWidth="1" min="4" max="4" width="9.89"/>
    <col customWidth="1" min="5" max="8" width="8.0"/>
  </cols>
  <sheetData>
    <row r="1">
      <c r="A1" s="24" t="s">
        <v>323</v>
      </c>
      <c r="B1" s="5"/>
      <c r="C1" s="5"/>
      <c r="D1" s="5" t="s">
        <v>324</v>
      </c>
      <c r="E1" s="5"/>
      <c r="G1" s="34"/>
      <c r="H1" s="35"/>
      <c r="J1" s="35"/>
      <c r="L1" s="36"/>
      <c r="M1" s="37"/>
      <c r="N1" s="37"/>
    </row>
    <row r="2">
      <c r="A2" s="38" t="s">
        <v>325</v>
      </c>
      <c r="B2" s="5"/>
      <c r="C2" s="5"/>
      <c r="E2" s="5"/>
      <c r="G2" s="39" t="s">
        <v>326</v>
      </c>
      <c r="L2" s="36"/>
      <c r="M2" s="40" t="s">
        <v>327</v>
      </c>
      <c r="Q2" s="40"/>
      <c r="R2" s="40"/>
      <c r="S2" s="40"/>
      <c r="T2" s="40"/>
      <c r="U2" s="40"/>
      <c r="V2" s="40"/>
      <c r="W2" s="40"/>
      <c r="X2" s="40"/>
    </row>
    <row r="3">
      <c r="A3" s="5" t="s">
        <v>328</v>
      </c>
      <c r="B3" s="5"/>
      <c r="C3" s="5"/>
      <c r="E3" s="5"/>
      <c r="G3" s="41" t="s">
        <v>1</v>
      </c>
      <c r="H3" s="42"/>
      <c r="J3" s="35"/>
      <c r="L3" s="36"/>
      <c r="M3" s="37"/>
      <c r="N3" s="37"/>
    </row>
    <row r="4">
      <c r="A4" s="5"/>
      <c r="B4" s="5"/>
      <c r="C4" s="5"/>
      <c r="E4" s="5"/>
      <c r="G4" s="41" t="s">
        <v>329</v>
      </c>
      <c r="H4" s="42" t="s">
        <v>1</v>
      </c>
      <c r="J4" s="35"/>
      <c r="L4" s="36"/>
      <c r="M4" s="43" t="s">
        <v>330</v>
      </c>
      <c r="N4" s="43" t="s">
        <v>331</v>
      </c>
      <c r="P4" s="5" t="s">
        <v>332</v>
      </c>
      <c r="T4" s="5" t="s">
        <v>333</v>
      </c>
    </row>
    <row r="5">
      <c r="A5" s="5"/>
      <c r="B5" s="5"/>
      <c r="C5" s="5"/>
      <c r="E5" s="5" t="s">
        <v>334</v>
      </c>
      <c r="F5" s="5" t="s">
        <v>335</v>
      </c>
      <c r="G5" s="44">
        <v>44040.0</v>
      </c>
      <c r="H5" s="42" t="s">
        <v>336</v>
      </c>
      <c r="I5" s="5" t="s">
        <v>337</v>
      </c>
      <c r="J5" s="42" t="s">
        <v>338</v>
      </c>
      <c r="K5" s="5" t="s">
        <v>337</v>
      </c>
      <c r="L5" s="45" t="s">
        <v>339</v>
      </c>
      <c r="M5" s="46">
        <v>44042.0</v>
      </c>
      <c r="N5" s="46">
        <v>44042.0</v>
      </c>
      <c r="O5" s="5" t="s">
        <v>340</v>
      </c>
      <c r="P5" s="5" t="s">
        <v>341</v>
      </c>
      <c r="Q5" s="5" t="s">
        <v>342</v>
      </c>
      <c r="R5" s="5" t="s">
        <v>343</v>
      </c>
      <c r="S5" s="5" t="s">
        <v>344</v>
      </c>
      <c r="T5" s="5" t="s">
        <v>341</v>
      </c>
      <c r="U5" s="5" t="s">
        <v>342</v>
      </c>
      <c r="V5" s="5" t="s">
        <v>343</v>
      </c>
      <c r="W5" s="5" t="s">
        <v>344</v>
      </c>
      <c r="X5" s="5"/>
    </row>
    <row r="6">
      <c r="A6" s="24" t="s">
        <v>45</v>
      </c>
      <c r="B6" s="5"/>
      <c r="C6" s="5"/>
      <c r="E6" s="5"/>
      <c r="G6" s="34"/>
      <c r="H6" s="35"/>
      <c r="I6" t="str">
        <f t="shared" ref="I6:I1038" si="1">IF(H6&lt;&gt;"", ABS(H6-G6), "")</f>
        <v/>
      </c>
      <c r="J6" s="35"/>
      <c r="K6" t="str">
        <f t="shared" ref="K6:K1038" si="2">IF(J6&lt;&gt;"", ABS(J6-G6), "")</f>
        <v/>
      </c>
      <c r="L6" s="36" t="str">
        <f t="shared" ref="L6:L1038" si="3">IF(J6&lt;&gt;"", ABS(J6-H6), "")</f>
        <v/>
      </c>
      <c r="M6" s="37"/>
      <c r="N6" s="37"/>
      <c r="R6" t="str">
        <f t="shared" ref="R6:R1038" si="4">IF(Q6&lt;&gt;"", ABS(Q6-P6), "")</f>
        <v/>
      </c>
      <c r="S6" t="str">
        <f t="shared" ref="S6:S1038" si="5">IF(P6&lt;&gt;"", ABS(P6-M6), "")</f>
        <v/>
      </c>
      <c r="V6" t="str">
        <f t="shared" ref="V6:V1038" si="6">IF(U6&lt;&gt;"", ABS(U6-T6), "")</f>
        <v/>
      </c>
      <c r="W6" t="str">
        <f t="shared" ref="W6:W1038" si="7">IF(T6&lt;&gt;"", ABS(T6-M6), "")</f>
        <v/>
      </c>
    </row>
    <row r="7">
      <c r="A7" s="5"/>
      <c r="B7" s="5" t="s">
        <v>345</v>
      </c>
      <c r="C7" s="5" t="s">
        <v>346</v>
      </c>
      <c r="G7" s="34"/>
      <c r="H7" s="35"/>
      <c r="I7" t="str">
        <f t="shared" si="1"/>
        <v/>
      </c>
      <c r="J7" s="35"/>
      <c r="K7" t="str">
        <f t="shared" si="2"/>
        <v/>
      </c>
      <c r="L7" s="36" t="str">
        <f t="shared" si="3"/>
        <v/>
      </c>
      <c r="M7" s="37"/>
      <c r="N7" s="37"/>
      <c r="R7" t="str">
        <f t="shared" si="4"/>
        <v/>
      </c>
      <c r="S7" t="str">
        <f t="shared" si="5"/>
        <v/>
      </c>
      <c r="V7" t="str">
        <f t="shared" si="6"/>
        <v/>
      </c>
      <c r="W7" t="str">
        <f t="shared" si="7"/>
        <v/>
      </c>
    </row>
    <row r="8">
      <c r="A8" s="5" t="s">
        <v>347</v>
      </c>
      <c r="B8" s="5">
        <v>0.0</v>
      </c>
      <c r="C8" s="5">
        <v>-6.0</v>
      </c>
      <c r="G8" s="34"/>
      <c r="H8" s="35"/>
      <c r="I8" t="str">
        <f t="shared" si="1"/>
        <v/>
      </c>
      <c r="J8" s="35"/>
      <c r="K8" t="str">
        <f t="shared" si="2"/>
        <v/>
      </c>
      <c r="L8" s="36" t="str">
        <f t="shared" si="3"/>
        <v/>
      </c>
      <c r="M8" s="37"/>
      <c r="N8" s="37"/>
      <c r="R8" t="str">
        <f t="shared" si="4"/>
        <v/>
      </c>
      <c r="S8" t="str">
        <f t="shared" si="5"/>
        <v/>
      </c>
      <c r="V8" t="str">
        <f t="shared" si="6"/>
        <v/>
      </c>
      <c r="W8" t="str">
        <f t="shared" si="7"/>
        <v/>
      </c>
    </row>
    <row r="9">
      <c r="A9" s="5" t="s">
        <v>348</v>
      </c>
      <c r="B9" s="5">
        <v>260.0</v>
      </c>
      <c r="C9" s="5">
        <v>0.0</v>
      </c>
      <c r="E9" s="5" t="s">
        <v>1</v>
      </c>
      <c r="G9" s="34"/>
      <c r="H9" s="35"/>
      <c r="I9" t="str">
        <f t="shared" si="1"/>
        <v/>
      </c>
      <c r="J9" s="35"/>
      <c r="K9" t="str">
        <f t="shared" si="2"/>
        <v/>
      </c>
      <c r="L9" s="36" t="str">
        <f t="shared" si="3"/>
        <v/>
      </c>
      <c r="M9" s="37"/>
      <c r="N9" s="37"/>
      <c r="R9" t="str">
        <f t="shared" si="4"/>
        <v/>
      </c>
      <c r="S9" t="str">
        <f t="shared" si="5"/>
        <v/>
      </c>
      <c r="V9" t="str">
        <f t="shared" si="6"/>
        <v/>
      </c>
      <c r="W9" t="str">
        <f t="shared" si="7"/>
        <v/>
      </c>
    </row>
    <row r="10">
      <c r="A10" s="5" t="s">
        <v>349</v>
      </c>
      <c r="B10" s="5">
        <v>412.0</v>
      </c>
      <c r="C10" s="5">
        <v>-240.0</v>
      </c>
      <c r="G10" s="34"/>
      <c r="H10" s="35"/>
      <c r="I10" t="str">
        <f t="shared" si="1"/>
        <v/>
      </c>
      <c r="J10" s="35"/>
      <c r="K10" t="str">
        <f t="shared" si="2"/>
        <v/>
      </c>
      <c r="L10" s="36" t="str">
        <f t="shared" si="3"/>
        <v/>
      </c>
      <c r="M10" s="37"/>
      <c r="N10" s="37"/>
      <c r="R10" t="str">
        <f t="shared" si="4"/>
        <v/>
      </c>
      <c r="S10" t="str">
        <f t="shared" si="5"/>
        <v/>
      </c>
      <c r="V10" t="str">
        <f t="shared" si="6"/>
        <v/>
      </c>
      <c r="W10" t="str">
        <f t="shared" si="7"/>
        <v/>
      </c>
    </row>
    <row r="11">
      <c r="A11" s="5" t="s">
        <v>350</v>
      </c>
      <c r="C11" s="5">
        <f>-35</f>
        <v>-35</v>
      </c>
      <c r="G11" s="34"/>
      <c r="H11" s="35"/>
      <c r="I11" t="str">
        <f t="shared" si="1"/>
        <v/>
      </c>
      <c r="J11" s="35"/>
      <c r="K11" t="str">
        <f t="shared" si="2"/>
        <v/>
      </c>
      <c r="L11" s="36" t="str">
        <f t="shared" si="3"/>
        <v/>
      </c>
      <c r="M11" s="37"/>
      <c r="N11" s="37"/>
      <c r="R11" t="str">
        <f t="shared" si="4"/>
        <v/>
      </c>
      <c r="S11" t="str">
        <f t="shared" si="5"/>
        <v/>
      </c>
      <c r="V11" t="str">
        <f t="shared" si="6"/>
        <v/>
      </c>
      <c r="W11" t="str">
        <f t="shared" si="7"/>
        <v/>
      </c>
    </row>
    <row r="12">
      <c r="A12" s="5" t="s">
        <v>351</v>
      </c>
      <c r="C12" s="5">
        <v>-185.0</v>
      </c>
      <c r="G12" s="34"/>
      <c r="H12" s="35"/>
      <c r="I12" t="str">
        <f t="shared" si="1"/>
        <v/>
      </c>
      <c r="J12" s="35"/>
      <c r="K12" t="str">
        <f t="shared" si="2"/>
        <v/>
      </c>
      <c r="L12" s="36" t="str">
        <f t="shared" si="3"/>
        <v/>
      </c>
      <c r="M12" s="37"/>
      <c r="N12" s="37"/>
      <c r="R12" t="str">
        <f t="shared" si="4"/>
        <v/>
      </c>
      <c r="S12" t="str">
        <f t="shared" si="5"/>
        <v/>
      </c>
      <c r="V12" t="str">
        <f t="shared" si="6"/>
        <v/>
      </c>
      <c r="W12" t="str">
        <f t="shared" si="7"/>
        <v/>
      </c>
    </row>
    <row r="13">
      <c r="A13" s="11" t="s">
        <v>352</v>
      </c>
      <c r="G13" s="34"/>
      <c r="H13" s="35"/>
      <c r="I13" t="str">
        <f t="shared" si="1"/>
        <v/>
      </c>
      <c r="J13" s="35"/>
      <c r="K13" t="str">
        <f t="shared" si="2"/>
        <v/>
      </c>
      <c r="L13" s="36" t="str">
        <f t="shared" si="3"/>
        <v/>
      </c>
      <c r="M13" s="37"/>
      <c r="N13" s="37"/>
      <c r="R13" t="str">
        <f t="shared" si="4"/>
        <v/>
      </c>
      <c r="S13" t="str">
        <f t="shared" si="5"/>
        <v/>
      </c>
      <c r="V13" t="str">
        <f t="shared" si="6"/>
        <v/>
      </c>
      <c r="W13" t="str">
        <f t="shared" si="7"/>
        <v/>
      </c>
    </row>
    <row r="14">
      <c r="A14" s="5" t="s">
        <v>353</v>
      </c>
      <c r="B14" s="5">
        <v>68.2</v>
      </c>
      <c r="C14" s="5">
        <v>-15.0</v>
      </c>
      <c r="E14" s="5">
        <v>68.2</v>
      </c>
      <c r="F14" s="5">
        <v>-15.0</v>
      </c>
      <c r="G14" s="41">
        <v>90.567</v>
      </c>
      <c r="H14" s="42">
        <v>90.582101</v>
      </c>
      <c r="I14">
        <f t="shared" si="1"/>
        <v>0.015101</v>
      </c>
      <c r="J14" s="42">
        <v>90.580599</v>
      </c>
      <c r="K14">
        <f t="shared" si="2"/>
        <v>0.013599</v>
      </c>
      <c r="L14" s="36">
        <f t="shared" si="3"/>
        <v>0.001502</v>
      </c>
      <c r="M14" s="43">
        <v>90.567</v>
      </c>
      <c r="N14" s="43">
        <v>90.567</v>
      </c>
      <c r="O14" s="47">
        <f t="shared" ref="O14:O21" si="8">M14-N14</f>
        <v>0</v>
      </c>
      <c r="P14" s="5">
        <v>90.416367</v>
      </c>
      <c r="Q14" s="5">
        <v>90.416367</v>
      </c>
      <c r="R14">
        <f t="shared" si="4"/>
        <v>0</v>
      </c>
      <c r="S14">
        <f t="shared" si="5"/>
        <v>0.150633</v>
      </c>
      <c r="T14" s="5">
        <v>90.586593</v>
      </c>
      <c r="U14" s="5">
        <v>90.58659</v>
      </c>
      <c r="V14">
        <f t="shared" si="6"/>
        <v>0.000002999999992</v>
      </c>
      <c r="W14">
        <f t="shared" si="7"/>
        <v>0.019593</v>
      </c>
    </row>
    <row r="15">
      <c r="A15" s="5" t="s">
        <v>354</v>
      </c>
      <c r="B15" s="5">
        <v>154.2</v>
      </c>
      <c r="C15" s="5">
        <v>-35.0</v>
      </c>
      <c r="D15" s="5" t="s">
        <v>350</v>
      </c>
      <c r="E15" s="5">
        <v>154.2</v>
      </c>
      <c r="F15" s="5">
        <v>-35.0</v>
      </c>
      <c r="G15" s="41">
        <v>166.574</v>
      </c>
      <c r="H15" s="42">
        <v>166.563467</v>
      </c>
      <c r="I15">
        <f t="shared" si="1"/>
        <v>0.010533</v>
      </c>
      <c r="J15" s="42">
        <v>166.623252</v>
      </c>
      <c r="K15">
        <f t="shared" si="2"/>
        <v>0.049252</v>
      </c>
      <c r="L15" s="36">
        <f t="shared" si="3"/>
        <v>0.059785</v>
      </c>
      <c r="M15" s="43">
        <v>166.966</v>
      </c>
      <c r="N15" s="43">
        <v>166.964</v>
      </c>
      <c r="O15" s="47">
        <f t="shared" si="8"/>
        <v>0.002</v>
      </c>
      <c r="P15" s="5">
        <v>166.9807</v>
      </c>
      <c r="Q15" s="5">
        <v>166.980703</v>
      </c>
      <c r="R15">
        <f t="shared" si="4"/>
        <v>0.000002999999992</v>
      </c>
      <c r="S15">
        <f t="shared" si="5"/>
        <v>0.0147</v>
      </c>
      <c r="T15" s="5">
        <v>167.016166</v>
      </c>
      <c r="U15" s="5">
        <v>167.016691</v>
      </c>
      <c r="V15">
        <f t="shared" si="6"/>
        <v>0.000525</v>
      </c>
      <c r="W15">
        <f t="shared" si="7"/>
        <v>0.050166</v>
      </c>
    </row>
    <row r="16">
      <c r="A16" s="5" t="s">
        <v>355</v>
      </c>
      <c r="B16" s="5">
        <v>235.0</v>
      </c>
      <c r="C16" s="5">
        <v>-70.0</v>
      </c>
      <c r="E16" s="5">
        <v>235.0</v>
      </c>
      <c r="F16" s="5">
        <v>-70.0</v>
      </c>
      <c r="G16" s="41">
        <v>276.774</v>
      </c>
      <c r="H16" s="42">
        <v>276.338376</v>
      </c>
      <c r="I16">
        <f t="shared" si="1"/>
        <v>0.435624</v>
      </c>
      <c r="J16" s="42">
        <v>276.211775</v>
      </c>
      <c r="K16">
        <f t="shared" si="2"/>
        <v>0.562225</v>
      </c>
      <c r="L16" s="36">
        <f t="shared" si="3"/>
        <v>0.126601</v>
      </c>
      <c r="M16" s="43">
        <v>290.209</v>
      </c>
      <c r="N16" s="43">
        <v>290.214</v>
      </c>
      <c r="O16" s="47">
        <f t="shared" si="8"/>
        <v>-0.005</v>
      </c>
      <c r="P16" s="5">
        <v>290.23814</v>
      </c>
      <c r="Q16" s="5">
        <v>290.236237</v>
      </c>
      <c r="R16">
        <f t="shared" si="4"/>
        <v>0.001903</v>
      </c>
      <c r="S16">
        <f t="shared" si="5"/>
        <v>0.02914</v>
      </c>
      <c r="T16" s="5">
        <v>290.112629</v>
      </c>
      <c r="U16" s="5">
        <v>290.118947</v>
      </c>
      <c r="V16">
        <f t="shared" si="6"/>
        <v>0.006318</v>
      </c>
      <c r="W16">
        <f t="shared" si="7"/>
        <v>0.096371</v>
      </c>
    </row>
    <row r="17">
      <c r="A17" s="5" t="s">
        <v>356</v>
      </c>
      <c r="B17" s="5">
        <v>248.0</v>
      </c>
      <c r="C17" s="5">
        <v>-80.0</v>
      </c>
      <c r="E17" s="5">
        <v>248.0</v>
      </c>
      <c r="F17" s="5">
        <v>-80.0</v>
      </c>
      <c r="G17" s="41">
        <v>476.066</v>
      </c>
      <c r="H17" s="42">
        <v>473.746846</v>
      </c>
      <c r="I17">
        <f t="shared" si="1"/>
        <v>2.319154</v>
      </c>
      <c r="J17" s="42">
        <v>474.627787</v>
      </c>
      <c r="K17">
        <f t="shared" si="2"/>
        <v>1.438213</v>
      </c>
      <c r="L17" s="36">
        <f t="shared" si="3"/>
        <v>0.880941</v>
      </c>
      <c r="M17" s="43">
        <v>490.988</v>
      </c>
      <c r="N17" s="43">
        <v>490.999</v>
      </c>
      <c r="O17" s="47">
        <f t="shared" si="8"/>
        <v>-0.011</v>
      </c>
      <c r="P17" s="5">
        <v>495.444455</v>
      </c>
      <c r="Q17" s="5">
        <v>495.441213</v>
      </c>
      <c r="R17">
        <f t="shared" si="4"/>
        <v>0.003242</v>
      </c>
      <c r="S17">
        <f t="shared" si="5"/>
        <v>4.456455</v>
      </c>
      <c r="T17" s="5">
        <v>492.62092</v>
      </c>
      <c r="U17" s="5">
        <v>492.62184</v>
      </c>
      <c r="V17">
        <f t="shared" si="6"/>
        <v>0.00092</v>
      </c>
      <c r="W17">
        <f t="shared" si="7"/>
        <v>1.63292</v>
      </c>
    </row>
    <row r="18">
      <c r="A18" s="5" t="s">
        <v>357</v>
      </c>
      <c r="B18" s="5">
        <v>251.0</v>
      </c>
      <c r="C18" s="5">
        <v>-82.5</v>
      </c>
      <c r="E18" s="5">
        <v>251.0</v>
      </c>
      <c r="F18" s="5">
        <v>-82.5</v>
      </c>
      <c r="G18" s="41">
        <v>641.992</v>
      </c>
      <c r="H18" s="42">
        <v>635.724342</v>
      </c>
      <c r="I18">
        <f t="shared" si="1"/>
        <v>6.267658</v>
      </c>
      <c r="J18" s="42">
        <v>626.998684</v>
      </c>
      <c r="K18">
        <f t="shared" si="2"/>
        <v>14.993316</v>
      </c>
      <c r="L18" s="36">
        <f t="shared" si="3"/>
        <v>8.725658</v>
      </c>
      <c r="M18" s="43">
        <v>655.815</v>
      </c>
      <c r="N18" s="43">
        <v>655.832</v>
      </c>
      <c r="O18" s="47">
        <f t="shared" si="8"/>
        <v>-0.017</v>
      </c>
      <c r="P18" s="5">
        <v>651.433833</v>
      </c>
      <c r="Q18" s="5">
        <v>651.434821</v>
      </c>
      <c r="R18">
        <f t="shared" si="4"/>
        <v>0.000988</v>
      </c>
      <c r="S18">
        <f t="shared" si="5"/>
        <v>4.381167</v>
      </c>
      <c r="T18" s="5">
        <v>653.241788</v>
      </c>
      <c r="U18" s="5">
        <v>653.250874</v>
      </c>
      <c r="V18">
        <f t="shared" si="6"/>
        <v>0.009086</v>
      </c>
      <c r="W18">
        <f t="shared" si="7"/>
        <v>2.573212</v>
      </c>
    </row>
    <row r="19">
      <c r="A19" s="5" t="s">
        <v>358</v>
      </c>
      <c r="B19" s="5">
        <v>270.0</v>
      </c>
      <c r="C19" s="5">
        <v>-100.0</v>
      </c>
      <c r="E19" s="5">
        <v>270.0</v>
      </c>
      <c r="F19" s="5">
        <v>-100.0</v>
      </c>
      <c r="G19" s="41">
        <v>752.615</v>
      </c>
      <c r="H19" s="42">
        <v>752.172729</v>
      </c>
      <c r="I19">
        <f t="shared" si="1"/>
        <v>0.442271</v>
      </c>
      <c r="J19" s="42">
        <v>751.879191</v>
      </c>
      <c r="K19">
        <f t="shared" si="2"/>
        <v>0.735809</v>
      </c>
      <c r="L19" s="36">
        <f t="shared" si="3"/>
        <v>0.293538</v>
      </c>
      <c r="M19" s="43">
        <v>762.697</v>
      </c>
      <c r="N19" s="43">
        <v>762.71</v>
      </c>
      <c r="O19" s="47">
        <f t="shared" si="8"/>
        <v>-0.013</v>
      </c>
      <c r="P19" s="5">
        <v>762.310769</v>
      </c>
      <c r="Q19" s="5">
        <v>762.311941</v>
      </c>
      <c r="R19">
        <f t="shared" si="4"/>
        <v>0.001172</v>
      </c>
      <c r="S19">
        <f t="shared" si="5"/>
        <v>0.386231</v>
      </c>
      <c r="T19" s="5">
        <v>762.882022</v>
      </c>
      <c r="U19" s="5">
        <v>762.889104</v>
      </c>
      <c r="V19">
        <f t="shared" si="6"/>
        <v>0.007082</v>
      </c>
      <c r="W19">
        <f t="shared" si="7"/>
        <v>0.185022</v>
      </c>
    </row>
    <row r="20">
      <c r="A20" s="5" t="s">
        <v>359</v>
      </c>
      <c r="B20" s="5">
        <v>358.0</v>
      </c>
      <c r="C20" s="5">
        <v>-200.0</v>
      </c>
      <c r="E20" s="5">
        <v>358.0</v>
      </c>
      <c r="F20" s="5">
        <v>-200.0</v>
      </c>
      <c r="G20" s="41">
        <v>849.506</v>
      </c>
      <c r="H20" s="42">
        <v>849.014018</v>
      </c>
      <c r="I20">
        <f t="shared" si="1"/>
        <v>0.491982</v>
      </c>
      <c r="J20" s="42">
        <v>848.727464</v>
      </c>
      <c r="K20">
        <f t="shared" si="2"/>
        <v>0.778536</v>
      </c>
      <c r="L20" s="36">
        <f t="shared" si="3"/>
        <v>0.286554</v>
      </c>
      <c r="M20" s="43">
        <v>855.133</v>
      </c>
      <c r="N20" s="43">
        <v>855.14</v>
      </c>
      <c r="O20" s="47">
        <f t="shared" si="8"/>
        <v>-0.007</v>
      </c>
      <c r="P20" s="5">
        <v>854.487417</v>
      </c>
      <c r="Q20" s="5">
        <v>854.489196</v>
      </c>
      <c r="R20">
        <f t="shared" si="4"/>
        <v>0.001779</v>
      </c>
      <c r="S20">
        <f t="shared" si="5"/>
        <v>0.645583</v>
      </c>
      <c r="T20" s="5">
        <v>854.709597</v>
      </c>
      <c r="U20" s="5">
        <v>854.716024</v>
      </c>
      <c r="V20">
        <f t="shared" si="6"/>
        <v>0.006427</v>
      </c>
      <c r="W20">
        <f t="shared" si="7"/>
        <v>0.423403</v>
      </c>
    </row>
    <row r="21">
      <c r="A21" s="5" t="s">
        <v>360</v>
      </c>
      <c r="B21" s="5">
        <v>392.0</v>
      </c>
      <c r="C21" s="5">
        <v>-240.0</v>
      </c>
      <c r="E21" s="5">
        <v>392.0</v>
      </c>
      <c r="F21" s="5">
        <v>-240.0</v>
      </c>
      <c r="G21" s="41">
        <v>884.182</v>
      </c>
      <c r="H21" s="42">
        <v>884.057432</v>
      </c>
      <c r="I21">
        <f t="shared" si="1"/>
        <v>0.124568</v>
      </c>
      <c r="J21" s="42">
        <v>882.459795</v>
      </c>
      <c r="K21">
        <f t="shared" si="2"/>
        <v>1.722205</v>
      </c>
      <c r="L21" s="36">
        <f t="shared" si="3"/>
        <v>1.597637</v>
      </c>
      <c r="M21" s="43">
        <v>889.262</v>
      </c>
      <c r="N21" s="43">
        <v>889.269</v>
      </c>
      <c r="O21" s="47">
        <f t="shared" si="8"/>
        <v>-0.007</v>
      </c>
      <c r="P21" s="5">
        <v>888.576056</v>
      </c>
      <c r="Q21" s="5">
        <v>888.578025</v>
      </c>
      <c r="R21">
        <f t="shared" si="4"/>
        <v>0.001969</v>
      </c>
      <c r="S21">
        <f t="shared" si="5"/>
        <v>0.685944</v>
      </c>
      <c r="T21" s="5">
        <v>887.956265</v>
      </c>
      <c r="U21" s="5">
        <v>887.962852</v>
      </c>
      <c r="V21">
        <f t="shared" si="6"/>
        <v>0.006587</v>
      </c>
      <c r="W21">
        <f t="shared" si="7"/>
        <v>1.305735</v>
      </c>
    </row>
    <row r="22">
      <c r="A22" s="7" t="s">
        <v>1</v>
      </c>
      <c r="G22" s="34"/>
      <c r="H22" s="35"/>
      <c r="I22" t="str">
        <f t="shared" si="1"/>
        <v/>
      </c>
      <c r="J22" s="35"/>
      <c r="K22" t="str">
        <f t="shared" si="2"/>
        <v/>
      </c>
      <c r="L22" s="36" t="str">
        <f t="shared" si="3"/>
        <v/>
      </c>
      <c r="M22" s="37"/>
      <c r="N22" s="37"/>
      <c r="R22" t="str">
        <f t="shared" si="4"/>
        <v/>
      </c>
      <c r="S22" t="str">
        <f t="shared" si="5"/>
        <v/>
      </c>
      <c r="V22" t="str">
        <f t="shared" si="6"/>
        <v/>
      </c>
      <c r="W22" t="str">
        <f t="shared" si="7"/>
        <v/>
      </c>
    </row>
    <row r="23">
      <c r="G23" s="34"/>
      <c r="H23" s="35"/>
      <c r="I23" t="str">
        <f t="shared" si="1"/>
        <v/>
      </c>
      <c r="J23" s="35"/>
      <c r="K23" t="str">
        <f t="shared" si="2"/>
        <v/>
      </c>
      <c r="L23" s="36" t="str">
        <f t="shared" si="3"/>
        <v/>
      </c>
      <c r="M23" s="37"/>
      <c r="N23" s="37"/>
      <c r="R23" t="str">
        <f t="shared" si="4"/>
        <v/>
      </c>
      <c r="S23" t="str">
        <f t="shared" si="5"/>
        <v/>
      </c>
      <c r="V23" t="str">
        <f t="shared" si="6"/>
        <v/>
      </c>
      <c r="W23" t="str">
        <f t="shared" si="7"/>
        <v/>
      </c>
    </row>
    <row r="24">
      <c r="A24" s="24" t="s">
        <v>48</v>
      </c>
      <c r="G24" s="34"/>
      <c r="H24" s="35"/>
      <c r="I24" t="str">
        <f t="shared" si="1"/>
        <v/>
      </c>
      <c r="J24" s="35"/>
      <c r="K24" t="str">
        <f t="shared" si="2"/>
        <v/>
      </c>
      <c r="L24" s="36" t="str">
        <f t="shared" si="3"/>
        <v/>
      </c>
      <c r="M24" s="37"/>
      <c r="N24" s="37"/>
      <c r="P24" t="str">
        <f>IF(M24&lt;&gt;"", ABS(M24-J24), "")</f>
        <v/>
      </c>
      <c r="R24" t="str">
        <f t="shared" si="4"/>
        <v/>
      </c>
      <c r="S24" t="str">
        <f t="shared" si="5"/>
        <v/>
      </c>
      <c r="V24" t="str">
        <f t="shared" si="6"/>
        <v/>
      </c>
      <c r="W24" t="str">
        <f t="shared" si="7"/>
        <v/>
      </c>
    </row>
    <row r="25">
      <c r="A25" s="5"/>
      <c r="B25" s="5" t="s">
        <v>345</v>
      </c>
      <c r="C25" s="5" t="s">
        <v>346</v>
      </c>
      <c r="G25" s="34"/>
      <c r="H25" s="35"/>
      <c r="I25" t="str">
        <f t="shared" si="1"/>
        <v/>
      </c>
      <c r="J25" s="35"/>
      <c r="K25" t="str">
        <f t="shared" si="2"/>
        <v/>
      </c>
      <c r="L25" s="36" t="str">
        <f t="shared" si="3"/>
        <v/>
      </c>
      <c r="M25" s="37"/>
      <c r="N25" s="37"/>
      <c r="R25" t="str">
        <f t="shared" si="4"/>
        <v/>
      </c>
      <c r="S25" t="str">
        <f t="shared" si="5"/>
        <v/>
      </c>
      <c r="V25" t="str">
        <f t="shared" si="6"/>
        <v/>
      </c>
      <c r="W25" t="str">
        <f t="shared" si="7"/>
        <v/>
      </c>
    </row>
    <row r="26">
      <c r="A26" s="5" t="s">
        <v>347</v>
      </c>
      <c r="B26" s="5">
        <v>0.0</v>
      </c>
      <c r="C26" s="5">
        <v>-6.0</v>
      </c>
      <c r="G26" s="34"/>
      <c r="H26" s="35"/>
      <c r="I26" t="str">
        <f t="shared" si="1"/>
        <v/>
      </c>
      <c r="J26" s="35"/>
      <c r="K26" t="str">
        <f t="shared" si="2"/>
        <v/>
      </c>
      <c r="L26" s="36" t="str">
        <f t="shared" si="3"/>
        <v/>
      </c>
      <c r="M26" s="37"/>
      <c r="N26" s="37"/>
      <c r="R26" t="str">
        <f t="shared" si="4"/>
        <v/>
      </c>
      <c r="S26" t="str">
        <f t="shared" si="5"/>
        <v/>
      </c>
      <c r="V26" t="str">
        <f t="shared" si="6"/>
        <v/>
      </c>
      <c r="W26" t="str">
        <f t="shared" si="7"/>
        <v/>
      </c>
    </row>
    <row r="27">
      <c r="A27" s="5" t="s">
        <v>348</v>
      </c>
      <c r="B27" s="5">
        <v>315.0</v>
      </c>
      <c r="C27" s="5">
        <v>0.0</v>
      </c>
      <c r="G27" s="34"/>
      <c r="H27" s="35"/>
      <c r="I27" t="str">
        <f t="shared" si="1"/>
        <v/>
      </c>
      <c r="J27" s="35"/>
      <c r="K27" t="str">
        <f t="shared" si="2"/>
        <v/>
      </c>
      <c r="L27" s="36" t="str">
        <f t="shared" si="3"/>
        <v/>
      </c>
      <c r="M27" s="37"/>
      <c r="N27" s="37"/>
      <c r="R27" t="str">
        <f t="shared" si="4"/>
        <v/>
      </c>
      <c r="S27" t="str">
        <f t="shared" si="5"/>
        <v/>
      </c>
      <c r="V27" t="str">
        <f t="shared" si="6"/>
        <v/>
      </c>
      <c r="W27" t="str">
        <f t="shared" si="7"/>
        <v/>
      </c>
    </row>
    <row r="28">
      <c r="A28" s="5" t="s">
        <v>349</v>
      </c>
      <c r="B28" s="5">
        <v>530.0</v>
      </c>
      <c r="C28" s="5">
        <v>-240.0</v>
      </c>
      <c r="G28" s="34"/>
      <c r="H28" s="35"/>
      <c r="I28" t="str">
        <f t="shared" si="1"/>
        <v/>
      </c>
      <c r="J28" s="35"/>
      <c r="K28" t="str">
        <f t="shared" si="2"/>
        <v/>
      </c>
      <c r="L28" s="36" t="str">
        <f t="shared" si="3"/>
        <v/>
      </c>
      <c r="M28" s="37"/>
      <c r="N28" s="37"/>
      <c r="R28" t="str">
        <f t="shared" si="4"/>
        <v/>
      </c>
      <c r="S28" t="str">
        <f t="shared" si="5"/>
        <v/>
      </c>
      <c r="V28" t="str">
        <f t="shared" si="6"/>
        <v/>
      </c>
      <c r="W28" t="str">
        <f t="shared" si="7"/>
        <v/>
      </c>
    </row>
    <row r="29">
      <c r="A29" s="5" t="s">
        <v>350</v>
      </c>
      <c r="C29" s="5">
        <v>-40.0</v>
      </c>
      <c r="G29" s="34"/>
      <c r="H29" s="35"/>
      <c r="I29" t="str">
        <f t="shared" si="1"/>
        <v/>
      </c>
      <c r="J29" s="35"/>
      <c r="K29" t="str">
        <f t="shared" si="2"/>
        <v/>
      </c>
      <c r="L29" s="36" t="str">
        <f t="shared" si="3"/>
        <v/>
      </c>
      <c r="M29" s="37"/>
      <c r="N29" s="37"/>
      <c r="R29" t="str">
        <f t="shared" si="4"/>
        <v/>
      </c>
      <c r="S29" t="str">
        <f t="shared" si="5"/>
        <v/>
      </c>
      <c r="V29" t="str">
        <f t="shared" si="6"/>
        <v/>
      </c>
      <c r="W29" t="str">
        <f t="shared" si="7"/>
        <v/>
      </c>
    </row>
    <row r="30">
      <c r="A30" s="5" t="s">
        <v>351</v>
      </c>
      <c r="C30" s="5">
        <v>-185.0</v>
      </c>
      <c r="G30" s="34"/>
      <c r="H30" s="35"/>
      <c r="I30" t="str">
        <f t="shared" si="1"/>
        <v/>
      </c>
      <c r="J30" s="35"/>
      <c r="K30" t="str">
        <f t="shared" si="2"/>
        <v/>
      </c>
      <c r="L30" s="36" t="str">
        <f t="shared" si="3"/>
        <v/>
      </c>
      <c r="M30" s="37"/>
      <c r="N30" s="37"/>
      <c r="R30" t="str">
        <f t="shared" si="4"/>
        <v/>
      </c>
      <c r="S30" t="str">
        <f t="shared" si="5"/>
        <v/>
      </c>
      <c r="V30" t="str">
        <f t="shared" si="6"/>
        <v/>
      </c>
      <c r="W30" t="str">
        <f t="shared" si="7"/>
        <v/>
      </c>
    </row>
    <row r="31">
      <c r="A31" s="11" t="s">
        <v>352</v>
      </c>
      <c r="G31" s="34"/>
      <c r="H31" s="35"/>
      <c r="I31" t="str">
        <f t="shared" si="1"/>
        <v/>
      </c>
      <c r="J31" s="35"/>
      <c r="K31" t="str">
        <f t="shared" si="2"/>
        <v/>
      </c>
      <c r="L31" s="36" t="str">
        <f t="shared" si="3"/>
        <v/>
      </c>
      <c r="M31" s="37"/>
      <c r="N31" s="37"/>
      <c r="R31" t="str">
        <f t="shared" si="4"/>
        <v/>
      </c>
      <c r="S31" t="str">
        <f t="shared" si="5"/>
        <v/>
      </c>
      <c r="V31" t="str">
        <f t="shared" si="6"/>
        <v/>
      </c>
      <c r="W31" t="str">
        <f t="shared" si="7"/>
        <v/>
      </c>
    </row>
    <row r="32">
      <c r="A32" s="5" t="s">
        <v>353</v>
      </c>
      <c r="B32" s="5">
        <v>89.4</v>
      </c>
      <c r="C32" s="5">
        <v>-15.0</v>
      </c>
      <c r="E32" s="5">
        <v>89.4</v>
      </c>
      <c r="F32" s="5">
        <v>-15.0</v>
      </c>
      <c r="G32" s="41">
        <v>110.789</v>
      </c>
      <c r="H32" s="42">
        <v>110.825717</v>
      </c>
      <c r="I32">
        <f t="shared" si="1"/>
        <v>0.036717</v>
      </c>
      <c r="J32" s="42">
        <v>110.806279</v>
      </c>
      <c r="K32">
        <f t="shared" si="2"/>
        <v>0.017279</v>
      </c>
      <c r="L32" s="36">
        <f t="shared" si="3"/>
        <v>0.019438</v>
      </c>
      <c r="M32" s="43">
        <v>110.789</v>
      </c>
      <c r="N32" s="43">
        <v>110.789</v>
      </c>
      <c r="O32" s="47">
        <f t="shared" ref="O32:O39" si="9">M32-N32</f>
        <v>0</v>
      </c>
      <c r="P32" s="5">
        <v>110.78996</v>
      </c>
      <c r="Q32" s="5">
        <v>110.78996</v>
      </c>
      <c r="R32">
        <f t="shared" si="4"/>
        <v>0</v>
      </c>
      <c r="S32">
        <f t="shared" si="5"/>
        <v>0.00096</v>
      </c>
      <c r="T32" s="5">
        <v>110.808981</v>
      </c>
      <c r="U32" s="5">
        <v>110.809548</v>
      </c>
      <c r="V32">
        <f t="shared" si="6"/>
        <v>0.000567</v>
      </c>
      <c r="W32">
        <f t="shared" si="7"/>
        <v>0.019981</v>
      </c>
    </row>
    <row r="33">
      <c r="A33" s="5" t="s">
        <v>354</v>
      </c>
      <c r="B33" s="5">
        <v>236.4</v>
      </c>
      <c r="C33" s="5">
        <v>-40.0</v>
      </c>
      <c r="D33" s="5" t="s">
        <v>350</v>
      </c>
      <c r="E33" s="5">
        <v>236.4</v>
      </c>
      <c r="F33" s="5">
        <v>-40.0</v>
      </c>
      <c r="G33" s="41">
        <v>224.3</v>
      </c>
      <c r="H33" s="42">
        <v>224.303474</v>
      </c>
      <c r="I33">
        <f t="shared" si="1"/>
        <v>0.003474</v>
      </c>
      <c r="J33" s="42">
        <v>224.362759</v>
      </c>
      <c r="K33">
        <f t="shared" si="2"/>
        <v>0.062759</v>
      </c>
      <c r="L33" s="36">
        <f t="shared" si="3"/>
        <v>0.059285</v>
      </c>
      <c r="M33" s="43">
        <v>225.647</v>
      </c>
      <c r="N33" s="43">
        <v>225.646</v>
      </c>
      <c r="O33" s="47">
        <f t="shared" si="9"/>
        <v>0.001</v>
      </c>
      <c r="P33" s="5">
        <v>225.683988</v>
      </c>
      <c r="Q33" s="5">
        <v>225.687305</v>
      </c>
      <c r="R33">
        <f t="shared" si="4"/>
        <v>0.003317</v>
      </c>
      <c r="S33">
        <f t="shared" si="5"/>
        <v>0.036988</v>
      </c>
      <c r="T33" s="5">
        <v>225.699793</v>
      </c>
      <c r="U33" s="5">
        <v>225.702111</v>
      </c>
      <c r="V33">
        <f t="shared" si="6"/>
        <v>0.002318</v>
      </c>
      <c r="W33">
        <f t="shared" si="7"/>
        <v>0.052793</v>
      </c>
    </row>
    <row r="34">
      <c r="A34" s="5" t="s">
        <v>355</v>
      </c>
      <c r="B34" s="5">
        <v>324.0</v>
      </c>
      <c r="C34" s="5">
        <v>-70.0</v>
      </c>
      <c r="E34" s="5">
        <v>324.0</v>
      </c>
      <c r="F34" s="5">
        <v>-70.0</v>
      </c>
      <c r="G34" s="41">
        <v>313.657</v>
      </c>
      <c r="H34" s="42">
        <v>313.89648</v>
      </c>
      <c r="I34">
        <f t="shared" si="1"/>
        <v>0.23948</v>
      </c>
      <c r="J34" s="42">
        <v>313.423951</v>
      </c>
      <c r="K34">
        <f t="shared" si="2"/>
        <v>0.233049</v>
      </c>
      <c r="L34" s="36">
        <f t="shared" si="3"/>
        <v>0.472529</v>
      </c>
      <c r="M34" s="43">
        <v>332.776</v>
      </c>
      <c r="N34" s="43">
        <v>332.816</v>
      </c>
      <c r="O34" s="47">
        <f t="shared" si="9"/>
        <v>-0.04</v>
      </c>
      <c r="P34" s="5">
        <v>332.816794</v>
      </c>
      <c r="Q34" s="5">
        <v>332.848066</v>
      </c>
      <c r="R34">
        <f t="shared" si="4"/>
        <v>0.031272</v>
      </c>
      <c r="S34">
        <f t="shared" si="5"/>
        <v>0.040794</v>
      </c>
      <c r="T34" s="5">
        <v>332.790071</v>
      </c>
      <c r="U34" s="5">
        <v>332.811458</v>
      </c>
      <c r="V34">
        <f t="shared" si="6"/>
        <v>0.021387</v>
      </c>
      <c r="W34">
        <f t="shared" si="7"/>
        <v>0.014071</v>
      </c>
    </row>
    <row r="35">
      <c r="A35" s="5" t="s">
        <v>356</v>
      </c>
      <c r="B35" s="5">
        <v>345.4</v>
      </c>
      <c r="C35" s="5">
        <v>-80.0</v>
      </c>
      <c r="E35" s="5">
        <v>345.4</v>
      </c>
      <c r="F35" s="5">
        <v>-80.0</v>
      </c>
      <c r="G35" s="41">
        <v>499.068</v>
      </c>
      <c r="H35" s="42">
        <v>501.19374</v>
      </c>
      <c r="I35">
        <f t="shared" si="1"/>
        <v>2.12574</v>
      </c>
      <c r="J35" s="42">
        <v>497.755039</v>
      </c>
      <c r="K35">
        <f t="shared" si="2"/>
        <v>1.312961</v>
      </c>
      <c r="L35" s="36">
        <f t="shared" si="3"/>
        <v>3.438701</v>
      </c>
      <c r="M35" s="43">
        <v>519.488</v>
      </c>
      <c r="N35" s="43">
        <v>519.528</v>
      </c>
      <c r="O35" s="47">
        <f t="shared" si="9"/>
        <v>-0.04</v>
      </c>
      <c r="P35" s="5">
        <v>522.146085</v>
      </c>
      <c r="Q35" s="5">
        <v>522.174843</v>
      </c>
      <c r="R35">
        <f t="shared" si="4"/>
        <v>0.028758</v>
      </c>
      <c r="S35">
        <f t="shared" si="5"/>
        <v>2.658085</v>
      </c>
      <c r="T35" s="5">
        <v>521.102464</v>
      </c>
      <c r="U35" s="5">
        <v>521.117714</v>
      </c>
      <c r="V35">
        <f t="shared" si="6"/>
        <v>0.01525</v>
      </c>
      <c r="W35">
        <f t="shared" si="7"/>
        <v>1.614464</v>
      </c>
    </row>
    <row r="36">
      <c r="A36" s="5" t="s">
        <v>357</v>
      </c>
      <c r="B36" s="5">
        <v>350.1</v>
      </c>
      <c r="C36" s="5">
        <v>-82.5</v>
      </c>
      <c r="E36" s="5">
        <v>350.1</v>
      </c>
      <c r="F36" s="5">
        <v>-82.5</v>
      </c>
      <c r="G36" s="41">
        <v>664.537</v>
      </c>
      <c r="H36" s="42">
        <v>660.645586</v>
      </c>
      <c r="I36">
        <f t="shared" si="1"/>
        <v>3.891414</v>
      </c>
      <c r="J36" s="42">
        <v>663.444962</v>
      </c>
      <c r="K36">
        <f t="shared" si="2"/>
        <v>1.092038</v>
      </c>
      <c r="L36" s="36">
        <f t="shared" si="3"/>
        <v>2.799376</v>
      </c>
      <c r="M36" s="43">
        <v>682.334</v>
      </c>
      <c r="N36" s="43">
        <v>682.375</v>
      </c>
      <c r="O36" s="47">
        <f t="shared" si="9"/>
        <v>-0.041</v>
      </c>
      <c r="P36" s="5">
        <v>678.328035</v>
      </c>
      <c r="Q36" s="5">
        <v>678.356789</v>
      </c>
      <c r="R36">
        <f t="shared" si="4"/>
        <v>0.028754</v>
      </c>
      <c r="S36">
        <f t="shared" si="5"/>
        <v>4.005965</v>
      </c>
      <c r="T36" s="5">
        <v>682.84854</v>
      </c>
      <c r="U36" s="5">
        <v>682.873447</v>
      </c>
      <c r="V36">
        <f t="shared" si="6"/>
        <v>0.024907</v>
      </c>
      <c r="W36">
        <f t="shared" si="7"/>
        <v>0.51454</v>
      </c>
    </row>
    <row r="37">
      <c r="A37" s="5" t="s">
        <v>358</v>
      </c>
      <c r="B37" s="5">
        <v>377.0</v>
      </c>
      <c r="C37" s="5">
        <v>-100.0</v>
      </c>
      <c r="E37" s="5">
        <v>377.0</v>
      </c>
      <c r="F37" s="5">
        <v>-100.0</v>
      </c>
      <c r="G37" s="41">
        <v>774.537</v>
      </c>
      <c r="H37" s="42">
        <v>774.525958</v>
      </c>
      <c r="I37">
        <f t="shared" si="1"/>
        <v>0.011042</v>
      </c>
      <c r="J37" s="42">
        <v>774.935707</v>
      </c>
      <c r="K37">
        <f t="shared" si="2"/>
        <v>0.398707</v>
      </c>
      <c r="L37" s="36">
        <f t="shared" si="3"/>
        <v>0.409749</v>
      </c>
      <c r="M37" s="43">
        <v>786.71</v>
      </c>
      <c r="N37" s="43">
        <v>786.738</v>
      </c>
      <c r="O37" s="47">
        <f t="shared" si="9"/>
        <v>-0.028</v>
      </c>
      <c r="P37" s="5">
        <v>786.640939</v>
      </c>
      <c r="Q37" s="5">
        <v>786.661817</v>
      </c>
      <c r="R37">
        <f t="shared" si="4"/>
        <v>0.020878</v>
      </c>
      <c r="S37">
        <f t="shared" si="5"/>
        <v>0.069061</v>
      </c>
      <c r="T37" s="5">
        <v>787.215865</v>
      </c>
      <c r="U37" s="5">
        <v>787.237172</v>
      </c>
      <c r="V37">
        <f t="shared" si="6"/>
        <v>0.021307</v>
      </c>
      <c r="W37">
        <f t="shared" si="7"/>
        <v>0.505865</v>
      </c>
    </row>
    <row r="38">
      <c r="A38" s="5" t="s">
        <v>359</v>
      </c>
      <c r="B38" s="5">
        <v>446.0</v>
      </c>
      <c r="C38" s="5">
        <v>-170.0</v>
      </c>
      <c r="E38" s="5">
        <v>446.0</v>
      </c>
      <c r="F38" s="5">
        <v>-170.0</v>
      </c>
      <c r="G38" s="41">
        <v>851.925</v>
      </c>
      <c r="H38" s="42">
        <v>851.738701</v>
      </c>
      <c r="I38">
        <f t="shared" si="1"/>
        <v>0.186299</v>
      </c>
      <c r="J38" s="42">
        <v>851.868172</v>
      </c>
      <c r="K38">
        <f t="shared" si="2"/>
        <v>0.056828</v>
      </c>
      <c r="L38" s="36">
        <f t="shared" si="3"/>
        <v>0.129471</v>
      </c>
      <c r="M38" s="43">
        <v>859.95</v>
      </c>
      <c r="N38" s="43">
        <v>859.97</v>
      </c>
      <c r="O38" s="47">
        <f t="shared" si="9"/>
        <v>-0.02</v>
      </c>
      <c r="P38" s="5">
        <v>859.676585</v>
      </c>
      <c r="Q38" s="5">
        <v>859.692761</v>
      </c>
      <c r="R38">
        <f t="shared" si="4"/>
        <v>0.016176</v>
      </c>
      <c r="S38">
        <f t="shared" si="5"/>
        <v>0.273415</v>
      </c>
      <c r="T38" s="5">
        <v>859.986774</v>
      </c>
      <c r="U38" s="5">
        <v>860.005627</v>
      </c>
      <c r="V38">
        <f t="shared" si="6"/>
        <v>0.018853</v>
      </c>
      <c r="W38">
        <f t="shared" si="7"/>
        <v>0.036774</v>
      </c>
    </row>
    <row r="39">
      <c r="A39" s="5" t="s">
        <v>360</v>
      </c>
      <c r="B39" s="5">
        <v>510.0</v>
      </c>
      <c r="C39" s="5">
        <v>-240.0</v>
      </c>
      <c r="E39" s="5">
        <v>510.0</v>
      </c>
      <c r="F39" s="5">
        <v>-240.0</v>
      </c>
      <c r="G39" s="41">
        <v>909.169</v>
      </c>
      <c r="H39" s="42">
        <v>909.978177</v>
      </c>
      <c r="I39">
        <f t="shared" si="1"/>
        <v>0.809177</v>
      </c>
      <c r="J39" s="42">
        <v>908.828653</v>
      </c>
      <c r="K39">
        <f t="shared" si="2"/>
        <v>0.340347</v>
      </c>
      <c r="L39" s="36">
        <f t="shared" si="3"/>
        <v>1.149524</v>
      </c>
      <c r="M39" s="43">
        <v>916.008</v>
      </c>
      <c r="N39" s="43">
        <v>916.025</v>
      </c>
      <c r="O39" s="47">
        <f t="shared" si="9"/>
        <v>-0.017</v>
      </c>
      <c r="P39" s="5">
        <v>915.932998</v>
      </c>
      <c r="Q39" s="5">
        <v>915.947764</v>
      </c>
      <c r="R39">
        <f t="shared" si="4"/>
        <v>0.014766</v>
      </c>
      <c r="S39">
        <f t="shared" si="5"/>
        <v>0.075002</v>
      </c>
      <c r="T39" s="5">
        <v>914.824541</v>
      </c>
      <c r="U39" s="5">
        <v>914.842153</v>
      </c>
      <c r="V39">
        <f t="shared" si="6"/>
        <v>0.017612</v>
      </c>
      <c r="W39">
        <f t="shared" si="7"/>
        <v>1.183459</v>
      </c>
    </row>
    <row r="40">
      <c r="A40" s="7" t="s">
        <v>1</v>
      </c>
      <c r="G40" s="34"/>
      <c r="H40" s="35"/>
      <c r="I40" t="str">
        <f t="shared" si="1"/>
        <v/>
      </c>
      <c r="J40" s="35"/>
      <c r="K40" t="str">
        <f t="shared" si="2"/>
        <v/>
      </c>
      <c r="L40" s="36" t="str">
        <f t="shared" si="3"/>
        <v/>
      </c>
      <c r="M40" s="37"/>
      <c r="N40" s="37"/>
      <c r="R40" t="str">
        <f t="shared" si="4"/>
        <v/>
      </c>
      <c r="S40" t="str">
        <f t="shared" si="5"/>
        <v/>
      </c>
      <c r="V40" t="str">
        <f t="shared" si="6"/>
        <v/>
      </c>
      <c r="W40" t="str">
        <f t="shared" si="7"/>
        <v/>
      </c>
    </row>
    <row r="41">
      <c r="G41" s="34"/>
      <c r="H41" s="35"/>
      <c r="I41" t="str">
        <f t="shared" si="1"/>
        <v/>
      </c>
      <c r="J41" s="35"/>
      <c r="K41" t="str">
        <f t="shared" si="2"/>
        <v/>
      </c>
      <c r="L41" s="36" t="str">
        <f t="shared" si="3"/>
        <v/>
      </c>
      <c r="M41" s="37"/>
      <c r="N41" s="37"/>
      <c r="R41" t="str">
        <f t="shared" si="4"/>
        <v/>
      </c>
      <c r="S41" t="str">
        <f t="shared" si="5"/>
        <v/>
      </c>
      <c r="V41" t="str">
        <f t="shared" si="6"/>
        <v/>
      </c>
      <c r="W41" t="str">
        <f t="shared" si="7"/>
        <v/>
      </c>
    </row>
    <row r="42">
      <c r="A42" s="24" t="s">
        <v>51</v>
      </c>
      <c r="G42" s="34"/>
      <c r="H42" s="35"/>
      <c r="I42" t="str">
        <f t="shared" si="1"/>
        <v/>
      </c>
      <c r="J42" s="35"/>
      <c r="K42" t="str">
        <f t="shared" si="2"/>
        <v/>
      </c>
      <c r="L42" s="36" t="str">
        <f t="shared" si="3"/>
        <v/>
      </c>
      <c r="M42" s="37"/>
      <c r="N42" s="37"/>
      <c r="R42" t="str">
        <f t="shared" si="4"/>
        <v/>
      </c>
      <c r="S42" t="str">
        <f t="shared" si="5"/>
        <v/>
      </c>
      <c r="V42" t="str">
        <f t="shared" si="6"/>
        <v/>
      </c>
      <c r="W42" t="str">
        <f t="shared" si="7"/>
        <v/>
      </c>
    </row>
    <row r="43">
      <c r="A43" s="5"/>
      <c r="B43" s="5" t="s">
        <v>345</v>
      </c>
      <c r="C43" s="5" t="s">
        <v>346</v>
      </c>
      <c r="G43" s="34"/>
      <c r="H43" s="35"/>
      <c r="I43" t="str">
        <f t="shared" si="1"/>
        <v/>
      </c>
      <c r="J43" s="35"/>
      <c r="K43" t="str">
        <f t="shared" si="2"/>
        <v/>
      </c>
      <c r="L43" s="36" t="str">
        <f t="shared" si="3"/>
        <v/>
      </c>
      <c r="M43" s="37"/>
      <c r="N43" s="37"/>
      <c r="R43" t="str">
        <f t="shared" si="4"/>
        <v/>
      </c>
      <c r="S43" t="str">
        <f t="shared" si="5"/>
        <v/>
      </c>
      <c r="V43" t="str">
        <f t="shared" si="6"/>
        <v/>
      </c>
      <c r="W43" t="str">
        <f t="shared" si="7"/>
        <v/>
      </c>
    </row>
    <row r="44">
      <c r="A44" s="5" t="s">
        <v>347</v>
      </c>
      <c r="B44" s="5">
        <v>0.0</v>
      </c>
      <c r="C44" s="5">
        <v>-3.0</v>
      </c>
      <c r="G44" s="34"/>
      <c r="H44" s="35"/>
      <c r="I44" t="str">
        <f t="shared" si="1"/>
        <v/>
      </c>
      <c r="J44" s="35"/>
      <c r="K44" t="str">
        <f t="shared" si="2"/>
        <v/>
      </c>
      <c r="L44" s="36" t="str">
        <f t="shared" si="3"/>
        <v/>
      </c>
      <c r="M44" s="37"/>
      <c r="N44" s="37"/>
      <c r="R44" t="str">
        <f t="shared" si="4"/>
        <v/>
      </c>
      <c r="S44" t="str">
        <f t="shared" si="5"/>
        <v/>
      </c>
      <c r="V44" t="str">
        <f t="shared" si="6"/>
        <v/>
      </c>
      <c r="W44" t="str">
        <f t="shared" si="7"/>
        <v/>
      </c>
    </row>
    <row r="45">
      <c r="A45" s="5" t="s">
        <v>348</v>
      </c>
      <c r="B45" s="5">
        <v>95.0</v>
      </c>
      <c r="C45" s="5">
        <v>0.0</v>
      </c>
      <c r="G45" s="34"/>
      <c r="H45" s="35"/>
      <c r="I45" t="str">
        <f t="shared" si="1"/>
        <v/>
      </c>
      <c r="J45" s="35"/>
      <c r="K45" t="str">
        <f t="shared" si="2"/>
        <v/>
      </c>
      <c r="L45" s="36" t="str">
        <f t="shared" si="3"/>
        <v/>
      </c>
      <c r="M45" s="37"/>
      <c r="N45" s="37"/>
      <c r="R45" t="str">
        <f t="shared" si="4"/>
        <v/>
      </c>
      <c r="S45" t="str">
        <f t="shared" si="5"/>
        <v/>
      </c>
      <c r="V45" t="str">
        <f t="shared" si="6"/>
        <v/>
      </c>
      <c r="W45" t="str">
        <f t="shared" si="7"/>
        <v/>
      </c>
    </row>
    <row r="46">
      <c r="A46" s="5" t="s">
        <v>349</v>
      </c>
      <c r="B46" s="5">
        <v>597.0</v>
      </c>
      <c r="C46" s="5">
        <v>-240.0</v>
      </c>
      <c r="G46" s="34"/>
      <c r="H46" s="35"/>
      <c r="I46" t="str">
        <f t="shared" si="1"/>
        <v/>
      </c>
      <c r="J46" s="35"/>
      <c r="K46" t="str">
        <f t="shared" si="2"/>
        <v/>
      </c>
      <c r="L46" s="36" t="str">
        <f t="shared" si="3"/>
        <v/>
      </c>
      <c r="M46" s="37"/>
      <c r="N46" s="37"/>
      <c r="R46" t="str">
        <f t="shared" si="4"/>
        <v/>
      </c>
      <c r="S46" t="str">
        <f t="shared" si="5"/>
        <v/>
      </c>
      <c r="V46" t="str">
        <f t="shared" si="6"/>
        <v/>
      </c>
      <c r="W46" t="str">
        <f t="shared" si="7"/>
        <v/>
      </c>
    </row>
    <row r="47">
      <c r="A47" s="5" t="s">
        <v>350</v>
      </c>
      <c r="C47" s="5">
        <v>-35.0</v>
      </c>
      <c r="G47" s="34"/>
      <c r="H47" s="35"/>
      <c r="I47" t="str">
        <f t="shared" si="1"/>
        <v/>
      </c>
      <c r="J47" s="35"/>
      <c r="K47" t="str">
        <f t="shared" si="2"/>
        <v/>
      </c>
      <c r="L47" s="36" t="str">
        <f t="shared" si="3"/>
        <v/>
      </c>
      <c r="M47" s="37"/>
      <c r="N47" s="37"/>
      <c r="R47" t="str">
        <f t="shared" si="4"/>
        <v/>
      </c>
      <c r="S47" t="str">
        <f t="shared" si="5"/>
        <v/>
      </c>
      <c r="V47" t="str">
        <f t="shared" si="6"/>
        <v/>
      </c>
      <c r="W47" t="str">
        <f t="shared" si="7"/>
        <v/>
      </c>
    </row>
    <row r="48">
      <c r="A48" s="5" t="s">
        <v>351</v>
      </c>
      <c r="C48" s="5">
        <v>-190.0</v>
      </c>
      <c r="G48" s="34"/>
      <c r="H48" s="35"/>
      <c r="I48" t="str">
        <f t="shared" si="1"/>
        <v/>
      </c>
      <c r="J48" s="35"/>
      <c r="K48" t="str">
        <f t="shared" si="2"/>
        <v/>
      </c>
      <c r="L48" s="36" t="str">
        <f t="shared" si="3"/>
        <v/>
      </c>
      <c r="M48" s="37"/>
      <c r="N48" s="37"/>
      <c r="R48" t="str">
        <f t="shared" si="4"/>
        <v/>
      </c>
      <c r="S48" t="str">
        <f t="shared" si="5"/>
        <v/>
      </c>
      <c r="V48" t="str">
        <f t="shared" si="6"/>
        <v/>
      </c>
      <c r="W48" t="str">
        <f t="shared" si="7"/>
        <v/>
      </c>
    </row>
    <row r="49">
      <c r="A49" s="11" t="s">
        <v>352</v>
      </c>
      <c r="G49" s="34"/>
      <c r="H49" s="35"/>
      <c r="I49" t="str">
        <f t="shared" si="1"/>
        <v/>
      </c>
      <c r="J49" s="35"/>
      <c r="K49" t="str">
        <f t="shared" si="2"/>
        <v/>
      </c>
      <c r="L49" s="36" t="str">
        <f t="shared" si="3"/>
        <v/>
      </c>
      <c r="M49" s="37"/>
      <c r="N49" s="37"/>
      <c r="R49" t="str">
        <f t="shared" si="4"/>
        <v/>
      </c>
      <c r="S49" t="str">
        <f t="shared" si="5"/>
        <v/>
      </c>
      <c r="V49" t="str">
        <f t="shared" si="6"/>
        <v/>
      </c>
      <c r="W49" t="str">
        <f t="shared" si="7"/>
        <v/>
      </c>
    </row>
    <row r="50">
      <c r="A50" s="5" t="s">
        <v>353</v>
      </c>
      <c r="B50" s="5">
        <v>65.9</v>
      </c>
      <c r="C50" s="5">
        <v>-15.0</v>
      </c>
      <c r="E50" s="5">
        <v>65.9</v>
      </c>
      <c r="F50" s="5">
        <v>-15.0</v>
      </c>
      <c r="G50" s="41">
        <v>240.132</v>
      </c>
      <c r="H50" s="42">
        <v>240.173754</v>
      </c>
      <c r="I50">
        <f t="shared" si="1"/>
        <v>0.041754</v>
      </c>
      <c r="J50" s="42">
        <v>240.184429</v>
      </c>
      <c r="K50">
        <f t="shared" si="2"/>
        <v>0.052429</v>
      </c>
      <c r="L50" s="36">
        <f t="shared" si="3"/>
        <v>0.010675</v>
      </c>
      <c r="M50" s="43">
        <v>240.132</v>
      </c>
      <c r="N50" s="43">
        <v>240.132</v>
      </c>
      <c r="O50" s="47">
        <f t="shared" ref="O50:O57" si="10">M50-N50</f>
        <v>0</v>
      </c>
      <c r="P50" s="5">
        <v>240.191638</v>
      </c>
      <c r="Q50" s="5">
        <v>240.191638</v>
      </c>
      <c r="R50">
        <f t="shared" si="4"/>
        <v>0</v>
      </c>
      <c r="S50">
        <f t="shared" si="5"/>
        <v>0.059638</v>
      </c>
      <c r="T50" s="5">
        <v>240.177081</v>
      </c>
      <c r="U50" s="5">
        <v>240.192952</v>
      </c>
      <c r="V50">
        <f t="shared" si="6"/>
        <v>0.015871</v>
      </c>
      <c r="W50">
        <f t="shared" si="7"/>
        <v>0.045081</v>
      </c>
    </row>
    <row r="51">
      <c r="A51" s="5" t="s">
        <v>354</v>
      </c>
      <c r="B51" s="5">
        <v>176.0</v>
      </c>
      <c r="C51" s="5">
        <v>-35.0</v>
      </c>
      <c r="D51" s="5" t="s">
        <v>350</v>
      </c>
      <c r="E51" s="5">
        <v>176.0</v>
      </c>
      <c r="F51" s="5">
        <v>-35.0</v>
      </c>
      <c r="G51" s="41">
        <v>413.871</v>
      </c>
      <c r="H51" s="42">
        <v>413.864764</v>
      </c>
      <c r="I51">
        <f t="shared" si="1"/>
        <v>0.006236</v>
      </c>
      <c r="J51" s="42">
        <v>413.984349</v>
      </c>
      <c r="K51">
        <f t="shared" si="2"/>
        <v>0.113349</v>
      </c>
      <c r="L51" s="36">
        <f t="shared" si="3"/>
        <v>0.119585</v>
      </c>
      <c r="M51" s="43">
        <v>414.423</v>
      </c>
      <c r="N51" s="43">
        <v>414.515</v>
      </c>
      <c r="O51" s="47">
        <f t="shared" si="10"/>
        <v>-0.092</v>
      </c>
      <c r="P51" s="5">
        <v>414.458757</v>
      </c>
      <c r="Q51" s="5">
        <v>414.460034</v>
      </c>
      <c r="R51">
        <f t="shared" si="4"/>
        <v>0.001277</v>
      </c>
      <c r="S51">
        <f t="shared" si="5"/>
        <v>0.035757</v>
      </c>
      <c r="T51" s="5">
        <v>414.490726</v>
      </c>
      <c r="U51" s="5">
        <v>414.510962</v>
      </c>
      <c r="V51">
        <f t="shared" si="6"/>
        <v>0.020236</v>
      </c>
      <c r="W51">
        <f t="shared" si="7"/>
        <v>0.067726</v>
      </c>
    </row>
    <row r="52">
      <c r="A52" s="5" t="s">
        <v>355</v>
      </c>
      <c r="B52" s="5">
        <v>290.0</v>
      </c>
      <c r="C52" s="5">
        <v>-67.0</v>
      </c>
      <c r="E52" s="5">
        <v>290.0</v>
      </c>
      <c r="F52" s="5">
        <v>-67.0</v>
      </c>
      <c r="G52" s="41">
        <v>540.306</v>
      </c>
      <c r="H52" s="42">
        <v>540.302439</v>
      </c>
      <c r="I52">
        <f t="shared" si="1"/>
        <v>0.003561</v>
      </c>
      <c r="J52" s="42">
        <v>540.289822</v>
      </c>
      <c r="K52">
        <f t="shared" si="2"/>
        <v>0.016178</v>
      </c>
      <c r="L52" s="36">
        <f t="shared" si="3"/>
        <v>0.012617</v>
      </c>
      <c r="M52" s="43">
        <v>559.791</v>
      </c>
      <c r="N52" s="43">
        <v>559.737</v>
      </c>
      <c r="O52" s="47">
        <f t="shared" si="10"/>
        <v>0.054</v>
      </c>
      <c r="P52" s="5">
        <v>559.558882</v>
      </c>
      <c r="Q52" s="5">
        <v>559.587843</v>
      </c>
      <c r="R52">
        <f t="shared" si="4"/>
        <v>0.028961</v>
      </c>
      <c r="S52">
        <f t="shared" si="5"/>
        <v>0.232118</v>
      </c>
      <c r="T52" s="5">
        <v>559.632369</v>
      </c>
      <c r="U52" s="5">
        <v>559.662075</v>
      </c>
      <c r="V52">
        <f t="shared" si="6"/>
        <v>0.029706</v>
      </c>
      <c r="W52">
        <f t="shared" si="7"/>
        <v>0.158631</v>
      </c>
    </row>
    <row r="53">
      <c r="A53" s="5" t="s">
        <v>356</v>
      </c>
      <c r="B53" s="5">
        <v>315.1</v>
      </c>
      <c r="C53" s="5">
        <v>-80.0</v>
      </c>
      <c r="E53" s="5">
        <v>315.1</v>
      </c>
      <c r="F53" s="5">
        <v>-80.0</v>
      </c>
      <c r="G53" s="41">
        <v>687.957</v>
      </c>
      <c r="H53" s="42">
        <v>687.851601</v>
      </c>
      <c r="I53">
        <f t="shared" si="1"/>
        <v>0.105399</v>
      </c>
      <c r="J53" s="42">
        <v>687.334857</v>
      </c>
      <c r="K53">
        <f t="shared" si="2"/>
        <v>0.622143</v>
      </c>
      <c r="L53" s="36">
        <f t="shared" si="3"/>
        <v>0.516744</v>
      </c>
      <c r="M53" s="43">
        <v>711.488</v>
      </c>
      <c r="N53" s="43">
        <v>711.107</v>
      </c>
      <c r="O53" s="47">
        <f t="shared" si="10"/>
        <v>0.381</v>
      </c>
      <c r="P53" s="5">
        <v>711.869813</v>
      </c>
      <c r="Q53" s="5">
        <v>711.905189</v>
      </c>
      <c r="R53">
        <f t="shared" si="4"/>
        <v>0.035376</v>
      </c>
      <c r="S53">
        <f t="shared" si="5"/>
        <v>0.381813</v>
      </c>
      <c r="T53" s="5">
        <v>711.103909</v>
      </c>
      <c r="U53" s="5">
        <v>711.148136</v>
      </c>
      <c r="V53">
        <f t="shared" si="6"/>
        <v>0.044227</v>
      </c>
      <c r="W53">
        <f t="shared" si="7"/>
        <v>0.384091</v>
      </c>
    </row>
    <row r="54">
      <c r="A54" s="5" t="s">
        <v>357</v>
      </c>
      <c r="B54" s="5">
        <v>319.5</v>
      </c>
      <c r="C54" s="5">
        <v>-82.5</v>
      </c>
      <c r="E54" s="5">
        <v>319.5</v>
      </c>
      <c r="F54" s="5">
        <v>-82.5</v>
      </c>
      <c r="G54" s="41">
        <v>778.395</v>
      </c>
      <c r="H54" s="42">
        <v>776.212628</v>
      </c>
      <c r="I54">
        <f t="shared" si="1"/>
        <v>2.182372</v>
      </c>
      <c r="J54" s="42">
        <v>775.869156</v>
      </c>
      <c r="K54">
        <f t="shared" si="2"/>
        <v>2.525844</v>
      </c>
      <c r="L54" s="36">
        <f t="shared" si="3"/>
        <v>0.343472</v>
      </c>
      <c r="M54" s="43">
        <v>801.785</v>
      </c>
      <c r="N54" s="43">
        <v>801.528</v>
      </c>
      <c r="O54" s="47">
        <f t="shared" si="10"/>
        <v>0.257</v>
      </c>
      <c r="P54" s="5">
        <v>799.942719</v>
      </c>
      <c r="Q54" s="5">
        <v>799.984777</v>
      </c>
      <c r="R54">
        <f t="shared" si="4"/>
        <v>0.042058</v>
      </c>
      <c r="S54">
        <f t="shared" si="5"/>
        <v>1.842281</v>
      </c>
      <c r="T54" s="5">
        <v>798.842052</v>
      </c>
      <c r="U54" s="5">
        <v>798.903519</v>
      </c>
      <c r="V54">
        <f t="shared" si="6"/>
        <v>0.061467</v>
      </c>
      <c r="W54">
        <f t="shared" si="7"/>
        <v>2.942948</v>
      </c>
    </row>
    <row r="55">
      <c r="A55" s="5" t="s">
        <v>358</v>
      </c>
      <c r="B55" s="5">
        <v>367.0</v>
      </c>
      <c r="C55" s="5">
        <v>-112.0</v>
      </c>
      <c r="E55" s="5">
        <v>367.0</v>
      </c>
      <c r="F55" s="5">
        <v>-112.0</v>
      </c>
      <c r="G55" s="41">
        <v>906.865</v>
      </c>
      <c r="H55" s="42">
        <v>906.860626</v>
      </c>
      <c r="I55">
        <f t="shared" si="1"/>
        <v>0.004374</v>
      </c>
      <c r="J55" s="42">
        <v>906.83724</v>
      </c>
      <c r="K55">
        <f t="shared" si="2"/>
        <v>0.02776</v>
      </c>
      <c r="L55" s="36">
        <f t="shared" si="3"/>
        <v>0.023386</v>
      </c>
      <c r="M55" s="43">
        <v>923.917</v>
      </c>
      <c r="N55" s="43">
        <v>923.441</v>
      </c>
      <c r="O55" s="47">
        <f t="shared" si="10"/>
        <v>0.476</v>
      </c>
      <c r="P55" s="5">
        <v>923.845397</v>
      </c>
      <c r="Q55" s="5">
        <v>923.881601</v>
      </c>
      <c r="R55">
        <f t="shared" si="4"/>
        <v>0.036204</v>
      </c>
      <c r="S55">
        <f t="shared" si="5"/>
        <v>0.071603</v>
      </c>
      <c r="T55" s="5">
        <v>923.858842</v>
      </c>
      <c r="U55" s="5">
        <v>923.917395</v>
      </c>
      <c r="V55">
        <f t="shared" si="6"/>
        <v>0.058553</v>
      </c>
      <c r="W55">
        <f t="shared" si="7"/>
        <v>0.058158</v>
      </c>
    </row>
    <row r="56">
      <c r="A56" s="5" t="s">
        <v>359</v>
      </c>
      <c r="B56" s="5">
        <v>459.68</v>
      </c>
      <c r="C56" s="5">
        <v>-169.64</v>
      </c>
      <c r="E56" s="5">
        <v>459.68</v>
      </c>
      <c r="F56" s="5">
        <v>-169.64</v>
      </c>
      <c r="G56" s="41">
        <v>987.859</v>
      </c>
      <c r="H56" s="42">
        <v>987.622093</v>
      </c>
      <c r="I56">
        <f t="shared" si="1"/>
        <v>0.236907</v>
      </c>
      <c r="J56" s="42">
        <v>987.850858</v>
      </c>
      <c r="K56">
        <f t="shared" si="2"/>
        <v>0.008142</v>
      </c>
      <c r="L56" s="36">
        <f t="shared" si="3"/>
        <v>0.228765</v>
      </c>
      <c r="M56" s="43">
        <v>1001.502</v>
      </c>
      <c r="N56" s="43">
        <v>1001.489</v>
      </c>
      <c r="O56" s="47">
        <f t="shared" si="10"/>
        <v>0.013</v>
      </c>
      <c r="P56" s="5">
        <v>1001.198604</v>
      </c>
      <c r="Q56" s="5">
        <v>1001.228285</v>
      </c>
      <c r="R56">
        <f t="shared" si="4"/>
        <v>0.029681</v>
      </c>
      <c r="S56">
        <f t="shared" si="5"/>
        <v>0.303396</v>
      </c>
      <c r="T56" s="5">
        <v>1001.431616</v>
      </c>
      <c r="U56" s="5">
        <v>1001.479535</v>
      </c>
      <c r="V56">
        <f t="shared" si="6"/>
        <v>0.047919</v>
      </c>
      <c r="W56">
        <f t="shared" si="7"/>
        <v>0.070384</v>
      </c>
    </row>
    <row r="57">
      <c r="A57" s="5" t="s">
        <v>360</v>
      </c>
      <c r="B57" s="5">
        <v>577.0</v>
      </c>
      <c r="C57" s="5">
        <v>-240.0</v>
      </c>
      <c r="E57" s="5">
        <v>577.0</v>
      </c>
      <c r="F57" s="5">
        <v>-240.0</v>
      </c>
      <c r="G57" s="41">
        <v>1065.983</v>
      </c>
      <c r="H57" s="42">
        <v>1066.378966</v>
      </c>
      <c r="I57">
        <f t="shared" si="1"/>
        <v>0.395966</v>
      </c>
      <c r="J57" s="42">
        <v>1066.177566</v>
      </c>
      <c r="K57">
        <f t="shared" si="2"/>
        <v>0.194566</v>
      </c>
      <c r="L57" s="36">
        <f t="shared" si="3"/>
        <v>0.2014</v>
      </c>
      <c r="M57" s="43">
        <v>1077.462</v>
      </c>
      <c r="N57" s="43">
        <v>1077.588</v>
      </c>
      <c r="O57" s="47">
        <f t="shared" si="10"/>
        <v>-0.126</v>
      </c>
      <c r="P57" s="5">
        <v>1078.575051</v>
      </c>
      <c r="Q57" s="5">
        <v>1078.602468</v>
      </c>
      <c r="R57">
        <f t="shared" si="4"/>
        <v>0.027417</v>
      </c>
      <c r="S57">
        <f t="shared" si="5"/>
        <v>1.113051</v>
      </c>
      <c r="T57" s="5">
        <v>1077.590169</v>
      </c>
      <c r="U57" s="5">
        <v>1077.634305</v>
      </c>
      <c r="V57">
        <f t="shared" si="6"/>
        <v>0.044136</v>
      </c>
      <c r="W57">
        <f t="shared" si="7"/>
        <v>0.128169</v>
      </c>
    </row>
    <row r="58">
      <c r="A58" s="7" t="s">
        <v>1</v>
      </c>
      <c r="G58" s="34"/>
      <c r="H58" s="35"/>
      <c r="I58" t="str">
        <f t="shared" si="1"/>
        <v/>
      </c>
      <c r="J58" s="35"/>
      <c r="K58" t="str">
        <f t="shared" si="2"/>
        <v/>
      </c>
      <c r="L58" s="36" t="str">
        <f t="shared" si="3"/>
        <v/>
      </c>
      <c r="M58" s="37"/>
      <c r="N58" s="37"/>
      <c r="R58" t="str">
        <f t="shared" si="4"/>
        <v/>
      </c>
      <c r="S58" t="str">
        <f t="shared" si="5"/>
        <v/>
      </c>
      <c r="V58" t="str">
        <f t="shared" si="6"/>
        <v/>
      </c>
      <c r="W58" t="str">
        <f t="shared" si="7"/>
        <v/>
      </c>
    </row>
    <row r="59">
      <c r="A59" s="24"/>
      <c r="G59" s="34"/>
      <c r="H59" s="35"/>
      <c r="I59" t="str">
        <f t="shared" si="1"/>
        <v/>
      </c>
      <c r="J59" s="35"/>
      <c r="K59" t="str">
        <f t="shared" si="2"/>
        <v/>
      </c>
      <c r="L59" s="36" t="str">
        <f t="shared" si="3"/>
        <v/>
      </c>
      <c r="M59" s="37"/>
      <c r="N59" s="37"/>
      <c r="R59" t="str">
        <f t="shared" si="4"/>
        <v/>
      </c>
      <c r="S59" t="str">
        <f t="shared" si="5"/>
        <v/>
      </c>
      <c r="V59" t="str">
        <f t="shared" si="6"/>
        <v/>
      </c>
      <c r="W59" t="str">
        <f t="shared" si="7"/>
        <v/>
      </c>
    </row>
    <row r="60">
      <c r="A60" s="24" t="s">
        <v>54</v>
      </c>
      <c r="G60" s="34"/>
      <c r="H60" s="35"/>
      <c r="I60" t="str">
        <f t="shared" si="1"/>
        <v/>
      </c>
      <c r="J60" s="35"/>
      <c r="K60" t="str">
        <f t="shared" si="2"/>
        <v/>
      </c>
      <c r="L60" s="36" t="str">
        <f t="shared" si="3"/>
        <v/>
      </c>
      <c r="M60" s="37"/>
      <c r="N60" s="37"/>
      <c r="R60" t="str">
        <f t="shared" si="4"/>
        <v/>
      </c>
      <c r="S60" t="str">
        <f t="shared" si="5"/>
        <v/>
      </c>
      <c r="V60" t="str">
        <f t="shared" si="6"/>
        <v/>
      </c>
      <c r="W60" t="str">
        <f t="shared" si="7"/>
        <v/>
      </c>
    </row>
    <row r="61">
      <c r="A61" s="5"/>
      <c r="B61" s="5" t="s">
        <v>345</v>
      </c>
      <c r="C61" s="5" t="s">
        <v>346</v>
      </c>
      <c r="G61" s="34"/>
      <c r="H61" s="35"/>
      <c r="I61" t="str">
        <f t="shared" si="1"/>
        <v/>
      </c>
      <c r="J61" s="35"/>
      <c r="K61" t="str">
        <f t="shared" si="2"/>
        <v/>
      </c>
      <c r="L61" s="36" t="str">
        <f t="shared" si="3"/>
        <v/>
      </c>
      <c r="M61" s="37"/>
      <c r="N61" s="37"/>
      <c r="R61" t="str">
        <f t="shared" si="4"/>
        <v/>
      </c>
      <c r="S61" t="str">
        <f t="shared" si="5"/>
        <v/>
      </c>
      <c r="V61" t="str">
        <f t="shared" si="6"/>
        <v/>
      </c>
      <c r="W61" t="str">
        <f t="shared" si="7"/>
        <v/>
      </c>
    </row>
    <row r="62">
      <c r="A62" s="5" t="s">
        <v>347</v>
      </c>
      <c r="B62" s="5">
        <v>0.0</v>
      </c>
      <c r="C62" s="5">
        <v>-3.0</v>
      </c>
      <c r="G62" s="34"/>
      <c r="H62" s="35"/>
      <c r="I62" t="str">
        <f t="shared" si="1"/>
        <v/>
      </c>
      <c r="J62" s="35"/>
      <c r="K62" t="str">
        <f t="shared" si="2"/>
        <v/>
      </c>
      <c r="L62" s="36" t="str">
        <f t="shared" si="3"/>
        <v/>
      </c>
      <c r="M62" s="37"/>
      <c r="N62" s="37"/>
      <c r="R62" t="str">
        <f t="shared" si="4"/>
        <v/>
      </c>
      <c r="S62" t="str">
        <f t="shared" si="5"/>
        <v/>
      </c>
      <c r="V62" t="str">
        <f t="shared" si="6"/>
        <v/>
      </c>
      <c r="W62" t="str">
        <f t="shared" si="7"/>
        <v/>
      </c>
    </row>
    <row r="63">
      <c r="A63" s="5" t="s">
        <v>348</v>
      </c>
      <c r="B63" s="5">
        <v>115.0</v>
      </c>
      <c r="C63" s="5">
        <v>0.0</v>
      </c>
      <c r="G63" s="34"/>
      <c r="H63" s="35"/>
      <c r="I63" t="str">
        <f t="shared" si="1"/>
        <v/>
      </c>
      <c r="J63" s="35"/>
      <c r="K63" t="str">
        <f t="shared" si="2"/>
        <v/>
      </c>
      <c r="L63" s="36" t="str">
        <f t="shared" si="3"/>
        <v/>
      </c>
      <c r="M63" s="37"/>
      <c r="N63" s="37"/>
      <c r="R63" t="str">
        <f t="shared" si="4"/>
        <v/>
      </c>
      <c r="S63" t="str">
        <f t="shared" si="5"/>
        <v/>
      </c>
      <c r="V63" t="str">
        <f t="shared" si="6"/>
        <v/>
      </c>
      <c r="W63" t="str">
        <f t="shared" si="7"/>
        <v/>
      </c>
    </row>
    <row r="64">
      <c r="A64" s="5" t="s">
        <v>349</v>
      </c>
      <c r="B64" s="5">
        <v>488.0</v>
      </c>
      <c r="C64" s="5">
        <v>-240.0</v>
      </c>
      <c r="G64" s="34"/>
      <c r="H64" s="35"/>
      <c r="I64" t="str">
        <f t="shared" si="1"/>
        <v/>
      </c>
      <c r="J64" s="35"/>
      <c r="K64" t="str">
        <f t="shared" si="2"/>
        <v/>
      </c>
      <c r="L64" s="36" t="str">
        <f t="shared" si="3"/>
        <v/>
      </c>
      <c r="M64" s="37"/>
      <c r="N64" s="37"/>
      <c r="R64" t="str">
        <f t="shared" si="4"/>
        <v/>
      </c>
      <c r="S64" t="str">
        <f t="shared" si="5"/>
        <v/>
      </c>
      <c r="V64" t="str">
        <f t="shared" si="6"/>
        <v/>
      </c>
      <c r="W64" t="str">
        <f t="shared" si="7"/>
        <v/>
      </c>
    </row>
    <row r="65">
      <c r="A65" s="5" t="s">
        <v>350</v>
      </c>
      <c r="C65" s="5">
        <v>-40.0</v>
      </c>
      <c r="G65" s="34"/>
      <c r="H65" s="35"/>
      <c r="I65" t="str">
        <f t="shared" si="1"/>
        <v/>
      </c>
      <c r="J65" s="35"/>
      <c r="K65" t="str">
        <f t="shared" si="2"/>
        <v/>
      </c>
      <c r="L65" s="36" t="str">
        <f t="shared" si="3"/>
        <v/>
      </c>
      <c r="M65" s="37"/>
      <c r="N65" s="37"/>
      <c r="R65" t="str">
        <f t="shared" si="4"/>
        <v/>
      </c>
      <c r="S65" t="str">
        <f t="shared" si="5"/>
        <v/>
      </c>
      <c r="V65" t="str">
        <f t="shared" si="6"/>
        <v/>
      </c>
      <c r="W65" t="str">
        <f t="shared" si="7"/>
        <v/>
      </c>
    </row>
    <row r="66">
      <c r="A66" s="5" t="s">
        <v>351</v>
      </c>
      <c r="C66" s="5">
        <v>-182.0</v>
      </c>
      <c r="G66" s="34"/>
      <c r="H66" s="35"/>
      <c r="I66" t="str">
        <f t="shared" si="1"/>
        <v/>
      </c>
      <c r="J66" s="35"/>
      <c r="K66" t="str">
        <f t="shared" si="2"/>
        <v/>
      </c>
      <c r="L66" s="36" t="str">
        <f t="shared" si="3"/>
        <v/>
      </c>
      <c r="M66" s="37"/>
      <c r="N66" s="37"/>
      <c r="R66" t="str">
        <f t="shared" si="4"/>
        <v/>
      </c>
      <c r="S66" t="str">
        <f t="shared" si="5"/>
        <v/>
      </c>
      <c r="V66" t="str">
        <f t="shared" si="6"/>
        <v/>
      </c>
      <c r="W66" t="str">
        <f t="shared" si="7"/>
        <v/>
      </c>
    </row>
    <row r="67">
      <c r="A67" s="11" t="s">
        <v>352</v>
      </c>
      <c r="G67" s="34"/>
      <c r="H67" s="35"/>
      <c r="I67" t="str">
        <f t="shared" si="1"/>
        <v/>
      </c>
      <c r="J67" s="35"/>
      <c r="K67" t="str">
        <f t="shared" si="2"/>
        <v/>
      </c>
      <c r="L67" s="36" t="str">
        <f t="shared" si="3"/>
        <v/>
      </c>
      <c r="M67" s="37"/>
      <c r="N67" s="37"/>
      <c r="R67" t="str">
        <f t="shared" si="4"/>
        <v/>
      </c>
      <c r="S67" t="str">
        <f t="shared" si="5"/>
        <v/>
      </c>
      <c r="V67" t="str">
        <f t="shared" si="6"/>
        <v/>
      </c>
      <c r="W67" t="str">
        <f t="shared" si="7"/>
        <v/>
      </c>
    </row>
    <row r="68">
      <c r="A68" s="5" t="s">
        <v>353</v>
      </c>
      <c r="B68" s="5">
        <v>94.2</v>
      </c>
      <c r="C68" s="5">
        <v>-15.0</v>
      </c>
      <c r="E68" s="5">
        <v>94.2</v>
      </c>
      <c r="F68" s="5">
        <v>-15.0</v>
      </c>
      <c r="G68" s="41">
        <v>273.666</v>
      </c>
      <c r="H68" s="42">
        <v>273.719119</v>
      </c>
      <c r="I68">
        <f t="shared" si="1"/>
        <v>0.053119</v>
      </c>
      <c r="J68" s="42">
        <v>273.722203</v>
      </c>
      <c r="K68">
        <f t="shared" si="2"/>
        <v>0.056203</v>
      </c>
      <c r="L68" s="36">
        <f t="shared" si="3"/>
        <v>0.003084</v>
      </c>
      <c r="M68" s="43">
        <v>273.666</v>
      </c>
      <c r="N68" s="43">
        <v>273.666</v>
      </c>
      <c r="O68" s="47">
        <f t="shared" ref="O68:O75" si="11">M68-N68</f>
        <v>0</v>
      </c>
      <c r="P68" s="5">
        <v>273.735379</v>
      </c>
      <c r="Q68" s="5">
        <v>273.735379</v>
      </c>
      <c r="R68">
        <f t="shared" si="4"/>
        <v>0</v>
      </c>
      <c r="S68">
        <f t="shared" si="5"/>
        <v>0.069379</v>
      </c>
      <c r="T68" s="5">
        <v>273.673354</v>
      </c>
      <c r="U68" s="5">
        <v>273.725042</v>
      </c>
      <c r="V68">
        <f t="shared" si="6"/>
        <v>0.051688</v>
      </c>
      <c r="W68">
        <f t="shared" si="7"/>
        <v>0.007354</v>
      </c>
    </row>
    <row r="69">
      <c r="A69" s="5" t="s">
        <v>354</v>
      </c>
      <c r="B69" s="5">
        <v>186.8</v>
      </c>
      <c r="C69" s="5">
        <v>-40.0</v>
      </c>
      <c r="D69" s="5" t="s">
        <v>350</v>
      </c>
      <c r="E69" s="5">
        <v>186.8</v>
      </c>
      <c r="F69" s="5">
        <v>-40.0</v>
      </c>
      <c r="G69" s="41">
        <v>431.215</v>
      </c>
      <c r="H69" s="42">
        <v>431.224239</v>
      </c>
      <c r="I69">
        <f t="shared" si="1"/>
        <v>0.009239</v>
      </c>
      <c r="J69" s="42">
        <v>431.317248</v>
      </c>
      <c r="K69">
        <f t="shared" si="2"/>
        <v>0.102248</v>
      </c>
      <c r="L69" s="36">
        <f t="shared" si="3"/>
        <v>0.093009</v>
      </c>
      <c r="M69" s="43">
        <v>433.867</v>
      </c>
      <c r="N69" s="43">
        <v>433.854</v>
      </c>
      <c r="O69" s="47">
        <f t="shared" si="11"/>
        <v>0.013</v>
      </c>
      <c r="P69" s="5">
        <v>433.850671</v>
      </c>
      <c r="Q69" s="5">
        <v>433.853087</v>
      </c>
      <c r="R69">
        <f t="shared" si="4"/>
        <v>0.002416</v>
      </c>
      <c r="S69">
        <f t="shared" si="5"/>
        <v>0.016329</v>
      </c>
      <c r="T69" s="5">
        <v>433.909952</v>
      </c>
      <c r="U69" s="5">
        <v>433.925219</v>
      </c>
      <c r="V69">
        <f t="shared" si="6"/>
        <v>0.015267</v>
      </c>
      <c r="W69">
        <f t="shared" si="7"/>
        <v>0.042952</v>
      </c>
    </row>
    <row r="70">
      <c r="A70" s="5" t="s">
        <v>355</v>
      </c>
      <c r="B70" s="5">
        <v>233.0</v>
      </c>
      <c r="C70" s="5">
        <v>-60.0</v>
      </c>
      <c r="E70" s="5">
        <v>233.0</v>
      </c>
      <c r="F70" s="5">
        <v>-60.0</v>
      </c>
      <c r="G70" s="41">
        <v>502.374</v>
      </c>
      <c r="H70" s="42">
        <v>502.410176</v>
      </c>
      <c r="I70">
        <f t="shared" si="1"/>
        <v>0.036176</v>
      </c>
      <c r="J70" s="42">
        <v>502.474059</v>
      </c>
      <c r="K70">
        <f t="shared" si="2"/>
        <v>0.100059</v>
      </c>
      <c r="L70" s="36">
        <f t="shared" si="3"/>
        <v>0.063883</v>
      </c>
      <c r="M70" s="43">
        <v>516.904</v>
      </c>
      <c r="N70" s="43">
        <v>516.871</v>
      </c>
      <c r="O70" s="47">
        <f t="shared" si="11"/>
        <v>0.033</v>
      </c>
      <c r="P70" s="5">
        <v>516.863126</v>
      </c>
      <c r="Q70" s="5">
        <v>516.876791</v>
      </c>
      <c r="R70">
        <f t="shared" si="4"/>
        <v>0.013665</v>
      </c>
      <c r="S70">
        <f t="shared" si="5"/>
        <v>0.040874</v>
      </c>
      <c r="T70" s="5">
        <v>516.802114</v>
      </c>
      <c r="U70" s="5">
        <v>516.866537</v>
      </c>
      <c r="V70">
        <f t="shared" si="6"/>
        <v>0.064423</v>
      </c>
      <c r="W70">
        <f t="shared" si="7"/>
        <v>0.101886</v>
      </c>
    </row>
    <row r="71">
      <c r="A71" s="5" t="s">
        <v>356</v>
      </c>
      <c r="B71" s="5">
        <v>275.6</v>
      </c>
      <c r="C71" s="5">
        <v>-80.0</v>
      </c>
      <c r="E71" s="5">
        <v>275.6</v>
      </c>
      <c r="F71" s="5">
        <v>-80.0</v>
      </c>
      <c r="G71" s="41">
        <v>687.394</v>
      </c>
      <c r="H71" s="42">
        <v>688.124532</v>
      </c>
      <c r="I71">
        <f t="shared" si="1"/>
        <v>0.730532</v>
      </c>
      <c r="J71" s="42">
        <v>687.146185</v>
      </c>
      <c r="K71">
        <f t="shared" si="2"/>
        <v>0.247815</v>
      </c>
      <c r="L71" s="36">
        <f t="shared" si="3"/>
        <v>0.978347</v>
      </c>
      <c r="M71" s="43">
        <v>709.724</v>
      </c>
      <c r="N71" s="43">
        <v>709.725</v>
      </c>
      <c r="O71" s="47">
        <f t="shared" si="11"/>
        <v>-0.001</v>
      </c>
      <c r="P71" s="5">
        <v>709.742728</v>
      </c>
      <c r="Q71" s="5">
        <v>709.774713</v>
      </c>
      <c r="R71">
        <f t="shared" si="4"/>
        <v>0.031985</v>
      </c>
      <c r="S71">
        <f t="shared" si="5"/>
        <v>0.018728</v>
      </c>
      <c r="T71" s="5">
        <v>708.720525</v>
      </c>
      <c r="U71" s="5">
        <v>708.827112</v>
      </c>
      <c r="V71">
        <f t="shared" si="6"/>
        <v>0.106587</v>
      </c>
      <c r="W71">
        <f t="shared" si="7"/>
        <v>1.003475</v>
      </c>
    </row>
    <row r="72">
      <c r="A72" s="5" t="s">
        <v>357</v>
      </c>
      <c r="B72" s="5">
        <v>280.4</v>
      </c>
      <c r="C72" s="5">
        <v>-82.5</v>
      </c>
      <c r="E72" s="5">
        <v>280.4</v>
      </c>
      <c r="F72" s="5">
        <v>-82.5</v>
      </c>
      <c r="G72" s="41">
        <v>768.847</v>
      </c>
      <c r="H72" s="42">
        <v>767.661041</v>
      </c>
      <c r="I72">
        <f t="shared" si="1"/>
        <v>1.185959</v>
      </c>
      <c r="J72" s="42">
        <v>767.126381</v>
      </c>
      <c r="K72">
        <f t="shared" si="2"/>
        <v>1.720619</v>
      </c>
      <c r="L72" s="36">
        <f t="shared" si="3"/>
        <v>0.53466</v>
      </c>
      <c r="M72" s="43">
        <v>789.959</v>
      </c>
      <c r="N72" s="43">
        <v>789.985</v>
      </c>
      <c r="O72" s="47">
        <f t="shared" si="11"/>
        <v>-0.026</v>
      </c>
      <c r="P72" s="5">
        <v>788.026279</v>
      </c>
      <c r="Q72" s="5">
        <v>788.06822</v>
      </c>
      <c r="R72">
        <f t="shared" si="4"/>
        <v>0.041941</v>
      </c>
      <c r="S72">
        <f t="shared" si="5"/>
        <v>1.932721</v>
      </c>
      <c r="T72" s="5">
        <v>787.737719</v>
      </c>
      <c r="U72" s="5">
        <v>787.858543</v>
      </c>
      <c r="V72">
        <f t="shared" si="6"/>
        <v>0.120824</v>
      </c>
      <c r="W72">
        <f t="shared" si="7"/>
        <v>2.221281</v>
      </c>
    </row>
    <row r="73">
      <c r="A73" s="5" t="s">
        <v>358</v>
      </c>
      <c r="B73" s="5">
        <v>310.0</v>
      </c>
      <c r="C73" s="5">
        <v>-100.0</v>
      </c>
      <c r="E73" s="5">
        <v>310.0</v>
      </c>
      <c r="F73" s="5">
        <v>-100.0</v>
      </c>
      <c r="G73" s="41">
        <v>881.944</v>
      </c>
      <c r="H73" s="42">
        <v>882.073237</v>
      </c>
      <c r="I73">
        <f t="shared" si="1"/>
        <v>0.129237</v>
      </c>
      <c r="J73" s="42">
        <v>882.080687</v>
      </c>
      <c r="K73">
        <f t="shared" si="2"/>
        <v>0.136687</v>
      </c>
      <c r="L73" s="36">
        <f t="shared" si="3"/>
        <v>0.00745</v>
      </c>
      <c r="M73" s="43">
        <v>896.447</v>
      </c>
      <c r="N73" s="43">
        <v>896.485</v>
      </c>
      <c r="O73" s="47">
        <f t="shared" si="11"/>
        <v>-0.038</v>
      </c>
      <c r="P73" s="5">
        <v>896.490899</v>
      </c>
      <c r="Q73" s="5">
        <v>896.533251</v>
      </c>
      <c r="R73">
        <f t="shared" si="4"/>
        <v>0.042352</v>
      </c>
      <c r="S73">
        <f t="shared" si="5"/>
        <v>0.043899</v>
      </c>
      <c r="T73" s="5">
        <v>896.462309</v>
      </c>
      <c r="U73" s="5">
        <v>896.570081</v>
      </c>
      <c r="V73">
        <f t="shared" si="6"/>
        <v>0.107772</v>
      </c>
      <c r="W73">
        <f t="shared" si="7"/>
        <v>0.015309</v>
      </c>
    </row>
    <row r="74">
      <c r="A74" s="5" t="s">
        <v>359</v>
      </c>
      <c r="B74" s="5">
        <v>384.0</v>
      </c>
      <c r="C74" s="5">
        <v>-161.0</v>
      </c>
      <c r="E74" s="5">
        <v>384.0</v>
      </c>
      <c r="F74" s="5">
        <v>-161.0</v>
      </c>
      <c r="G74" s="41">
        <v>981.272</v>
      </c>
      <c r="H74" s="42">
        <v>981.051412</v>
      </c>
      <c r="I74">
        <f t="shared" si="1"/>
        <v>0.220588</v>
      </c>
      <c r="J74" s="42">
        <v>981.254848</v>
      </c>
      <c r="K74">
        <f t="shared" si="2"/>
        <v>0.017152</v>
      </c>
      <c r="L74" s="36">
        <f t="shared" si="3"/>
        <v>0.203436</v>
      </c>
      <c r="M74" s="43">
        <v>991.659</v>
      </c>
      <c r="N74" s="43">
        <v>991.686</v>
      </c>
      <c r="O74" s="47">
        <f t="shared" si="11"/>
        <v>-0.027</v>
      </c>
      <c r="P74" s="5">
        <v>991.344043</v>
      </c>
      <c r="Q74" s="5">
        <v>991.378208</v>
      </c>
      <c r="R74">
        <f t="shared" si="4"/>
        <v>0.034165</v>
      </c>
      <c r="S74">
        <f t="shared" si="5"/>
        <v>0.314957</v>
      </c>
      <c r="T74" s="5">
        <v>991.571075</v>
      </c>
      <c r="U74" s="5">
        <v>991.657028</v>
      </c>
      <c r="V74">
        <f t="shared" si="6"/>
        <v>0.085953</v>
      </c>
      <c r="W74">
        <f t="shared" si="7"/>
        <v>0.087925</v>
      </c>
    </row>
    <row r="75">
      <c r="A75" s="5" t="s">
        <v>360</v>
      </c>
      <c r="B75" s="5">
        <v>468.0</v>
      </c>
      <c r="C75" s="5">
        <v>-240.0</v>
      </c>
      <c r="E75" s="5">
        <v>468.0</v>
      </c>
      <c r="F75" s="5">
        <v>-240.0</v>
      </c>
      <c r="G75" s="41">
        <v>1063.788</v>
      </c>
      <c r="H75" s="42">
        <v>1064.112655</v>
      </c>
      <c r="I75">
        <f t="shared" si="1"/>
        <v>0.324655</v>
      </c>
      <c r="J75" s="42">
        <v>1063.823015</v>
      </c>
      <c r="K75">
        <f t="shared" si="2"/>
        <v>0.035015</v>
      </c>
      <c r="L75" s="36">
        <f t="shared" si="3"/>
        <v>0.28964</v>
      </c>
      <c r="M75" s="43">
        <v>1072.87</v>
      </c>
      <c r="N75" s="43">
        <v>1072.884</v>
      </c>
      <c r="O75" s="47">
        <f t="shared" si="11"/>
        <v>-0.014</v>
      </c>
      <c r="P75" s="5">
        <v>1073.704781</v>
      </c>
      <c r="Q75" s="5">
        <v>1073.735012</v>
      </c>
      <c r="R75">
        <f t="shared" si="4"/>
        <v>0.030231</v>
      </c>
      <c r="S75">
        <f t="shared" si="5"/>
        <v>0.834781</v>
      </c>
      <c r="T75" s="5">
        <v>1072.691532</v>
      </c>
      <c r="U75" s="5">
        <v>1072.76894</v>
      </c>
      <c r="V75">
        <f t="shared" si="6"/>
        <v>0.077408</v>
      </c>
      <c r="W75">
        <f t="shared" si="7"/>
        <v>0.178468</v>
      </c>
    </row>
    <row r="76">
      <c r="A76" s="5" t="s">
        <v>1</v>
      </c>
      <c r="G76" s="34"/>
      <c r="H76" s="35"/>
      <c r="I76" t="str">
        <f t="shared" si="1"/>
        <v/>
      </c>
      <c r="J76" s="35"/>
      <c r="K76" t="str">
        <f t="shared" si="2"/>
        <v/>
      </c>
      <c r="L76" s="36" t="str">
        <f t="shared" si="3"/>
        <v/>
      </c>
      <c r="M76" s="37"/>
      <c r="N76" s="37"/>
      <c r="R76" t="str">
        <f t="shared" si="4"/>
        <v/>
      </c>
      <c r="S76" t="str">
        <f t="shared" si="5"/>
        <v/>
      </c>
      <c r="V76" t="str">
        <f t="shared" si="6"/>
        <v/>
      </c>
      <c r="W76" t="str">
        <f t="shared" si="7"/>
        <v/>
      </c>
    </row>
    <row r="77">
      <c r="G77" s="34"/>
      <c r="H77" s="35"/>
      <c r="I77" t="str">
        <f t="shared" si="1"/>
        <v/>
      </c>
      <c r="J77" s="35"/>
      <c r="K77" t="str">
        <f t="shared" si="2"/>
        <v/>
      </c>
      <c r="L77" s="36" t="str">
        <f t="shared" si="3"/>
        <v/>
      </c>
      <c r="M77" s="37"/>
      <c r="N77" s="37"/>
      <c r="R77" t="str">
        <f t="shared" si="4"/>
        <v/>
      </c>
      <c r="S77" t="str">
        <f t="shared" si="5"/>
        <v/>
      </c>
      <c r="V77" t="str">
        <f t="shared" si="6"/>
        <v/>
      </c>
      <c r="W77" t="str">
        <f t="shared" si="7"/>
        <v/>
      </c>
    </row>
    <row r="78">
      <c r="A78" s="24" t="s">
        <v>57</v>
      </c>
      <c r="G78" s="34"/>
      <c r="H78" s="35"/>
      <c r="I78" t="str">
        <f t="shared" si="1"/>
        <v/>
      </c>
      <c r="J78" s="35"/>
      <c r="K78" t="str">
        <f t="shared" si="2"/>
        <v/>
      </c>
      <c r="L78" s="36" t="str">
        <f t="shared" si="3"/>
        <v/>
      </c>
      <c r="M78" s="37"/>
      <c r="N78" s="37"/>
      <c r="R78" t="str">
        <f t="shared" si="4"/>
        <v/>
      </c>
      <c r="S78" t="str">
        <f t="shared" si="5"/>
        <v/>
      </c>
      <c r="V78" t="str">
        <f t="shared" si="6"/>
        <v/>
      </c>
      <c r="W78" t="str">
        <f t="shared" si="7"/>
        <v/>
      </c>
    </row>
    <row r="79">
      <c r="A79" s="5"/>
      <c r="B79" s="5" t="s">
        <v>345</v>
      </c>
      <c r="C79" s="5" t="s">
        <v>346</v>
      </c>
      <c r="G79" s="34"/>
      <c r="H79" s="35"/>
      <c r="I79" t="str">
        <f t="shared" si="1"/>
        <v/>
      </c>
      <c r="J79" s="35"/>
      <c r="K79" t="str">
        <f t="shared" si="2"/>
        <v/>
      </c>
      <c r="L79" s="36" t="str">
        <f t="shared" si="3"/>
        <v/>
      </c>
      <c r="M79" s="37"/>
      <c r="N79" s="37"/>
      <c r="R79" t="str">
        <f t="shared" si="4"/>
        <v/>
      </c>
      <c r="S79" t="str">
        <f t="shared" si="5"/>
        <v/>
      </c>
      <c r="V79" t="str">
        <f t="shared" si="6"/>
        <v/>
      </c>
      <c r="W79" t="str">
        <f t="shared" si="7"/>
        <v/>
      </c>
    </row>
    <row r="80">
      <c r="A80" s="5" t="s">
        <v>347</v>
      </c>
      <c r="B80" s="5">
        <v>0.0</v>
      </c>
      <c r="C80" s="5">
        <v>-6.0</v>
      </c>
      <c r="G80" s="34"/>
      <c r="H80" s="35"/>
      <c r="I80" t="str">
        <f t="shared" si="1"/>
        <v/>
      </c>
      <c r="J80" s="35"/>
      <c r="K80" t="str">
        <f t="shared" si="2"/>
        <v/>
      </c>
      <c r="L80" s="36" t="str">
        <f t="shared" si="3"/>
        <v/>
      </c>
      <c r="M80" s="37"/>
      <c r="N80" s="37"/>
      <c r="R80" t="str">
        <f t="shared" si="4"/>
        <v/>
      </c>
      <c r="S80" t="str">
        <f t="shared" si="5"/>
        <v/>
      </c>
      <c r="V80" t="str">
        <f t="shared" si="6"/>
        <v/>
      </c>
      <c r="W80" t="str">
        <f t="shared" si="7"/>
        <v/>
      </c>
    </row>
    <row r="81">
      <c r="A81" s="5" t="s">
        <v>348</v>
      </c>
      <c r="B81" s="5">
        <v>80.0</v>
      </c>
      <c r="C81" s="5">
        <v>0.0</v>
      </c>
      <c r="G81" s="34"/>
      <c r="H81" s="35"/>
      <c r="I81" t="str">
        <f t="shared" si="1"/>
        <v/>
      </c>
      <c r="J81" s="35"/>
      <c r="K81" t="str">
        <f t="shared" si="2"/>
        <v/>
      </c>
      <c r="L81" s="36" t="str">
        <f t="shared" si="3"/>
        <v/>
      </c>
      <c r="M81" s="37"/>
      <c r="N81" s="37"/>
      <c r="R81" t="str">
        <f t="shared" si="4"/>
        <v/>
      </c>
      <c r="S81" t="str">
        <f t="shared" si="5"/>
        <v/>
      </c>
      <c r="V81" t="str">
        <f t="shared" si="6"/>
        <v/>
      </c>
      <c r="W81" t="str">
        <f t="shared" si="7"/>
        <v/>
      </c>
    </row>
    <row r="82">
      <c r="A82" s="5" t="s">
        <v>349</v>
      </c>
      <c r="B82" s="5">
        <v>436.0</v>
      </c>
      <c r="C82" s="5">
        <v>-240.0</v>
      </c>
      <c r="G82" s="34"/>
      <c r="H82" s="35"/>
      <c r="I82" t="str">
        <f t="shared" si="1"/>
        <v/>
      </c>
      <c r="J82" s="35"/>
      <c r="K82" t="str">
        <f t="shared" si="2"/>
        <v/>
      </c>
      <c r="L82" s="36" t="str">
        <f t="shared" si="3"/>
        <v/>
      </c>
      <c r="M82" s="37"/>
      <c r="N82" s="37"/>
      <c r="R82" t="str">
        <f t="shared" si="4"/>
        <v/>
      </c>
      <c r="S82" t="str">
        <f t="shared" si="5"/>
        <v/>
      </c>
      <c r="V82" t="str">
        <f t="shared" si="6"/>
        <v/>
      </c>
      <c r="W82" t="str">
        <f t="shared" si="7"/>
        <v/>
      </c>
    </row>
    <row r="83">
      <c r="A83" s="5" t="s">
        <v>350</v>
      </c>
      <c r="C83" s="5">
        <v>-45.0</v>
      </c>
      <c r="G83" s="34"/>
      <c r="H83" s="35"/>
      <c r="I83" t="str">
        <f t="shared" si="1"/>
        <v/>
      </c>
      <c r="J83" s="35"/>
      <c r="K83" t="str">
        <f t="shared" si="2"/>
        <v/>
      </c>
      <c r="L83" s="36" t="str">
        <f t="shared" si="3"/>
        <v/>
      </c>
      <c r="M83" s="37"/>
      <c r="N83" s="37"/>
      <c r="R83" t="str">
        <f t="shared" si="4"/>
        <v/>
      </c>
      <c r="S83" t="str">
        <f t="shared" si="5"/>
        <v/>
      </c>
      <c r="V83" t="str">
        <f t="shared" si="6"/>
        <v/>
      </c>
      <c r="W83" t="str">
        <f t="shared" si="7"/>
        <v/>
      </c>
    </row>
    <row r="84">
      <c r="A84" s="5" t="s">
        <v>351</v>
      </c>
      <c r="C84" s="5">
        <v>-172.0</v>
      </c>
      <c r="G84" s="34"/>
      <c r="H84" s="35"/>
      <c r="I84" t="str">
        <f t="shared" si="1"/>
        <v/>
      </c>
      <c r="J84" s="35"/>
      <c r="K84" t="str">
        <f t="shared" si="2"/>
        <v/>
      </c>
      <c r="L84" s="36" t="str">
        <f t="shared" si="3"/>
        <v/>
      </c>
      <c r="M84" s="37"/>
      <c r="N84" s="37"/>
      <c r="R84" t="str">
        <f t="shared" si="4"/>
        <v/>
      </c>
      <c r="S84" t="str">
        <f t="shared" si="5"/>
        <v/>
      </c>
      <c r="V84" t="str">
        <f t="shared" si="6"/>
        <v/>
      </c>
      <c r="W84" t="str">
        <f t="shared" si="7"/>
        <v/>
      </c>
    </row>
    <row r="85">
      <c r="A85" s="11" t="s">
        <v>352</v>
      </c>
      <c r="G85" s="34"/>
      <c r="H85" s="35"/>
      <c r="I85" t="str">
        <f t="shared" si="1"/>
        <v/>
      </c>
      <c r="J85" s="35"/>
      <c r="K85" t="str">
        <f t="shared" si="2"/>
        <v/>
      </c>
      <c r="L85" s="36" t="str">
        <f t="shared" si="3"/>
        <v/>
      </c>
      <c r="M85" s="37"/>
      <c r="N85" s="37"/>
      <c r="R85" t="str">
        <f t="shared" si="4"/>
        <v/>
      </c>
      <c r="S85" t="str">
        <f t="shared" si="5"/>
        <v/>
      </c>
      <c r="V85" t="str">
        <f t="shared" si="6"/>
        <v/>
      </c>
      <c r="W85" t="str">
        <f t="shared" si="7"/>
        <v/>
      </c>
    </row>
    <row r="86">
      <c r="A86" s="5" t="s">
        <v>353</v>
      </c>
      <c r="B86" s="5">
        <v>69.5</v>
      </c>
      <c r="C86" s="5">
        <v>-15.0</v>
      </c>
      <c r="E86" s="5">
        <v>69.5</v>
      </c>
      <c r="F86" s="5">
        <v>-15.0</v>
      </c>
      <c r="G86" s="41">
        <v>218.336</v>
      </c>
      <c r="H86" s="42">
        <v>218.356172</v>
      </c>
      <c r="I86">
        <f t="shared" si="1"/>
        <v>0.020172</v>
      </c>
      <c r="J86" s="42">
        <v>218.368115</v>
      </c>
      <c r="K86">
        <f t="shared" si="2"/>
        <v>0.032115</v>
      </c>
      <c r="L86" s="36">
        <f t="shared" si="3"/>
        <v>0.011943</v>
      </c>
      <c r="M86" s="43">
        <v>218.337</v>
      </c>
      <c r="N86" s="43">
        <v>218.337</v>
      </c>
      <c r="O86" s="47">
        <f t="shared" ref="O86:O93" si="12">M86-N86</f>
        <v>0</v>
      </c>
      <c r="P86" s="5">
        <v>218.301612</v>
      </c>
      <c r="Q86" s="5">
        <v>218.301612</v>
      </c>
      <c r="R86">
        <f t="shared" si="4"/>
        <v>0</v>
      </c>
      <c r="S86">
        <f t="shared" si="5"/>
        <v>0.035388</v>
      </c>
      <c r="T86" s="5">
        <v>218.373336</v>
      </c>
      <c r="U86" s="5">
        <v>218.373397</v>
      </c>
      <c r="V86">
        <f t="shared" si="6"/>
        <v>0.00006100000002</v>
      </c>
      <c r="W86">
        <f t="shared" si="7"/>
        <v>0.036336</v>
      </c>
    </row>
    <row r="87">
      <c r="A87" s="5" t="s">
        <v>354</v>
      </c>
      <c r="B87" s="5">
        <v>139.0</v>
      </c>
      <c r="C87" s="5">
        <v>-35.0</v>
      </c>
      <c r="E87" s="5">
        <v>139.0</v>
      </c>
      <c r="F87" s="5">
        <v>-35.0</v>
      </c>
      <c r="G87" s="41">
        <v>352.555</v>
      </c>
      <c r="H87" s="42">
        <v>352.494312</v>
      </c>
      <c r="I87">
        <f t="shared" si="1"/>
        <v>0.060688</v>
      </c>
      <c r="J87" s="42">
        <v>352.653708</v>
      </c>
      <c r="K87">
        <f t="shared" si="2"/>
        <v>0.098708</v>
      </c>
      <c r="L87" s="36">
        <f t="shared" si="3"/>
        <v>0.159396</v>
      </c>
      <c r="M87" s="43">
        <v>352.84</v>
      </c>
      <c r="N87" s="43">
        <v>352.837</v>
      </c>
      <c r="O87" s="47">
        <f t="shared" si="12"/>
        <v>0.003</v>
      </c>
      <c r="P87" s="5">
        <v>352.857377</v>
      </c>
      <c r="Q87" s="5">
        <v>352.857297</v>
      </c>
      <c r="R87">
        <f t="shared" si="4"/>
        <v>0.00007999999997</v>
      </c>
      <c r="S87">
        <f t="shared" si="5"/>
        <v>0.017377</v>
      </c>
      <c r="T87" s="5">
        <v>352.945885</v>
      </c>
      <c r="U87" s="5">
        <v>352.947334</v>
      </c>
      <c r="V87">
        <f t="shared" si="6"/>
        <v>0.001449</v>
      </c>
      <c r="W87">
        <f t="shared" si="7"/>
        <v>0.105885</v>
      </c>
    </row>
    <row r="88">
      <c r="A88" s="5" t="s">
        <v>355</v>
      </c>
      <c r="B88" s="5">
        <v>268.0</v>
      </c>
      <c r="C88" s="5">
        <v>-45.0</v>
      </c>
      <c r="D88" s="5" t="s">
        <v>350</v>
      </c>
      <c r="E88" s="5">
        <v>268.0</v>
      </c>
      <c r="F88" s="5">
        <v>-45.0</v>
      </c>
      <c r="G88" s="41">
        <v>479.641</v>
      </c>
      <c r="H88" s="42">
        <v>479.67569</v>
      </c>
      <c r="I88">
        <f t="shared" si="1"/>
        <v>0.03469</v>
      </c>
      <c r="J88" s="42">
        <v>479.764312</v>
      </c>
      <c r="K88">
        <f t="shared" si="2"/>
        <v>0.123312</v>
      </c>
      <c r="L88" s="36">
        <f t="shared" si="3"/>
        <v>0.088622</v>
      </c>
      <c r="M88" s="43">
        <v>485.093</v>
      </c>
      <c r="N88" s="43">
        <v>485.074</v>
      </c>
      <c r="O88" s="47">
        <f t="shared" si="12"/>
        <v>0.019</v>
      </c>
      <c r="P88" s="5">
        <v>485.082594</v>
      </c>
      <c r="Q88" s="5">
        <v>485.081412</v>
      </c>
      <c r="R88">
        <f t="shared" si="4"/>
        <v>0.001182</v>
      </c>
      <c r="S88">
        <f t="shared" si="5"/>
        <v>0.010406</v>
      </c>
      <c r="T88" s="5">
        <v>485.092381</v>
      </c>
      <c r="U88" s="5">
        <v>485.132718</v>
      </c>
      <c r="V88">
        <f t="shared" si="6"/>
        <v>0.040337</v>
      </c>
      <c r="W88">
        <f t="shared" si="7"/>
        <v>0.000619</v>
      </c>
    </row>
    <row r="89">
      <c r="A89" s="5" t="s">
        <v>356</v>
      </c>
      <c r="B89" s="5">
        <v>292.0</v>
      </c>
      <c r="C89" s="5">
        <v>-50.0</v>
      </c>
      <c r="E89" s="5">
        <v>292.0</v>
      </c>
      <c r="F89" s="5">
        <v>-50.0</v>
      </c>
      <c r="G89" s="41">
        <v>497.165</v>
      </c>
      <c r="H89" s="42">
        <v>497.274583</v>
      </c>
      <c r="I89">
        <f t="shared" si="1"/>
        <v>0.109583</v>
      </c>
      <c r="J89" s="42">
        <v>497.249524</v>
      </c>
      <c r="K89">
        <f t="shared" si="2"/>
        <v>0.084524</v>
      </c>
      <c r="L89" s="36">
        <f t="shared" si="3"/>
        <v>0.025059</v>
      </c>
      <c r="M89" s="43">
        <v>501.849</v>
      </c>
      <c r="N89" s="43">
        <v>505.748</v>
      </c>
      <c r="O89" s="47">
        <f t="shared" si="12"/>
        <v>-3.899</v>
      </c>
      <c r="P89" s="5">
        <v>506.04993</v>
      </c>
      <c r="Q89" s="5">
        <v>506.047986</v>
      </c>
      <c r="R89">
        <f t="shared" si="4"/>
        <v>0.001944</v>
      </c>
      <c r="S89">
        <f t="shared" si="5"/>
        <v>4.20093</v>
      </c>
      <c r="T89" s="5">
        <v>506.033467</v>
      </c>
      <c r="U89" s="5">
        <v>506.059241</v>
      </c>
      <c r="V89">
        <f t="shared" si="6"/>
        <v>0.025774</v>
      </c>
      <c r="W89">
        <f t="shared" si="7"/>
        <v>4.184467</v>
      </c>
    </row>
    <row r="90">
      <c r="A90" s="5" t="s">
        <v>357</v>
      </c>
      <c r="B90" s="5">
        <v>334.9</v>
      </c>
      <c r="C90" s="5">
        <v>-80.0</v>
      </c>
      <c r="E90" s="5">
        <v>334.9</v>
      </c>
      <c r="F90" s="5">
        <v>-80.0</v>
      </c>
      <c r="G90" s="41">
        <v>727.594</v>
      </c>
      <c r="H90" s="42">
        <v>723.241009</v>
      </c>
      <c r="I90">
        <f t="shared" si="1"/>
        <v>4.352991</v>
      </c>
      <c r="J90" s="42">
        <v>723.929497</v>
      </c>
      <c r="K90">
        <f t="shared" si="2"/>
        <v>3.664503</v>
      </c>
      <c r="L90" s="36">
        <f t="shared" si="3"/>
        <v>0.688488</v>
      </c>
      <c r="M90" s="43">
        <v>741.731</v>
      </c>
      <c r="N90" s="43">
        <v>741.572</v>
      </c>
      <c r="O90" s="47">
        <f t="shared" si="12"/>
        <v>0.159</v>
      </c>
      <c r="P90" s="5">
        <v>739.509342</v>
      </c>
      <c r="Q90" s="5">
        <v>739.504007</v>
      </c>
      <c r="R90">
        <f t="shared" si="4"/>
        <v>0.005335</v>
      </c>
      <c r="S90">
        <f t="shared" si="5"/>
        <v>2.221658</v>
      </c>
      <c r="T90" s="5">
        <v>739.670476</v>
      </c>
      <c r="U90" s="5">
        <v>739.696492</v>
      </c>
      <c r="V90">
        <f t="shared" si="6"/>
        <v>0.026016</v>
      </c>
      <c r="W90">
        <f t="shared" si="7"/>
        <v>2.060524</v>
      </c>
    </row>
    <row r="91">
      <c r="A91" s="5" t="s">
        <v>358</v>
      </c>
      <c r="B91" s="5">
        <v>337.0</v>
      </c>
      <c r="C91" s="5">
        <v>-82.5</v>
      </c>
      <c r="E91" s="5">
        <v>337.0</v>
      </c>
      <c r="F91" s="5">
        <v>-82.5</v>
      </c>
      <c r="G91" s="41">
        <v>812.945</v>
      </c>
      <c r="H91" s="42">
        <v>811.024026</v>
      </c>
      <c r="I91">
        <f t="shared" si="1"/>
        <v>1.920974</v>
      </c>
      <c r="J91" s="42">
        <v>809.032143</v>
      </c>
      <c r="K91">
        <f t="shared" si="2"/>
        <v>3.912857</v>
      </c>
      <c r="L91" s="36">
        <f t="shared" si="3"/>
        <v>1.991883</v>
      </c>
      <c r="M91" s="43">
        <v>825.502</v>
      </c>
      <c r="N91" s="43">
        <v>825.385</v>
      </c>
      <c r="O91" s="47">
        <f t="shared" si="12"/>
        <v>0.117</v>
      </c>
      <c r="P91" s="5">
        <v>823.751623</v>
      </c>
      <c r="Q91" s="5">
        <v>823.75092</v>
      </c>
      <c r="R91">
        <f t="shared" si="4"/>
        <v>0.000703</v>
      </c>
      <c r="S91">
        <f t="shared" si="5"/>
        <v>1.750377</v>
      </c>
      <c r="T91" s="5">
        <v>821.923823</v>
      </c>
      <c r="U91" s="5">
        <v>821.953749</v>
      </c>
      <c r="V91">
        <f t="shared" si="6"/>
        <v>0.029926</v>
      </c>
      <c r="W91">
        <f t="shared" si="7"/>
        <v>3.578177</v>
      </c>
    </row>
    <row r="92">
      <c r="A92" s="7" t="s">
        <v>359</v>
      </c>
      <c r="B92" s="5">
        <v>350.0</v>
      </c>
      <c r="C92" s="5">
        <v>-100.0</v>
      </c>
      <c r="E92" s="5">
        <v>350.0</v>
      </c>
      <c r="F92" s="5">
        <v>-100.0</v>
      </c>
      <c r="G92" s="41">
        <v>914.047</v>
      </c>
      <c r="H92" s="42">
        <v>914.437222</v>
      </c>
      <c r="I92">
        <f t="shared" si="1"/>
        <v>0.390222</v>
      </c>
      <c r="J92" s="42">
        <v>914.501015</v>
      </c>
      <c r="K92">
        <f t="shared" si="2"/>
        <v>0.454015</v>
      </c>
      <c r="L92" s="36">
        <f t="shared" si="3"/>
        <v>0.063793</v>
      </c>
      <c r="M92" s="43">
        <v>922.637</v>
      </c>
      <c r="N92" s="43">
        <v>922.46</v>
      </c>
      <c r="O92" s="47">
        <f t="shared" si="12"/>
        <v>0.177</v>
      </c>
      <c r="P92" s="5">
        <v>923.097836</v>
      </c>
      <c r="Q92" s="5">
        <v>923.100018</v>
      </c>
      <c r="R92">
        <f t="shared" si="4"/>
        <v>0.002182</v>
      </c>
      <c r="S92">
        <f t="shared" si="5"/>
        <v>0.460836</v>
      </c>
      <c r="T92" s="5">
        <v>922.93877</v>
      </c>
      <c r="U92" s="5">
        <v>922.964748</v>
      </c>
      <c r="V92">
        <f t="shared" si="6"/>
        <v>0.025978</v>
      </c>
      <c r="W92">
        <f t="shared" si="7"/>
        <v>0.30177</v>
      </c>
    </row>
    <row r="93">
      <c r="A93" s="7" t="s">
        <v>360</v>
      </c>
      <c r="B93" s="5">
        <v>416.0</v>
      </c>
      <c r="C93" s="5">
        <v>-240.0</v>
      </c>
      <c r="E93" s="5">
        <v>416.0</v>
      </c>
      <c r="F93" s="5">
        <v>-240.0</v>
      </c>
      <c r="G93" s="41">
        <v>1046.899</v>
      </c>
      <c r="H93" s="42">
        <v>1047.561741</v>
      </c>
      <c r="I93">
        <f t="shared" si="1"/>
        <v>0.662741</v>
      </c>
      <c r="J93" s="42">
        <v>1046.844779</v>
      </c>
      <c r="K93">
        <f t="shared" si="2"/>
        <v>0.054221</v>
      </c>
      <c r="L93" s="36">
        <f t="shared" si="3"/>
        <v>0.716962</v>
      </c>
      <c r="M93" s="43">
        <v>1051.863</v>
      </c>
      <c r="N93" s="43">
        <v>1051.774</v>
      </c>
      <c r="O93" s="47">
        <f t="shared" si="12"/>
        <v>0.089</v>
      </c>
      <c r="P93" s="5">
        <v>1052.098753</v>
      </c>
      <c r="Q93" s="5">
        <v>1052.101076</v>
      </c>
      <c r="R93">
        <f t="shared" si="4"/>
        <v>0.002323</v>
      </c>
      <c r="S93">
        <f t="shared" si="5"/>
        <v>0.235753</v>
      </c>
      <c r="T93" s="5">
        <v>1051.579149</v>
      </c>
      <c r="U93" s="5">
        <v>1051.59777</v>
      </c>
      <c r="V93">
        <f t="shared" si="6"/>
        <v>0.018621</v>
      </c>
      <c r="W93">
        <f t="shared" si="7"/>
        <v>0.283851</v>
      </c>
    </row>
    <row r="94">
      <c r="A94" s="7" t="s">
        <v>1</v>
      </c>
      <c r="G94" s="34"/>
      <c r="H94" s="35"/>
      <c r="I94" t="str">
        <f t="shared" si="1"/>
        <v/>
      </c>
      <c r="J94" s="35"/>
      <c r="K94" t="str">
        <f t="shared" si="2"/>
        <v/>
      </c>
      <c r="L94" s="36" t="str">
        <f t="shared" si="3"/>
        <v/>
      </c>
      <c r="M94" s="37"/>
      <c r="N94" s="37"/>
      <c r="R94" t="str">
        <f t="shared" si="4"/>
        <v/>
      </c>
      <c r="S94" t="str">
        <f t="shared" si="5"/>
        <v/>
      </c>
      <c r="V94" t="str">
        <f t="shared" si="6"/>
        <v/>
      </c>
      <c r="W94" t="str">
        <f t="shared" si="7"/>
        <v/>
      </c>
    </row>
    <row r="95">
      <c r="G95" s="34"/>
      <c r="H95" s="35"/>
      <c r="I95" t="str">
        <f t="shared" si="1"/>
        <v/>
      </c>
      <c r="J95" s="35"/>
      <c r="K95" t="str">
        <f t="shared" si="2"/>
        <v/>
      </c>
      <c r="L95" s="36" t="str">
        <f t="shared" si="3"/>
        <v/>
      </c>
      <c r="M95" s="37"/>
      <c r="N95" s="37"/>
      <c r="R95" t="str">
        <f t="shared" si="4"/>
        <v/>
      </c>
      <c r="S95" t="str">
        <f t="shared" si="5"/>
        <v/>
      </c>
      <c r="V95" t="str">
        <f t="shared" si="6"/>
        <v/>
      </c>
      <c r="W95" t="str">
        <f t="shared" si="7"/>
        <v/>
      </c>
    </row>
    <row r="96">
      <c r="A96" s="24" t="s">
        <v>60</v>
      </c>
      <c r="G96" s="34"/>
      <c r="H96" s="35"/>
      <c r="I96" t="str">
        <f t="shared" si="1"/>
        <v/>
      </c>
      <c r="J96" s="35"/>
      <c r="K96" t="str">
        <f t="shared" si="2"/>
        <v/>
      </c>
      <c r="L96" s="36" t="str">
        <f t="shared" si="3"/>
        <v/>
      </c>
      <c r="M96" s="37"/>
      <c r="N96" s="37"/>
      <c r="R96" t="str">
        <f t="shared" si="4"/>
        <v/>
      </c>
      <c r="S96" t="str">
        <f t="shared" si="5"/>
        <v/>
      </c>
      <c r="V96" t="str">
        <f t="shared" si="6"/>
        <v/>
      </c>
      <c r="W96" t="str">
        <f t="shared" si="7"/>
        <v/>
      </c>
    </row>
    <row r="97">
      <c r="A97" s="5"/>
      <c r="B97" s="5" t="s">
        <v>345</v>
      </c>
      <c r="C97" s="5" t="s">
        <v>346</v>
      </c>
      <c r="G97" s="34"/>
      <c r="H97" s="35"/>
      <c r="I97" t="str">
        <f t="shared" si="1"/>
        <v/>
      </c>
      <c r="J97" s="35"/>
      <c r="K97" t="str">
        <f t="shared" si="2"/>
        <v/>
      </c>
      <c r="L97" s="36" t="str">
        <f t="shared" si="3"/>
        <v/>
      </c>
      <c r="M97" s="37"/>
      <c r="N97" s="37"/>
      <c r="R97" t="str">
        <f t="shared" si="4"/>
        <v/>
      </c>
      <c r="S97" t="str">
        <f t="shared" si="5"/>
        <v/>
      </c>
      <c r="V97" t="str">
        <f t="shared" si="6"/>
        <v/>
      </c>
      <c r="W97" t="str">
        <f t="shared" si="7"/>
        <v/>
      </c>
    </row>
    <row r="98">
      <c r="A98" s="5" t="s">
        <v>347</v>
      </c>
      <c r="B98" s="5">
        <v>0.0</v>
      </c>
      <c r="C98" s="5">
        <v>-6.0</v>
      </c>
      <c r="G98" s="34"/>
      <c r="H98" s="35"/>
      <c r="I98" t="str">
        <f t="shared" si="1"/>
        <v/>
      </c>
      <c r="J98" s="35"/>
      <c r="K98" t="str">
        <f t="shared" si="2"/>
        <v/>
      </c>
      <c r="L98" s="36" t="str">
        <f t="shared" si="3"/>
        <v/>
      </c>
      <c r="M98" s="37"/>
      <c r="N98" s="37"/>
      <c r="R98" t="str">
        <f t="shared" si="4"/>
        <v/>
      </c>
      <c r="S98" t="str">
        <f t="shared" si="5"/>
        <v/>
      </c>
      <c r="V98" t="str">
        <f t="shared" si="6"/>
        <v/>
      </c>
      <c r="W98" t="str">
        <f t="shared" si="7"/>
        <v/>
      </c>
    </row>
    <row r="99">
      <c r="A99" s="5" t="s">
        <v>348</v>
      </c>
      <c r="B99" s="5">
        <v>155.0</v>
      </c>
      <c r="C99" s="5">
        <v>0.0</v>
      </c>
      <c r="G99" s="34"/>
      <c r="H99" s="35"/>
      <c r="I99" t="str">
        <f t="shared" si="1"/>
        <v/>
      </c>
      <c r="J99" s="35"/>
      <c r="K99" t="str">
        <f t="shared" si="2"/>
        <v/>
      </c>
      <c r="L99" s="36" t="str">
        <f t="shared" si="3"/>
        <v/>
      </c>
      <c r="M99" s="37"/>
      <c r="N99" s="37"/>
      <c r="R99" t="str">
        <f t="shared" si="4"/>
        <v/>
      </c>
      <c r="S99" t="str">
        <f t="shared" si="5"/>
        <v/>
      </c>
      <c r="V99" t="str">
        <f t="shared" si="6"/>
        <v/>
      </c>
      <c r="W99" t="str">
        <f t="shared" si="7"/>
        <v/>
      </c>
    </row>
    <row r="100">
      <c r="A100" s="5" t="s">
        <v>349</v>
      </c>
      <c r="B100" s="5">
        <v>265.0</v>
      </c>
      <c r="C100" s="5">
        <v>-240.0</v>
      </c>
      <c r="G100" s="34"/>
      <c r="H100" s="35"/>
      <c r="I100" t="str">
        <f t="shared" si="1"/>
        <v/>
      </c>
      <c r="J100" s="35"/>
      <c r="K100" t="str">
        <f t="shared" si="2"/>
        <v/>
      </c>
      <c r="L100" s="36" t="str">
        <f t="shared" si="3"/>
        <v/>
      </c>
      <c r="M100" s="37"/>
      <c r="N100" s="37"/>
      <c r="R100" t="str">
        <f t="shared" si="4"/>
        <v/>
      </c>
      <c r="S100" t="str">
        <f t="shared" si="5"/>
        <v/>
      </c>
      <c r="V100" t="str">
        <f t="shared" si="6"/>
        <v/>
      </c>
      <c r="W100" t="str">
        <f t="shared" si="7"/>
        <v/>
      </c>
    </row>
    <row r="101">
      <c r="A101" s="5" t="s">
        <v>350</v>
      </c>
      <c r="C101" s="5">
        <v>-45.0</v>
      </c>
      <c r="G101" s="34"/>
      <c r="H101" s="35"/>
      <c r="I101" t="str">
        <f t="shared" si="1"/>
        <v/>
      </c>
      <c r="J101" s="35"/>
      <c r="K101" t="str">
        <f t="shared" si="2"/>
        <v/>
      </c>
      <c r="L101" s="36" t="str">
        <f t="shared" si="3"/>
        <v/>
      </c>
      <c r="M101" s="37"/>
      <c r="N101" s="37"/>
      <c r="R101" t="str">
        <f t="shared" si="4"/>
        <v/>
      </c>
      <c r="S101" t="str">
        <f t="shared" si="5"/>
        <v/>
      </c>
      <c r="V101" t="str">
        <f t="shared" si="6"/>
        <v/>
      </c>
      <c r="W101" t="str">
        <f t="shared" si="7"/>
        <v/>
      </c>
    </row>
    <row r="102">
      <c r="A102" s="5" t="s">
        <v>351</v>
      </c>
      <c r="C102" s="5">
        <v>-177.0</v>
      </c>
      <c r="G102" s="34"/>
      <c r="H102" s="35"/>
      <c r="I102" t="str">
        <f t="shared" si="1"/>
        <v/>
      </c>
      <c r="J102" s="35"/>
      <c r="K102" t="str">
        <f t="shared" si="2"/>
        <v/>
      </c>
      <c r="L102" s="36" t="str">
        <f t="shared" si="3"/>
        <v/>
      </c>
      <c r="M102" s="37"/>
      <c r="N102" s="37"/>
      <c r="R102" t="str">
        <f t="shared" si="4"/>
        <v/>
      </c>
      <c r="S102" t="str">
        <f t="shared" si="5"/>
        <v/>
      </c>
      <c r="V102" t="str">
        <f t="shared" si="6"/>
        <v/>
      </c>
      <c r="W102" t="str">
        <f t="shared" si="7"/>
        <v/>
      </c>
    </row>
    <row r="103">
      <c r="A103" s="11" t="s">
        <v>352</v>
      </c>
      <c r="G103" s="34"/>
      <c r="H103" s="35"/>
      <c r="I103" t="str">
        <f t="shared" si="1"/>
        <v/>
      </c>
      <c r="J103" s="35"/>
      <c r="K103" t="str">
        <f t="shared" si="2"/>
        <v/>
      </c>
      <c r="L103" s="36" t="str">
        <f t="shared" si="3"/>
        <v/>
      </c>
      <c r="M103" s="37"/>
      <c r="N103" s="37"/>
      <c r="R103" t="str">
        <f t="shared" si="4"/>
        <v/>
      </c>
      <c r="S103" t="str">
        <f t="shared" si="5"/>
        <v/>
      </c>
      <c r="V103" t="str">
        <f t="shared" si="6"/>
        <v/>
      </c>
      <c r="W103" t="str">
        <f t="shared" si="7"/>
        <v/>
      </c>
    </row>
    <row r="104">
      <c r="A104" s="5" t="s">
        <v>353</v>
      </c>
      <c r="B104" s="5">
        <v>41.6</v>
      </c>
      <c r="C104" s="5">
        <v>-15.0</v>
      </c>
      <c r="E104" s="5">
        <v>41.6</v>
      </c>
      <c r="F104" s="5">
        <v>-15.0</v>
      </c>
      <c r="G104" s="41">
        <v>120.418</v>
      </c>
      <c r="H104" s="42">
        <v>120.476827</v>
      </c>
      <c r="I104">
        <f t="shared" si="1"/>
        <v>0.058827</v>
      </c>
      <c r="J104" s="42">
        <v>120.421986</v>
      </c>
      <c r="K104">
        <f t="shared" si="2"/>
        <v>0.003986</v>
      </c>
      <c r="L104" s="36">
        <f t="shared" si="3"/>
        <v>0.054841</v>
      </c>
      <c r="M104" s="43">
        <v>120.419</v>
      </c>
      <c r="N104" s="43">
        <v>120.419</v>
      </c>
      <c r="O104" s="47">
        <f t="shared" ref="O104:O111" si="13">M104-N104</f>
        <v>0</v>
      </c>
      <c r="P104" s="5">
        <v>120.457343</v>
      </c>
      <c r="Q104" s="5">
        <v>120.457344</v>
      </c>
      <c r="R104">
        <f t="shared" si="4"/>
        <v>0.000001000000012</v>
      </c>
      <c r="S104">
        <f t="shared" si="5"/>
        <v>0.038343</v>
      </c>
      <c r="T104" s="5">
        <v>120.453231</v>
      </c>
      <c r="U104" s="5">
        <v>120.453235</v>
      </c>
      <c r="V104">
        <f t="shared" si="6"/>
        <v>0.000004000000004</v>
      </c>
      <c r="W104">
        <f t="shared" si="7"/>
        <v>0.034231</v>
      </c>
    </row>
    <row r="105">
      <c r="A105" s="5" t="s">
        <v>354</v>
      </c>
      <c r="B105" s="5">
        <v>104.0</v>
      </c>
      <c r="C105" s="5">
        <v>-45.0</v>
      </c>
      <c r="D105" s="5" t="s">
        <v>350</v>
      </c>
      <c r="E105" s="5">
        <v>104.0</v>
      </c>
      <c r="F105" s="5">
        <v>-45.0</v>
      </c>
      <c r="G105" s="41">
        <v>240.616</v>
      </c>
      <c r="H105" s="42">
        <v>240.479223</v>
      </c>
      <c r="I105">
        <f t="shared" si="1"/>
        <v>0.136777</v>
      </c>
      <c r="J105" s="42">
        <v>240.617629</v>
      </c>
      <c r="K105">
        <f t="shared" si="2"/>
        <v>0.001629</v>
      </c>
      <c r="L105" s="36">
        <f t="shared" si="3"/>
        <v>0.138406</v>
      </c>
      <c r="M105" s="43">
        <v>242.688</v>
      </c>
      <c r="N105" s="43">
        <v>242.698</v>
      </c>
      <c r="O105" s="47">
        <f t="shared" si="13"/>
        <v>-0.01</v>
      </c>
      <c r="P105" s="5">
        <v>242.695415</v>
      </c>
      <c r="Q105" s="5">
        <v>242.696236</v>
      </c>
      <c r="R105">
        <f t="shared" si="4"/>
        <v>0.000821</v>
      </c>
      <c r="S105">
        <f t="shared" si="5"/>
        <v>0.007415</v>
      </c>
      <c r="T105" s="5">
        <v>242.687928</v>
      </c>
      <c r="U105" s="5">
        <v>242.693946</v>
      </c>
      <c r="V105">
        <f t="shared" si="6"/>
        <v>0.006018</v>
      </c>
      <c r="W105">
        <f t="shared" si="7"/>
        <v>0.00007199999999</v>
      </c>
    </row>
    <row r="106">
      <c r="A106" s="5" t="s">
        <v>355</v>
      </c>
      <c r="B106" s="5">
        <v>129.0</v>
      </c>
      <c r="C106" s="5">
        <v>-60.0</v>
      </c>
      <c r="E106" s="5">
        <v>129.0</v>
      </c>
      <c r="F106" s="5">
        <v>-60.0</v>
      </c>
      <c r="G106" s="41">
        <v>294.154</v>
      </c>
      <c r="H106" s="42">
        <v>293.77076</v>
      </c>
      <c r="I106">
        <f t="shared" si="1"/>
        <v>0.38324</v>
      </c>
      <c r="J106" s="42">
        <v>294.036366</v>
      </c>
      <c r="K106">
        <f t="shared" si="2"/>
        <v>0.117634</v>
      </c>
      <c r="L106" s="36">
        <f t="shared" si="3"/>
        <v>0.265606</v>
      </c>
      <c r="M106" s="43">
        <v>300.529</v>
      </c>
      <c r="N106" s="43">
        <v>300.559</v>
      </c>
      <c r="O106" s="47">
        <f t="shared" si="13"/>
        <v>-0.03</v>
      </c>
      <c r="P106" s="5">
        <v>300.397351</v>
      </c>
      <c r="Q106" s="5">
        <v>300.398946</v>
      </c>
      <c r="R106">
        <f t="shared" si="4"/>
        <v>0.001595</v>
      </c>
      <c r="S106">
        <f t="shared" si="5"/>
        <v>0.131649</v>
      </c>
      <c r="T106" s="5">
        <v>300.375287</v>
      </c>
      <c r="U106" s="5">
        <v>300.390007</v>
      </c>
      <c r="V106">
        <f t="shared" si="6"/>
        <v>0.01472</v>
      </c>
      <c r="W106">
        <f t="shared" si="7"/>
        <v>0.153713</v>
      </c>
    </row>
    <row r="107">
      <c r="A107" s="5" t="s">
        <v>356</v>
      </c>
      <c r="B107" s="5">
        <v>152.5</v>
      </c>
      <c r="C107" s="5">
        <v>-80.0</v>
      </c>
      <c r="E107" s="5">
        <v>152.5</v>
      </c>
      <c r="F107" s="5">
        <v>-80.0</v>
      </c>
      <c r="G107" s="41">
        <v>546.714</v>
      </c>
      <c r="H107" s="42">
        <v>537.743923</v>
      </c>
      <c r="I107">
        <f t="shared" si="1"/>
        <v>8.970077</v>
      </c>
      <c r="J107" s="42">
        <v>540.064328</v>
      </c>
      <c r="K107">
        <f t="shared" si="2"/>
        <v>6.649672</v>
      </c>
      <c r="L107" s="36">
        <f t="shared" si="3"/>
        <v>2.320405</v>
      </c>
      <c r="M107" s="43">
        <v>556.009</v>
      </c>
      <c r="N107" s="43">
        <v>556.049</v>
      </c>
      <c r="O107" s="47">
        <f t="shared" si="13"/>
        <v>-0.04</v>
      </c>
      <c r="P107" s="5">
        <v>555.318629</v>
      </c>
      <c r="Q107" s="5">
        <v>555.318704</v>
      </c>
      <c r="R107">
        <f t="shared" si="4"/>
        <v>0.00007500000004</v>
      </c>
      <c r="S107">
        <f t="shared" si="5"/>
        <v>0.690371</v>
      </c>
      <c r="T107" s="5">
        <v>547.272648</v>
      </c>
      <c r="U107" s="5">
        <v>547.285356</v>
      </c>
      <c r="V107">
        <f t="shared" si="6"/>
        <v>0.012708</v>
      </c>
      <c r="W107">
        <f t="shared" si="7"/>
        <v>8.736352</v>
      </c>
    </row>
    <row r="108">
      <c r="A108" s="5" t="s">
        <v>357</v>
      </c>
      <c r="B108" s="5">
        <v>154.9</v>
      </c>
      <c r="C108" s="5">
        <v>-82.5</v>
      </c>
      <c r="E108" s="5">
        <v>154.9</v>
      </c>
      <c r="F108" s="5">
        <v>-82.5</v>
      </c>
      <c r="G108" s="41">
        <v>698.177</v>
      </c>
      <c r="H108" s="42">
        <v>691.474591</v>
      </c>
      <c r="I108">
        <f t="shared" si="1"/>
        <v>6.702409</v>
      </c>
      <c r="J108" s="42">
        <v>694.337786</v>
      </c>
      <c r="K108">
        <f t="shared" si="2"/>
        <v>3.839214</v>
      </c>
      <c r="L108" s="36">
        <f t="shared" si="3"/>
        <v>2.863195</v>
      </c>
      <c r="M108" s="43">
        <v>706.489</v>
      </c>
      <c r="N108" s="43">
        <v>706.528</v>
      </c>
      <c r="O108" s="47">
        <f t="shared" si="13"/>
        <v>-0.039</v>
      </c>
      <c r="P108" s="5">
        <v>701.10293</v>
      </c>
      <c r="Q108" s="5">
        <v>701.105931</v>
      </c>
      <c r="R108">
        <f t="shared" si="4"/>
        <v>0.003001</v>
      </c>
      <c r="S108">
        <f t="shared" si="5"/>
        <v>5.38607</v>
      </c>
      <c r="T108" s="5">
        <v>705.762064</v>
      </c>
      <c r="U108" s="5">
        <v>705.778165</v>
      </c>
      <c r="V108">
        <f t="shared" si="6"/>
        <v>0.016101</v>
      </c>
      <c r="W108">
        <f t="shared" si="7"/>
        <v>0.726936</v>
      </c>
    </row>
    <row r="109">
      <c r="A109" s="5" t="s">
        <v>358</v>
      </c>
      <c r="B109" s="5">
        <v>169.0</v>
      </c>
      <c r="C109" s="5">
        <v>-100.0</v>
      </c>
      <c r="E109" s="5">
        <v>169.0</v>
      </c>
      <c r="F109" s="5">
        <v>-100.0</v>
      </c>
      <c r="G109" s="41">
        <v>807.103</v>
      </c>
      <c r="H109" s="42">
        <v>806.296091</v>
      </c>
      <c r="I109">
        <f t="shared" si="1"/>
        <v>0.806909</v>
      </c>
      <c r="J109" s="42">
        <v>806.050683</v>
      </c>
      <c r="K109">
        <f t="shared" si="2"/>
        <v>1.052317</v>
      </c>
      <c r="L109" s="36">
        <f t="shared" si="3"/>
        <v>0.245408</v>
      </c>
      <c r="M109" s="43">
        <v>812.75</v>
      </c>
      <c r="N109" s="43">
        <v>812.776</v>
      </c>
      <c r="O109" s="47">
        <f t="shared" si="13"/>
        <v>-0.026</v>
      </c>
      <c r="P109" s="5">
        <v>811.930727</v>
      </c>
      <c r="Q109" s="5">
        <v>811.933604</v>
      </c>
      <c r="R109">
        <f t="shared" si="4"/>
        <v>0.002877</v>
      </c>
      <c r="S109">
        <f t="shared" si="5"/>
        <v>0.819273</v>
      </c>
      <c r="T109" s="5">
        <v>812.891335</v>
      </c>
      <c r="U109" s="5">
        <v>812.903995</v>
      </c>
      <c r="V109">
        <f t="shared" si="6"/>
        <v>0.01266</v>
      </c>
      <c r="W109">
        <f t="shared" si="7"/>
        <v>0.141335</v>
      </c>
    </row>
    <row r="110">
      <c r="A110" s="5" t="s">
        <v>359</v>
      </c>
      <c r="B110" s="5">
        <v>204.0</v>
      </c>
      <c r="C110" s="5">
        <v>-160.0</v>
      </c>
      <c r="E110" s="5">
        <v>204.0</v>
      </c>
      <c r="F110" s="5">
        <v>-160.0</v>
      </c>
      <c r="G110" s="41">
        <v>879.5</v>
      </c>
      <c r="H110" s="42">
        <v>878.851118</v>
      </c>
      <c r="I110">
        <f t="shared" si="1"/>
        <v>0.648882</v>
      </c>
      <c r="J110" s="42">
        <v>878.477986</v>
      </c>
      <c r="K110">
        <f t="shared" si="2"/>
        <v>1.022014</v>
      </c>
      <c r="L110" s="36">
        <f t="shared" si="3"/>
        <v>0.373132</v>
      </c>
      <c r="M110" s="43">
        <v>882.974</v>
      </c>
      <c r="N110" s="43">
        <v>882.991</v>
      </c>
      <c r="O110" s="47">
        <f t="shared" si="13"/>
        <v>-0.017</v>
      </c>
      <c r="P110" s="5">
        <v>882.323504</v>
      </c>
      <c r="Q110" s="5">
        <v>882.325921</v>
      </c>
      <c r="R110">
        <f t="shared" si="4"/>
        <v>0.002417</v>
      </c>
      <c r="S110">
        <f t="shared" si="5"/>
        <v>0.650496</v>
      </c>
      <c r="T110" s="5">
        <v>882.933904</v>
      </c>
      <c r="U110" s="5">
        <v>882.943366</v>
      </c>
      <c r="V110">
        <f t="shared" si="6"/>
        <v>0.009462</v>
      </c>
      <c r="W110">
        <f t="shared" si="7"/>
        <v>0.040096</v>
      </c>
    </row>
    <row r="111">
      <c r="A111" s="5" t="s">
        <v>360</v>
      </c>
      <c r="B111" s="5">
        <v>245.0</v>
      </c>
      <c r="C111" s="5">
        <v>-240.0</v>
      </c>
      <c r="E111" s="5">
        <v>245.0</v>
      </c>
      <c r="F111" s="5">
        <v>-240.0</v>
      </c>
      <c r="G111" s="41">
        <v>943.604</v>
      </c>
      <c r="H111" s="42">
        <v>943.612666</v>
      </c>
      <c r="I111">
        <f t="shared" si="1"/>
        <v>0.008666</v>
      </c>
      <c r="J111" s="42">
        <v>942.338052</v>
      </c>
      <c r="K111">
        <f t="shared" si="2"/>
        <v>1.265948</v>
      </c>
      <c r="L111" s="36">
        <f t="shared" si="3"/>
        <v>1.274614</v>
      </c>
      <c r="M111" s="43">
        <v>946.265</v>
      </c>
      <c r="N111" s="43">
        <v>946.279</v>
      </c>
      <c r="O111" s="47">
        <f t="shared" si="13"/>
        <v>-0.014</v>
      </c>
      <c r="P111" s="5">
        <v>945.844159</v>
      </c>
      <c r="Q111" s="5">
        <v>945.846503</v>
      </c>
      <c r="R111">
        <f t="shared" si="4"/>
        <v>0.002344</v>
      </c>
      <c r="S111">
        <f t="shared" si="5"/>
        <v>0.420841</v>
      </c>
      <c r="T111" s="5">
        <v>945.784521</v>
      </c>
      <c r="U111" s="5">
        <v>945.792933</v>
      </c>
      <c r="V111">
        <f t="shared" si="6"/>
        <v>0.008412</v>
      </c>
      <c r="W111">
        <f t="shared" si="7"/>
        <v>0.480479</v>
      </c>
    </row>
    <row r="112">
      <c r="A112" s="7" t="s">
        <v>1</v>
      </c>
      <c r="G112" s="34"/>
      <c r="H112" s="35"/>
      <c r="I112" t="str">
        <f t="shared" si="1"/>
        <v/>
      </c>
      <c r="J112" s="35"/>
      <c r="K112" t="str">
        <f t="shared" si="2"/>
        <v/>
      </c>
      <c r="L112" s="36" t="str">
        <f t="shared" si="3"/>
        <v/>
      </c>
      <c r="M112" s="37"/>
      <c r="N112" s="37"/>
      <c r="R112" t="str">
        <f t="shared" si="4"/>
        <v/>
      </c>
      <c r="S112" t="str">
        <f t="shared" si="5"/>
        <v/>
      </c>
      <c r="V112" t="str">
        <f t="shared" si="6"/>
        <v/>
      </c>
      <c r="W112" t="str">
        <f t="shared" si="7"/>
        <v/>
      </c>
    </row>
    <row r="113">
      <c r="G113" s="34"/>
      <c r="H113" s="35"/>
      <c r="I113" t="str">
        <f t="shared" si="1"/>
        <v/>
      </c>
      <c r="J113" s="35"/>
      <c r="K113" t="str">
        <f t="shared" si="2"/>
        <v/>
      </c>
      <c r="L113" s="36" t="str">
        <f t="shared" si="3"/>
        <v/>
      </c>
      <c r="M113" s="37"/>
      <c r="N113" s="37"/>
      <c r="R113" t="str">
        <f t="shared" si="4"/>
        <v/>
      </c>
      <c r="S113" t="str">
        <f t="shared" si="5"/>
        <v/>
      </c>
      <c r="V113" t="str">
        <f t="shared" si="6"/>
        <v/>
      </c>
      <c r="W113" t="str">
        <f t="shared" si="7"/>
        <v/>
      </c>
    </row>
    <row r="114">
      <c r="A114" s="24" t="s">
        <v>63</v>
      </c>
      <c r="G114" s="34"/>
      <c r="H114" s="35"/>
      <c r="I114" t="str">
        <f t="shared" si="1"/>
        <v/>
      </c>
      <c r="J114" s="35"/>
      <c r="K114" t="str">
        <f t="shared" si="2"/>
        <v/>
      </c>
      <c r="L114" s="36" t="str">
        <f t="shared" si="3"/>
        <v/>
      </c>
      <c r="M114" s="37"/>
      <c r="N114" s="37"/>
      <c r="R114" t="str">
        <f t="shared" si="4"/>
        <v/>
      </c>
      <c r="S114" t="str">
        <f t="shared" si="5"/>
        <v/>
      </c>
      <c r="V114" t="str">
        <f t="shared" si="6"/>
        <v/>
      </c>
      <c r="W114" t="str">
        <f t="shared" si="7"/>
        <v/>
      </c>
    </row>
    <row r="115">
      <c r="A115" s="5"/>
      <c r="B115" s="5" t="s">
        <v>345</v>
      </c>
      <c r="C115" s="5" t="s">
        <v>346</v>
      </c>
      <c r="G115" s="34"/>
      <c r="H115" s="35"/>
      <c r="I115" t="str">
        <f t="shared" si="1"/>
        <v/>
      </c>
      <c r="J115" s="35"/>
      <c r="K115" t="str">
        <f t="shared" si="2"/>
        <v/>
      </c>
      <c r="L115" s="36" t="str">
        <f t="shared" si="3"/>
        <v/>
      </c>
      <c r="M115" s="37"/>
      <c r="N115" s="37"/>
      <c r="R115" t="str">
        <f t="shared" si="4"/>
        <v/>
      </c>
      <c r="S115" t="str">
        <f t="shared" si="5"/>
        <v/>
      </c>
      <c r="V115" t="str">
        <f t="shared" si="6"/>
        <v/>
      </c>
      <c r="W115" t="str">
        <f t="shared" si="7"/>
        <v/>
      </c>
    </row>
    <row r="116">
      <c r="A116" s="5" t="s">
        <v>347</v>
      </c>
      <c r="B116" s="5">
        <v>0.0</v>
      </c>
      <c r="C116" s="5">
        <v>-6.0</v>
      </c>
      <c r="G116" s="34"/>
      <c r="H116" s="35"/>
      <c r="I116" t="str">
        <f t="shared" si="1"/>
        <v/>
      </c>
      <c r="J116" s="35"/>
      <c r="K116" t="str">
        <f t="shared" si="2"/>
        <v/>
      </c>
      <c r="L116" s="36" t="str">
        <f t="shared" si="3"/>
        <v/>
      </c>
      <c r="M116" s="37"/>
      <c r="N116" s="37"/>
      <c r="R116" t="str">
        <f t="shared" si="4"/>
        <v/>
      </c>
      <c r="S116" t="str">
        <f t="shared" si="5"/>
        <v/>
      </c>
      <c r="V116" t="str">
        <f t="shared" si="6"/>
        <v/>
      </c>
      <c r="W116" t="str">
        <f t="shared" si="7"/>
        <v/>
      </c>
    </row>
    <row r="117">
      <c r="A117" s="5" t="s">
        <v>348</v>
      </c>
      <c r="B117" s="5">
        <v>155.0</v>
      </c>
      <c r="C117" s="5">
        <v>0.0</v>
      </c>
      <c r="G117" s="34"/>
      <c r="H117" s="35"/>
      <c r="I117" t="str">
        <f t="shared" si="1"/>
        <v/>
      </c>
      <c r="J117" s="35"/>
      <c r="K117" t="str">
        <f t="shared" si="2"/>
        <v/>
      </c>
      <c r="L117" s="36" t="str">
        <f t="shared" si="3"/>
        <v/>
      </c>
      <c r="M117" s="37"/>
      <c r="N117" s="37"/>
      <c r="R117" t="str">
        <f t="shared" si="4"/>
        <v/>
      </c>
      <c r="S117" t="str">
        <f t="shared" si="5"/>
        <v/>
      </c>
      <c r="V117" t="str">
        <f t="shared" si="6"/>
        <v/>
      </c>
      <c r="W117" t="str">
        <f t="shared" si="7"/>
        <v/>
      </c>
    </row>
    <row r="118">
      <c r="A118" s="5" t="s">
        <v>349</v>
      </c>
      <c r="B118" s="5">
        <v>255.0</v>
      </c>
      <c r="C118" s="5">
        <v>-240.0</v>
      </c>
      <c r="G118" s="34"/>
      <c r="H118" s="35"/>
      <c r="I118" t="str">
        <f t="shared" si="1"/>
        <v/>
      </c>
      <c r="J118" s="35"/>
      <c r="K118" t="str">
        <f t="shared" si="2"/>
        <v/>
      </c>
      <c r="L118" s="36" t="str">
        <f t="shared" si="3"/>
        <v/>
      </c>
      <c r="M118" s="37"/>
      <c r="N118" s="37"/>
      <c r="R118" t="str">
        <f t="shared" si="4"/>
        <v/>
      </c>
      <c r="S118" t="str">
        <f t="shared" si="5"/>
        <v/>
      </c>
      <c r="V118" t="str">
        <f t="shared" si="6"/>
        <v/>
      </c>
      <c r="W118" t="str">
        <f t="shared" si="7"/>
        <v/>
      </c>
    </row>
    <row r="119">
      <c r="A119" s="5" t="s">
        <v>350</v>
      </c>
      <c r="C119" s="5">
        <v>-30.0</v>
      </c>
      <c r="G119" s="34"/>
      <c r="H119" s="35"/>
      <c r="I119" t="str">
        <f t="shared" si="1"/>
        <v/>
      </c>
      <c r="J119" s="35"/>
      <c r="K119" t="str">
        <f t="shared" si="2"/>
        <v/>
      </c>
      <c r="L119" s="36" t="str">
        <f t="shared" si="3"/>
        <v/>
      </c>
      <c r="M119" s="37"/>
      <c r="N119" s="37"/>
      <c r="R119" t="str">
        <f t="shared" si="4"/>
        <v/>
      </c>
      <c r="S119" t="str">
        <f t="shared" si="5"/>
        <v/>
      </c>
      <c r="V119" t="str">
        <f t="shared" si="6"/>
        <v/>
      </c>
      <c r="W119" t="str">
        <f t="shared" si="7"/>
        <v/>
      </c>
    </row>
    <row r="120">
      <c r="A120" s="5" t="s">
        <v>351</v>
      </c>
      <c r="C120" s="5">
        <v>-174.0</v>
      </c>
      <c r="G120" s="34"/>
      <c r="H120" s="35"/>
      <c r="I120" t="str">
        <f t="shared" si="1"/>
        <v/>
      </c>
      <c r="J120" s="35"/>
      <c r="K120" t="str">
        <f t="shared" si="2"/>
        <v/>
      </c>
      <c r="L120" s="36" t="str">
        <f t="shared" si="3"/>
        <v/>
      </c>
      <c r="M120" s="37"/>
      <c r="N120" s="37"/>
      <c r="R120" t="str">
        <f t="shared" si="4"/>
        <v/>
      </c>
      <c r="S120" t="str">
        <f t="shared" si="5"/>
        <v/>
      </c>
      <c r="V120" t="str">
        <f t="shared" si="6"/>
        <v/>
      </c>
      <c r="W120" t="str">
        <f t="shared" si="7"/>
        <v/>
      </c>
    </row>
    <row r="121">
      <c r="A121" s="11" t="s">
        <v>352</v>
      </c>
      <c r="C121" s="5">
        <v>-182.0</v>
      </c>
      <c r="G121" s="34"/>
      <c r="H121" s="35"/>
      <c r="I121" t="str">
        <f t="shared" si="1"/>
        <v/>
      </c>
      <c r="J121" s="35"/>
      <c r="K121" t="str">
        <f t="shared" si="2"/>
        <v/>
      </c>
      <c r="L121" s="36" t="str">
        <f t="shared" si="3"/>
        <v/>
      </c>
      <c r="M121" s="37"/>
      <c r="N121" s="37"/>
      <c r="R121" t="str">
        <f t="shared" si="4"/>
        <v/>
      </c>
      <c r="S121" t="str">
        <f t="shared" si="5"/>
        <v/>
      </c>
      <c r="V121" t="str">
        <f t="shared" si="6"/>
        <v/>
      </c>
      <c r="W121" t="str">
        <f t="shared" si="7"/>
        <v/>
      </c>
    </row>
    <row r="122">
      <c r="A122" s="5" t="s">
        <v>353</v>
      </c>
      <c r="B122" s="5">
        <v>31.1</v>
      </c>
      <c r="C122" s="5">
        <v>-15.0</v>
      </c>
      <c r="E122" s="5">
        <v>31.1</v>
      </c>
      <c r="F122" s="5">
        <v>-15.0</v>
      </c>
      <c r="G122" s="41">
        <v>91.747</v>
      </c>
      <c r="H122" s="42">
        <v>91.771639</v>
      </c>
      <c r="I122">
        <f t="shared" si="1"/>
        <v>0.024639</v>
      </c>
      <c r="J122" s="42">
        <v>91.76613</v>
      </c>
      <c r="K122">
        <f t="shared" si="2"/>
        <v>0.01913</v>
      </c>
      <c r="L122" s="36">
        <f t="shared" si="3"/>
        <v>0.005509</v>
      </c>
      <c r="M122" s="43">
        <v>91.747</v>
      </c>
      <c r="N122" s="43">
        <v>91.747</v>
      </c>
      <c r="O122" s="47">
        <f t="shared" ref="O122:O129" si="14">M122-N122</f>
        <v>0</v>
      </c>
      <c r="P122" s="5">
        <v>91.725203</v>
      </c>
      <c r="Q122" s="5">
        <v>91.725203</v>
      </c>
      <c r="R122">
        <f t="shared" si="4"/>
        <v>0</v>
      </c>
      <c r="S122">
        <f t="shared" si="5"/>
        <v>0.021797</v>
      </c>
      <c r="T122" s="5">
        <v>91.769097</v>
      </c>
      <c r="U122" s="5">
        <v>91.769097</v>
      </c>
      <c r="V122">
        <f t="shared" si="6"/>
        <v>0</v>
      </c>
      <c r="W122">
        <f t="shared" si="7"/>
        <v>0.022097</v>
      </c>
    </row>
    <row r="123">
      <c r="A123" s="5" t="s">
        <v>354</v>
      </c>
      <c r="B123" s="5">
        <v>72.5</v>
      </c>
      <c r="C123" s="5">
        <v>-30.0</v>
      </c>
      <c r="D123" s="5" t="s">
        <v>350</v>
      </c>
      <c r="E123" s="5">
        <v>72.5</v>
      </c>
      <c r="F123" s="5">
        <v>-30.0</v>
      </c>
      <c r="G123" s="41">
        <v>158.545</v>
      </c>
      <c r="H123" s="42">
        <v>158.671137</v>
      </c>
      <c r="I123">
        <f t="shared" si="1"/>
        <v>0.126137</v>
      </c>
      <c r="J123" s="42">
        <v>158.598479</v>
      </c>
      <c r="K123">
        <f t="shared" si="2"/>
        <v>0.053479</v>
      </c>
      <c r="L123" s="36">
        <f t="shared" si="3"/>
        <v>0.072658</v>
      </c>
      <c r="M123" s="43">
        <v>158.805</v>
      </c>
      <c r="N123" s="43">
        <v>158.807</v>
      </c>
      <c r="O123" s="47">
        <f t="shared" si="14"/>
        <v>-0.002</v>
      </c>
      <c r="P123" s="5">
        <v>158.754275</v>
      </c>
      <c r="Q123" s="5">
        <v>158.754403</v>
      </c>
      <c r="R123">
        <f t="shared" si="4"/>
        <v>0.000128</v>
      </c>
      <c r="S123">
        <f t="shared" si="5"/>
        <v>0.050725</v>
      </c>
      <c r="T123" s="5">
        <v>158.868417</v>
      </c>
      <c r="U123" s="5">
        <v>158.868398</v>
      </c>
      <c r="V123">
        <f t="shared" si="6"/>
        <v>0.00001899999998</v>
      </c>
      <c r="W123">
        <f t="shared" si="7"/>
        <v>0.063417</v>
      </c>
    </row>
    <row r="124">
      <c r="A124" s="5" t="s">
        <v>355</v>
      </c>
      <c r="B124" s="5">
        <v>110.0</v>
      </c>
      <c r="C124" s="5">
        <v>-50.0</v>
      </c>
      <c r="E124" s="5">
        <v>110.0</v>
      </c>
      <c r="F124" s="5">
        <v>-50.0</v>
      </c>
      <c r="G124" s="41">
        <v>214.901</v>
      </c>
      <c r="H124" s="42">
        <v>214.844717</v>
      </c>
      <c r="I124">
        <f t="shared" si="1"/>
        <v>0.056283</v>
      </c>
      <c r="J124" s="42">
        <v>214.89988</v>
      </c>
      <c r="K124">
        <f t="shared" si="2"/>
        <v>0.00112</v>
      </c>
      <c r="L124" s="36">
        <f t="shared" si="3"/>
        <v>0.055163</v>
      </c>
      <c r="M124" s="43">
        <v>219.275</v>
      </c>
      <c r="N124" s="43">
        <v>219.296</v>
      </c>
      <c r="O124" s="47">
        <f t="shared" si="14"/>
        <v>-0.021</v>
      </c>
      <c r="P124" s="5">
        <v>219.323778</v>
      </c>
      <c r="Q124" s="5">
        <v>219.325284</v>
      </c>
      <c r="R124">
        <f t="shared" si="4"/>
        <v>0.001506</v>
      </c>
      <c r="S124">
        <f t="shared" si="5"/>
        <v>0.048778</v>
      </c>
      <c r="T124" s="5">
        <v>219.313007</v>
      </c>
      <c r="U124" s="5">
        <v>219.311883</v>
      </c>
      <c r="V124">
        <f t="shared" si="6"/>
        <v>0.001124</v>
      </c>
      <c r="W124">
        <f t="shared" si="7"/>
        <v>0.038007</v>
      </c>
    </row>
    <row r="125">
      <c r="A125" s="5" t="s">
        <v>356</v>
      </c>
      <c r="B125" s="5">
        <v>144.2</v>
      </c>
      <c r="C125" s="5">
        <v>-80.0</v>
      </c>
      <c r="E125" s="5">
        <v>144.2</v>
      </c>
      <c r="F125" s="5">
        <v>-80.0</v>
      </c>
      <c r="G125" s="41">
        <v>506.105</v>
      </c>
      <c r="H125" s="42">
        <v>500.848395</v>
      </c>
      <c r="I125">
        <f t="shared" si="1"/>
        <v>5.256605</v>
      </c>
      <c r="J125" s="42">
        <v>499.807494</v>
      </c>
      <c r="K125">
        <f t="shared" si="2"/>
        <v>6.297506</v>
      </c>
      <c r="L125" s="36">
        <f t="shared" si="3"/>
        <v>1.040901</v>
      </c>
      <c r="M125" s="43">
        <v>516.189</v>
      </c>
      <c r="N125" s="43">
        <v>516.223</v>
      </c>
      <c r="O125" s="47">
        <f t="shared" si="14"/>
        <v>-0.034</v>
      </c>
      <c r="P125" s="5">
        <v>511.974466</v>
      </c>
      <c r="Q125" s="5">
        <v>511.974563</v>
      </c>
      <c r="R125">
        <f t="shared" si="4"/>
        <v>0.00009699999998</v>
      </c>
      <c r="S125">
        <f t="shared" si="5"/>
        <v>4.214534</v>
      </c>
      <c r="T125" s="5">
        <v>512.20273</v>
      </c>
      <c r="U125" s="5">
        <v>512.194103</v>
      </c>
      <c r="V125">
        <f t="shared" si="6"/>
        <v>0.008627</v>
      </c>
      <c r="W125">
        <f t="shared" si="7"/>
        <v>3.98627</v>
      </c>
    </row>
    <row r="126">
      <c r="A126" s="5" t="s">
        <v>357</v>
      </c>
      <c r="B126" s="5">
        <v>146.3</v>
      </c>
      <c r="C126" s="5">
        <v>-82.5</v>
      </c>
      <c r="E126" s="5">
        <v>146.3</v>
      </c>
      <c r="F126" s="5">
        <v>-82.5</v>
      </c>
      <c r="G126" s="41">
        <v>667.678</v>
      </c>
      <c r="H126" s="42">
        <v>659.410187</v>
      </c>
      <c r="I126">
        <f t="shared" si="1"/>
        <v>8.267813</v>
      </c>
      <c r="J126" s="42">
        <v>658.972802</v>
      </c>
      <c r="K126">
        <f t="shared" si="2"/>
        <v>8.705198</v>
      </c>
      <c r="L126" s="36">
        <f t="shared" si="3"/>
        <v>0.437385</v>
      </c>
      <c r="M126" s="43">
        <v>676.712</v>
      </c>
      <c r="N126" s="43">
        <v>676.746</v>
      </c>
      <c r="O126" s="47">
        <f t="shared" si="14"/>
        <v>-0.034</v>
      </c>
      <c r="P126" s="5">
        <v>672.363123</v>
      </c>
      <c r="Q126" s="5">
        <v>672.365721</v>
      </c>
      <c r="R126">
        <f t="shared" si="4"/>
        <v>0.002598</v>
      </c>
      <c r="S126">
        <f t="shared" si="5"/>
        <v>4.348877</v>
      </c>
      <c r="T126" s="5">
        <v>675.991412</v>
      </c>
      <c r="U126" s="5">
        <v>675.989742</v>
      </c>
      <c r="V126">
        <f t="shared" si="6"/>
        <v>0.00167</v>
      </c>
      <c r="W126">
        <f t="shared" si="7"/>
        <v>0.720588</v>
      </c>
    </row>
    <row r="127">
      <c r="A127" s="5" t="s">
        <v>358</v>
      </c>
      <c r="B127" s="5">
        <v>159.89</v>
      </c>
      <c r="C127" s="5">
        <v>-100.6</v>
      </c>
      <c r="E127" s="5">
        <v>159.89</v>
      </c>
      <c r="F127" s="5">
        <v>-100.6</v>
      </c>
      <c r="G127" s="41">
        <v>778.81</v>
      </c>
      <c r="H127" s="42">
        <v>778.160574</v>
      </c>
      <c r="I127">
        <f t="shared" si="1"/>
        <v>0.649426</v>
      </c>
      <c r="J127" s="42">
        <v>777.902665</v>
      </c>
      <c r="K127">
        <f t="shared" si="2"/>
        <v>0.907335</v>
      </c>
      <c r="L127" s="36">
        <f t="shared" si="3"/>
        <v>0.257909</v>
      </c>
      <c r="M127" s="43">
        <v>785.083</v>
      </c>
      <c r="N127" s="43">
        <v>785.108</v>
      </c>
      <c r="O127" s="47">
        <f t="shared" si="14"/>
        <v>-0.025</v>
      </c>
      <c r="P127" s="5">
        <v>784.335827</v>
      </c>
      <c r="Q127" s="5">
        <v>784.338213</v>
      </c>
      <c r="R127">
        <f t="shared" si="4"/>
        <v>0.002386</v>
      </c>
      <c r="S127">
        <f t="shared" si="5"/>
        <v>0.747173</v>
      </c>
      <c r="T127" s="5">
        <v>785.308935</v>
      </c>
      <c r="U127" s="5">
        <v>785.309204</v>
      </c>
      <c r="V127">
        <f t="shared" si="6"/>
        <v>0.000269</v>
      </c>
      <c r="W127">
        <f t="shared" si="7"/>
        <v>0.225935</v>
      </c>
    </row>
    <row r="128">
      <c r="A128" s="5" t="s">
        <v>359</v>
      </c>
      <c r="B128" s="5">
        <v>190.0</v>
      </c>
      <c r="C128" s="5">
        <v>-150.0</v>
      </c>
      <c r="E128" s="5">
        <v>190.0</v>
      </c>
      <c r="F128" s="5">
        <v>-150.0</v>
      </c>
      <c r="G128" s="41">
        <v>838.215</v>
      </c>
      <c r="H128" s="42">
        <v>837.730331</v>
      </c>
      <c r="I128">
        <f t="shared" si="1"/>
        <v>0.484669</v>
      </c>
      <c r="J128" s="42">
        <v>837.233942</v>
      </c>
      <c r="K128">
        <f t="shared" si="2"/>
        <v>0.981058</v>
      </c>
      <c r="L128" s="36">
        <f t="shared" si="3"/>
        <v>0.496389</v>
      </c>
      <c r="M128" s="43">
        <v>842.311</v>
      </c>
      <c r="N128" s="43">
        <v>842.328</v>
      </c>
      <c r="O128" s="47">
        <f t="shared" si="14"/>
        <v>-0.017</v>
      </c>
      <c r="P128" s="5">
        <v>841.624363</v>
      </c>
      <c r="Q128" s="5">
        <v>841.626336</v>
      </c>
      <c r="R128">
        <f t="shared" si="4"/>
        <v>0.001973</v>
      </c>
      <c r="S128">
        <f t="shared" si="5"/>
        <v>0.686637</v>
      </c>
      <c r="T128" s="5">
        <v>842.200002</v>
      </c>
      <c r="U128" s="5">
        <v>842.201084</v>
      </c>
      <c r="V128">
        <f t="shared" si="6"/>
        <v>0.001082</v>
      </c>
      <c r="W128">
        <f t="shared" si="7"/>
        <v>0.110998</v>
      </c>
    </row>
    <row r="129">
      <c r="A129" s="5" t="s">
        <v>360</v>
      </c>
      <c r="B129" s="5">
        <v>236.0</v>
      </c>
      <c r="C129" s="5">
        <v>-240.0</v>
      </c>
      <c r="E129" s="5">
        <v>236.0</v>
      </c>
      <c r="F129" s="5">
        <v>-240.0</v>
      </c>
      <c r="G129" s="41">
        <v>907.088</v>
      </c>
      <c r="H129" s="42">
        <v>906.781507</v>
      </c>
      <c r="I129">
        <f t="shared" si="1"/>
        <v>0.306493</v>
      </c>
      <c r="J129" s="42">
        <v>905.655911</v>
      </c>
      <c r="K129">
        <f t="shared" si="2"/>
        <v>1.432089</v>
      </c>
      <c r="L129" s="36">
        <f t="shared" si="3"/>
        <v>1.125596</v>
      </c>
      <c r="M129" s="43">
        <v>910.04</v>
      </c>
      <c r="N129" s="43">
        <v>910.054</v>
      </c>
      <c r="O129" s="47">
        <f t="shared" si="14"/>
        <v>-0.014</v>
      </c>
      <c r="P129" s="5">
        <v>910.018951</v>
      </c>
      <c r="Q129" s="5">
        <v>910.020955</v>
      </c>
      <c r="R129">
        <f t="shared" si="4"/>
        <v>0.002004</v>
      </c>
      <c r="S129">
        <f t="shared" si="5"/>
        <v>0.021049</v>
      </c>
      <c r="T129" s="5">
        <v>909.338697</v>
      </c>
      <c r="U129" s="5">
        <v>909.340667</v>
      </c>
      <c r="V129">
        <f t="shared" si="6"/>
        <v>0.00197</v>
      </c>
      <c r="W129">
        <f t="shared" si="7"/>
        <v>0.701303</v>
      </c>
    </row>
    <row r="130">
      <c r="A130" s="7" t="s">
        <v>1</v>
      </c>
      <c r="G130" s="34"/>
      <c r="H130" s="35"/>
      <c r="I130" t="str">
        <f t="shared" si="1"/>
        <v/>
      </c>
      <c r="J130" s="35"/>
      <c r="K130" t="str">
        <f t="shared" si="2"/>
        <v/>
      </c>
      <c r="L130" s="36" t="str">
        <f t="shared" si="3"/>
        <v/>
      </c>
      <c r="M130" s="37"/>
      <c r="N130" s="37"/>
      <c r="R130" t="str">
        <f t="shared" si="4"/>
        <v/>
      </c>
      <c r="S130" t="str">
        <f t="shared" si="5"/>
        <v/>
      </c>
      <c r="V130" t="str">
        <f t="shared" si="6"/>
        <v/>
      </c>
      <c r="W130" t="str">
        <f t="shared" si="7"/>
        <v/>
      </c>
    </row>
    <row r="131">
      <c r="G131" s="34"/>
      <c r="H131" s="35"/>
      <c r="I131" t="str">
        <f t="shared" si="1"/>
        <v/>
      </c>
      <c r="J131" s="35"/>
      <c r="K131" t="str">
        <f t="shared" si="2"/>
        <v/>
      </c>
      <c r="L131" s="36" t="str">
        <f t="shared" si="3"/>
        <v/>
      </c>
      <c r="M131" s="37"/>
      <c r="N131" s="37"/>
      <c r="R131" t="str">
        <f t="shared" si="4"/>
        <v/>
      </c>
      <c r="S131" t="str">
        <f t="shared" si="5"/>
        <v/>
      </c>
      <c r="V131" t="str">
        <f t="shared" si="6"/>
        <v/>
      </c>
      <c r="W131" t="str">
        <f t="shared" si="7"/>
        <v/>
      </c>
    </row>
    <row r="132">
      <c r="A132" s="48" t="s">
        <v>65</v>
      </c>
      <c r="C132" s="49"/>
      <c r="D132" s="49"/>
      <c r="G132" s="34"/>
      <c r="H132" s="35"/>
      <c r="I132" t="str">
        <f t="shared" si="1"/>
        <v/>
      </c>
      <c r="J132" s="35"/>
      <c r="K132" t="str">
        <f t="shared" si="2"/>
        <v/>
      </c>
      <c r="L132" s="36" t="str">
        <f t="shared" si="3"/>
        <v/>
      </c>
      <c r="M132" s="37"/>
      <c r="N132" s="37"/>
      <c r="R132" t="str">
        <f t="shared" si="4"/>
        <v/>
      </c>
      <c r="S132" t="str">
        <f t="shared" si="5"/>
        <v/>
      </c>
      <c r="V132" t="str">
        <f t="shared" si="6"/>
        <v/>
      </c>
      <c r="W132" t="str">
        <f t="shared" si="7"/>
        <v/>
      </c>
    </row>
    <row r="133">
      <c r="A133" s="49"/>
      <c r="B133" s="31" t="s">
        <v>345</v>
      </c>
      <c r="C133" s="31" t="s">
        <v>346</v>
      </c>
      <c r="D133" s="49"/>
      <c r="G133" s="34"/>
      <c r="H133" s="35"/>
      <c r="I133" t="str">
        <f t="shared" si="1"/>
        <v/>
      </c>
      <c r="J133" s="35"/>
      <c r="K133" t="str">
        <f t="shared" si="2"/>
        <v/>
      </c>
      <c r="L133" s="36" t="str">
        <f t="shared" si="3"/>
        <v/>
      </c>
      <c r="M133" s="37"/>
      <c r="N133" s="37"/>
      <c r="R133" t="str">
        <f t="shared" si="4"/>
        <v/>
      </c>
      <c r="S133" t="str">
        <f t="shared" si="5"/>
        <v/>
      </c>
      <c r="V133" t="str">
        <f t="shared" si="6"/>
        <v/>
      </c>
      <c r="W133" t="str">
        <f t="shared" si="7"/>
        <v/>
      </c>
    </row>
    <row r="134">
      <c r="A134" s="31" t="s">
        <v>347</v>
      </c>
      <c r="B134" s="32">
        <v>0.0</v>
      </c>
      <c r="C134" s="32">
        <v>-6.0</v>
      </c>
      <c r="D134" s="49"/>
      <c r="G134" s="34"/>
      <c r="H134" s="35"/>
      <c r="I134" t="str">
        <f t="shared" si="1"/>
        <v/>
      </c>
      <c r="J134" s="35"/>
      <c r="K134" t="str">
        <f t="shared" si="2"/>
        <v/>
      </c>
      <c r="L134" s="36" t="str">
        <f t="shared" si="3"/>
        <v/>
      </c>
      <c r="M134" s="37"/>
      <c r="N134" s="37"/>
      <c r="R134" t="str">
        <f t="shared" si="4"/>
        <v/>
      </c>
      <c r="S134" t="str">
        <f t="shared" si="5"/>
        <v/>
      </c>
      <c r="V134" t="str">
        <f t="shared" si="6"/>
        <v/>
      </c>
      <c r="W134" t="str">
        <f t="shared" si="7"/>
        <v/>
      </c>
    </row>
    <row r="135">
      <c r="A135" s="31" t="s">
        <v>348</v>
      </c>
      <c r="B135" s="32">
        <v>65.0</v>
      </c>
      <c r="C135" s="32">
        <v>0.0</v>
      </c>
      <c r="D135" s="49"/>
      <c r="G135" s="34"/>
      <c r="H135" s="35"/>
      <c r="I135" t="str">
        <f t="shared" si="1"/>
        <v/>
      </c>
      <c r="J135" s="35"/>
      <c r="K135" t="str">
        <f t="shared" si="2"/>
        <v/>
      </c>
      <c r="L135" s="36" t="str">
        <f t="shared" si="3"/>
        <v/>
      </c>
      <c r="M135" s="37"/>
      <c r="N135" s="37"/>
      <c r="R135" t="str">
        <f t="shared" si="4"/>
        <v/>
      </c>
      <c r="S135" t="str">
        <f t="shared" si="5"/>
        <v/>
      </c>
      <c r="V135" t="str">
        <f t="shared" si="6"/>
        <v/>
      </c>
      <c r="W135" t="str">
        <f t="shared" si="7"/>
        <v/>
      </c>
    </row>
    <row r="136">
      <c r="A136" s="31" t="s">
        <v>349</v>
      </c>
      <c r="B136" s="50">
        <v>200.0</v>
      </c>
      <c r="C136" s="32">
        <v>-240.0</v>
      </c>
      <c r="D136" s="49"/>
      <c r="G136" s="34"/>
      <c r="H136" s="35"/>
      <c r="I136" t="str">
        <f t="shared" si="1"/>
        <v/>
      </c>
      <c r="J136" s="35"/>
      <c r="K136" t="str">
        <f t="shared" si="2"/>
        <v/>
      </c>
      <c r="L136" s="36" t="str">
        <f t="shared" si="3"/>
        <v/>
      </c>
      <c r="M136" s="37"/>
      <c r="N136" s="37"/>
      <c r="R136" t="str">
        <f t="shared" si="4"/>
        <v/>
      </c>
      <c r="S136" t="str">
        <f t="shared" si="5"/>
        <v/>
      </c>
      <c r="V136" t="str">
        <f t="shared" si="6"/>
        <v/>
      </c>
      <c r="W136" t="str">
        <f t="shared" si="7"/>
        <v/>
      </c>
    </row>
    <row r="137">
      <c r="A137" s="5" t="s">
        <v>350</v>
      </c>
      <c r="B137" s="49"/>
      <c r="C137" s="32">
        <v>-40.0</v>
      </c>
      <c r="D137" s="49"/>
      <c r="G137" s="34"/>
      <c r="H137" s="35"/>
      <c r="I137" t="str">
        <f t="shared" si="1"/>
        <v/>
      </c>
      <c r="J137" s="35"/>
      <c r="K137" t="str">
        <f t="shared" si="2"/>
        <v/>
      </c>
      <c r="L137" s="36" t="str">
        <f t="shared" si="3"/>
        <v/>
      </c>
      <c r="M137" s="37"/>
      <c r="N137" s="37"/>
      <c r="R137" t="str">
        <f t="shared" si="4"/>
        <v/>
      </c>
      <c r="S137" t="str">
        <f t="shared" si="5"/>
        <v/>
      </c>
      <c r="V137" t="str">
        <f t="shared" si="6"/>
        <v/>
      </c>
      <c r="W137" t="str">
        <f t="shared" si="7"/>
        <v/>
      </c>
    </row>
    <row r="138">
      <c r="A138" s="31" t="s">
        <v>351</v>
      </c>
      <c r="C138" s="32">
        <v>-160.0</v>
      </c>
      <c r="D138" s="49"/>
      <c r="G138" s="34"/>
      <c r="H138" s="35"/>
      <c r="I138" t="str">
        <f t="shared" si="1"/>
        <v/>
      </c>
      <c r="J138" s="35"/>
      <c r="K138" t="str">
        <f t="shared" si="2"/>
        <v/>
      </c>
      <c r="L138" s="36" t="str">
        <f t="shared" si="3"/>
        <v/>
      </c>
      <c r="M138" s="37"/>
      <c r="N138" s="37"/>
      <c r="R138" t="str">
        <f t="shared" si="4"/>
        <v/>
      </c>
      <c r="S138" t="str">
        <f t="shared" si="5"/>
        <v/>
      </c>
      <c r="V138" t="str">
        <f t="shared" si="6"/>
        <v/>
      </c>
      <c r="W138" t="str">
        <f t="shared" si="7"/>
        <v/>
      </c>
    </row>
    <row r="139">
      <c r="A139" s="31" t="s">
        <v>352</v>
      </c>
      <c r="B139" s="49"/>
      <c r="C139" s="49"/>
      <c r="D139" s="49"/>
      <c r="G139" s="34"/>
      <c r="H139" s="35"/>
      <c r="I139" t="str">
        <f t="shared" si="1"/>
        <v/>
      </c>
      <c r="J139" s="35"/>
      <c r="K139" t="str">
        <f t="shared" si="2"/>
        <v/>
      </c>
      <c r="L139" s="36" t="str">
        <f t="shared" si="3"/>
        <v/>
      </c>
      <c r="M139" s="37"/>
      <c r="N139" s="37"/>
      <c r="R139" t="str">
        <f t="shared" si="4"/>
        <v/>
      </c>
      <c r="S139" t="str">
        <f t="shared" si="5"/>
        <v/>
      </c>
      <c r="V139" t="str">
        <f t="shared" si="6"/>
        <v/>
      </c>
      <c r="W139" t="str">
        <f t="shared" si="7"/>
        <v/>
      </c>
    </row>
    <row r="140">
      <c r="A140" s="31" t="s">
        <v>353</v>
      </c>
      <c r="B140" s="5">
        <v>35.5</v>
      </c>
      <c r="C140" s="5">
        <v>-15.0</v>
      </c>
      <c r="D140" s="49"/>
      <c r="E140" s="5">
        <v>35.5</v>
      </c>
      <c r="F140" s="5">
        <v>-15.0</v>
      </c>
      <c r="G140" s="41">
        <v>96.934</v>
      </c>
      <c r="H140" s="42">
        <v>96.933846</v>
      </c>
      <c r="I140">
        <f t="shared" si="1"/>
        <v>0.000154</v>
      </c>
      <c r="J140" s="42">
        <v>96.953477</v>
      </c>
      <c r="K140">
        <f t="shared" si="2"/>
        <v>0.019477</v>
      </c>
      <c r="L140" s="36">
        <f t="shared" si="3"/>
        <v>0.019631</v>
      </c>
      <c r="M140" s="43">
        <v>96.938</v>
      </c>
      <c r="N140" s="43">
        <v>96.938</v>
      </c>
      <c r="O140" s="47">
        <f t="shared" ref="O140:O147" si="15">M140-N140</f>
        <v>0</v>
      </c>
      <c r="P140" s="5">
        <v>96.779177</v>
      </c>
      <c r="Q140" s="5">
        <v>96.77918</v>
      </c>
      <c r="R140">
        <f t="shared" si="4"/>
        <v>0.000002999999992</v>
      </c>
      <c r="S140">
        <f t="shared" si="5"/>
        <v>0.158823</v>
      </c>
      <c r="T140" s="5">
        <v>96.969051</v>
      </c>
      <c r="U140" s="5">
        <v>96.969063</v>
      </c>
      <c r="V140">
        <f t="shared" si="6"/>
        <v>0.00001200000001</v>
      </c>
      <c r="W140">
        <f t="shared" si="7"/>
        <v>0.031051</v>
      </c>
    </row>
    <row r="141">
      <c r="A141" s="31" t="s">
        <v>354</v>
      </c>
      <c r="B141" s="5">
        <v>86.0</v>
      </c>
      <c r="C141" s="5">
        <v>-40.0</v>
      </c>
      <c r="D141" s="5" t="s">
        <v>350</v>
      </c>
      <c r="E141" s="5">
        <v>86.0</v>
      </c>
      <c r="F141" s="5">
        <v>-40.0</v>
      </c>
      <c r="G141" s="41">
        <v>182.362</v>
      </c>
      <c r="H141" s="42">
        <v>182.277494</v>
      </c>
      <c r="I141">
        <f t="shared" si="1"/>
        <v>0.084506</v>
      </c>
      <c r="J141" s="42">
        <v>182.360258</v>
      </c>
      <c r="K141">
        <f t="shared" si="2"/>
        <v>0.001742</v>
      </c>
      <c r="L141" s="36">
        <f t="shared" si="3"/>
        <v>0.082764</v>
      </c>
      <c r="M141" s="43">
        <v>184.06</v>
      </c>
      <c r="N141" s="43">
        <v>183.979</v>
      </c>
      <c r="O141" s="47">
        <f t="shared" si="15"/>
        <v>0.081</v>
      </c>
      <c r="P141" s="5">
        <v>183.675341</v>
      </c>
      <c r="Q141" s="5">
        <v>183.676483</v>
      </c>
      <c r="R141">
        <f t="shared" si="4"/>
        <v>0.001142</v>
      </c>
      <c r="S141">
        <f t="shared" si="5"/>
        <v>0.384659</v>
      </c>
      <c r="T141" s="5">
        <v>183.942281</v>
      </c>
      <c r="U141" s="5">
        <v>183.946184</v>
      </c>
      <c r="V141">
        <f t="shared" si="6"/>
        <v>0.003903</v>
      </c>
      <c r="W141">
        <f t="shared" si="7"/>
        <v>0.117719</v>
      </c>
    </row>
    <row r="142">
      <c r="A142" s="31" t="s">
        <v>355</v>
      </c>
      <c r="B142" s="5">
        <v>120.0</v>
      </c>
      <c r="C142" s="5">
        <v>-71.0</v>
      </c>
      <c r="D142" s="49"/>
      <c r="E142" s="5">
        <v>120.0</v>
      </c>
      <c r="F142" s="5">
        <v>-71.0</v>
      </c>
      <c r="G142" s="41">
        <v>305.957</v>
      </c>
      <c r="H142" s="42">
        <v>304.703657</v>
      </c>
      <c r="I142">
        <f t="shared" si="1"/>
        <v>1.253343</v>
      </c>
      <c r="J142" s="42">
        <v>304.942011</v>
      </c>
      <c r="K142">
        <f t="shared" si="2"/>
        <v>1.014989</v>
      </c>
      <c r="L142" s="36">
        <f t="shared" si="3"/>
        <v>0.238354</v>
      </c>
      <c r="M142" s="43">
        <v>313.578</v>
      </c>
      <c r="N142" s="43">
        <v>313.301</v>
      </c>
      <c r="O142" s="47">
        <f t="shared" si="15"/>
        <v>0.277</v>
      </c>
      <c r="P142" s="5">
        <v>312.776901</v>
      </c>
      <c r="Q142" s="5">
        <v>312.779852</v>
      </c>
      <c r="R142">
        <f t="shared" si="4"/>
        <v>0.002951</v>
      </c>
      <c r="S142">
        <f t="shared" si="5"/>
        <v>0.801099</v>
      </c>
      <c r="T142" s="5">
        <v>311.9935</v>
      </c>
      <c r="U142" s="5">
        <v>312.004763</v>
      </c>
      <c r="V142">
        <f t="shared" si="6"/>
        <v>0.011263</v>
      </c>
      <c r="W142">
        <f t="shared" si="7"/>
        <v>1.5845</v>
      </c>
    </row>
    <row r="143">
      <c r="A143" s="31" t="s">
        <v>356</v>
      </c>
      <c r="B143" s="5">
        <v>125.8</v>
      </c>
      <c r="C143" s="5">
        <v>-80.0</v>
      </c>
      <c r="D143" s="49"/>
      <c r="E143" s="5">
        <v>125.8</v>
      </c>
      <c r="F143" s="5">
        <v>-80.0</v>
      </c>
      <c r="G143" s="41">
        <v>513.05</v>
      </c>
      <c r="H143" s="42">
        <v>507.728636</v>
      </c>
      <c r="I143">
        <f t="shared" si="1"/>
        <v>5.321364</v>
      </c>
      <c r="J143" s="42">
        <v>509.396368</v>
      </c>
      <c r="K143">
        <f t="shared" si="2"/>
        <v>3.653632</v>
      </c>
      <c r="L143" s="36">
        <f t="shared" si="3"/>
        <v>1.667732</v>
      </c>
      <c r="M143" s="43">
        <v>520.111</v>
      </c>
      <c r="N143" s="43">
        <v>519.87</v>
      </c>
      <c r="O143" s="47">
        <f t="shared" si="15"/>
        <v>0.241</v>
      </c>
      <c r="P143" s="5">
        <v>520.208007</v>
      </c>
      <c r="Q143" s="5">
        <v>520.211735</v>
      </c>
      <c r="R143">
        <f t="shared" si="4"/>
        <v>0.003728</v>
      </c>
      <c r="S143">
        <f t="shared" si="5"/>
        <v>0.097007</v>
      </c>
      <c r="T143" s="5">
        <v>512.068077</v>
      </c>
      <c r="U143" s="5">
        <v>512.079166</v>
      </c>
      <c r="V143">
        <f t="shared" si="6"/>
        <v>0.011089</v>
      </c>
      <c r="W143">
        <f t="shared" si="7"/>
        <v>8.042923</v>
      </c>
    </row>
    <row r="144">
      <c r="A144" s="31" t="s">
        <v>357</v>
      </c>
      <c r="B144" s="5">
        <v>127.2</v>
      </c>
      <c r="C144" s="5">
        <v>-82.5</v>
      </c>
      <c r="D144" s="49"/>
      <c r="E144" s="5">
        <v>127.2</v>
      </c>
      <c r="F144" s="5">
        <v>-82.5</v>
      </c>
      <c r="G144" s="41">
        <v>670.683</v>
      </c>
      <c r="H144" s="42">
        <v>663.533953</v>
      </c>
      <c r="I144">
        <f t="shared" si="1"/>
        <v>7.149047</v>
      </c>
      <c r="J144" s="42">
        <v>655.691332</v>
      </c>
      <c r="K144">
        <f t="shared" si="2"/>
        <v>14.991668</v>
      </c>
      <c r="L144" s="36">
        <f t="shared" si="3"/>
        <v>7.842621</v>
      </c>
      <c r="M144" s="43">
        <v>676.492</v>
      </c>
      <c r="N144" s="43">
        <v>676.305</v>
      </c>
      <c r="O144" s="47">
        <f t="shared" si="15"/>
        <v>0.187</v>
      </c>
      <c r="P144" s="5">
        <v>667.060384</v>
      </c>
      <c r="Q144" s="5">
        <v>667.066679</v>
      </c>
      <c r="R144">
        <f t="shared" si="4"/>
        <v>0.006295</v>
      </c>
      <c r="S144">
        <f t="shared" si="5"/>
        <v>9.431616</v>
      </c>
      <c r="T144" s="5">
        <v>660.439415</v>
      </c>
      <c r="U144" s="5">
        <v>660.456165</v>
      </c>
      <c r="V144">
        <f t="shared" si="6"/>
        <v>0.01675</v>
      </c>
      <c r="W144">
        <f t="shared" si="7"/>
        <v>16.052585</v>
      </c>
    </row>
    <row r="145">
      <c r="A145" s="31" t="s">
        <v>358</v>
      </c>
      <c r="B145" s="5">
        <v>131.5</v>
      </c>
      <c r="C145" s="5">
        <v>-90.0</v>
      </c>
      <c r="D145" s="49"/>
      <c r="E145" s="5">
        <v>131.5</v>
      </c>
      <c r="F145" s="5">
        <v>-90.0</v>
      </c>
      <c r="G145" s="41">
        <v>750.468</v>
      </c>
      <c r="H145" s="42">
        <v>749.591868</v>
      </c>
      <c r="I145">
        <f t="shared" si="1"/>
        <v>0.876132</v>
      </c>
      <c r="J145" s="42">
        <v>749.387415</v>
      </c>
      <c r="K145">
        <f t="shared" si="2"/>
        <v>1.080585</v>
      </c>
      <c r="L145" s="36">
        <f t="shared" si="3"/>
        <v>0.204453</v>
      </c>
      <c r="M145" s="43">
        <v>754.937</v>
      </c>
      <c r="N145" s="43">
        <v>754.796</v>
      </c>
      <c r="O145" s="47">
        <f t="shared" si="15"/>
        <v>0.141</v>
      </c>
      <c r="P145" s="5">
        <v>753.357955</v>
      </c>
      <c r="Q145" s="5">
        <v>753.364774</v>
      </c>
      <c r="R145">
        <f t="shared" si="4"/>
        <v>0.006819</v>
      </c>
      <c r="S145">
        <f t="shared" si="5"/>
        <v>1.579045</v>
      </c>
      <c r="T145" s="5">
        <v>754.031877</v>
      </c>
      <c r="U145" s="5">
        <v>754.049095</v>
      </c>
      <c r="V145">
        <f t="shared" si="6"/>
        <v>0.017218</v>
      </c>
      <c r="W145">
        <f t="shared" si="7"/>
        <v>0.905123</v>
      </c>
    </row>
    <row r="146">
      <c r="A146" s="5" t="s">
        <v>359</v>
      </c>
      <c r="B146" s="5">
        <v>161.0</v>
      </c>
      <c r="C146" s="5">
        <v>-160.0</v>
      </c>
      <c r="D146" s="49"/>
      <c r="E146" s="5">
        <v>161.0</v>
      </c>
      <c r="F146" s="5">
        <v>-160.0</v>
      </c>
      <c r="G146" s="41">
        <v>844.587</v>
      </c>
      <c r="H146" s="42">
        <v>843.872016</v>
      </c>
      <c r="I146">
        <f t="shared" si="1"/>
        <v>0.714984</v>
      </c>
      <c r="J146" s="42">
        <v>843.752334</v>
      </c>
      <c r="K146">
        <f t="shared" si="2"/>
        <v>0.834666</v>
      </c>
      <c r="L146" s="36">
        <f t="shared" si="3"/>
        <v>0.119682</v>
      </c>
      <c r="M146" s="43">
        <v>846.776</v>
      </c>
      <c r="N146" s="43">
        <v>846.705</v>
      </c>
      <c r="O146" s="47">
        <f t="shared" si="15"/>
        <v>0.071</v>
      </c>
      <c r="P146" s="5">
        <v>845.809298</v>
      </c>
      <c r="Q146" s="5">
        <v>845.813644</v>
      </c>
      <c r="R146">
        <f t="shared" si="4"/>
        <v>0.004346</v>
      </c>
      <c r="S146">
        <f t="shared" si="5"/>
        <v>0.966702</v>
      </c>
      <c r="T146" s="5">
        <v>846.163251</v>
      </c>
      <c r="U146" s="5">
        <v>846.174177</v>
      </c>
      <c r="V146">
        <f t="shared" si="6"/>
        <v>0.010926</v>
      </c>
      <c r="W146">
        <f t="shared" si="7"/>
        <v>0.612749</v>
      </c>
    </row>
    <row r="147">
      <c r="A147" s="5" t="s">
        <v>360</v>
      </c>
      <c r="B147" s="5">
        <v>182.0</v>
      </c>
      <c r="C147" s="5">
        <v>-240.0</v>
      </c>
      <c r="D147" s="49"/>
      <c r="E147" s="5">
        <v>182.0</v>
      </c>
      <c r="F147" s="5">
        <v>-240.0</v>
      </c>
      <c r="G147" s="41">
        <v>899.72</v>
      </c>
      <c r="H147" s="42">
        <v>899.19014</v>
      </c>
      <c r="I147">
        <f t="shared" si="1"/>
        <v>0.52986</v>
      </c>
      <c r="J147" s="42">
        <v>898.829935</v>
      </c>
      <c r="K147">
        <f t="shared" si="2"/>
        <v>0.890065</v>
      </c>
      <c r="L147" s="36">
        <f t="shared" si="3"/>
        <v>0.360205</v>
      </c>
      <c r="M147" s="43">
        <v>901.432</v>
      </c>
      <c r="N147" s="43">
        <v>901.375</v>
      </c>
      <c r="O147" s="47">
        <f t="shared" si="15"/>
        <v>0.057</v>
      </c>
      <c r="P147" s="5">
        <v>900.359301</v>
      </c>
      <c r="Q147" s="5">
        <v>900.362939</v>
      </c>
      <c r="R147">
        <f t="shared" si="4"/>
        <v>0.003638</v>
      </c>
      <c r="S147">
        <f t="shared" si="5"/>
        <v>1.072699</v>
      </c>
      <c r="T147" s="5">
        <v>900.855287</v>
      </c>
      <c r="U147" s="5">
        <v>900.864406</v>
      </c>
      <c r="V147">
        <f t="shared" si="6"/>
        <v>0.009119</v>
      </c>
      <c r="W147">
        <f t="shared" si="7"/>
        <v>0.576713</v>
      </c>
    </row>
    <row r="148">
      <c r="A148" s="31" t="s">
        <v>1</v>
      </c>
      <c r="D148" s="49"/>
      <c r="G148" s="34"/>
      <c r="H148" s="35"/>
      <c r="I148" t="str">
        <f t="shared" si="1"/>
        <v/>
      </c>
      <c r="J148" s="35"/>
      <c r="K148" t="str">
        <f t="shared" si="2"/>
        <v/>
      </c>
      <c r="L148" s="36" t="str">
        <f t="shared" si="3"/>
        <v/>
      </c>
      <c r="M148" s="37"/>
      <c r="N148" s="37"/>
      <c r="R148" t="str">
        <f t="shared" si="4"/>
        <v/>
      </c>
      <c r="S148" t="str">
        <f t="shared" si="5"/>
        <v/>
      </c>
      <c r="V148" t="str">
        <f t="shared" si="6"/>
        <v/>
      </c>
      <c r="W148" t="str">
        <f t="shared" si="7"/>
        <v/>
      </c>
    </row>
    <row r="149">
      <c r="G149" s="34"/>
      <c r="H149" s="35"/>
      <c r="I149" t="str">
        <f t="shared" si="1"/>
        <v/>
      </c>
      <c r="J149" s="35"/>
      <c r="K149" t="str">
        <f t="shared" si="2"/>
        <v/>
      </c>
      <c r="L149" s="36" t="str">
        <f t="shared" si="3"/>
        <v/>
      </c>
      <c r="M149" s="37"/>
      <c r="N149" s="37"/>
      <c r="R149" t="str">
        <f t="shared" si="4"/>
        <v/>
      </c>
      <c r="S149" t="str">
        <f t="shared" si="5"/>
        <v/>
      </c>
      <c r="V149" t="str">
        <f t="shared" si="6"/>
        <v/>
      </c>
      <c r="W149" t="str">
        <f t="shared" si="7"/>
        <v/>
      </c>
    </row>
    <row r="150">
      <c r="A150" s="48" t="s">
        <v>68</v>
      </c>
      <c r="C150" s="49"/>
      <c r="D150" s="49"/>
      <c r="G150" s="34"/>
      <c r="H150" s="35"/>
      <c r="I150" t="str">
        <f t="shared" si="1"/>
        <v/>
      </c>
      <c r="J150" s="35"/>
      <c r="K150" t="str">
        <f t="shared" si="2"/>
        <v/>
      </c>
      <c r="L150" s="36" t="str">
        <f t="shared" si="3"/>
        <v/>
      </c>
      <c r="M150" s="37"/>
      <c r="N150" s="37"/>
      <c r="R150" t="str">
        <f t="shared" si="4"/>
        <v/>
      </c>
      <c r="S150" t="str">
        <f t="shared" si="5"/>
        <v/>
      </c>
      <c r="V150" t="str">
        <f t="shared" si="6"/>
        <v/>
      </c>
      <c r="W150" t="str">
        <f t="shared" si="7"/>
        <v/>
      </c>
    </row>
    <row r="151">
      <c r="A151" s="49"/>
      <c r="B151" s="31" t="s">
        <v>345</v>
      </c>
      <c r="C151" s="31" t="s">
        <v>346</v>
      </c>
      <c r="D151" s="49"/>
      <c r="G151" s="34"/>
      <c r="H151" s="35"/>
      <c r="I151" t="str">
        <f t="shared" si="1"/>
        <v/>
      </c>
      <c r="J151" s="35"/>
      <c r="K151" t="str">
        <f t="shared" si="2"/>
        <v/>
      </c>
      <c r="L151" s="36" t="str">
        <f t="shared" si="3"/>
        <v/>
      </c>
      <c r="M151" s="37"/>
      <c r="N151" s="37"/>
      <c r="R151" t="str">
        <f t="shared" si="4"/>
        <v/>
      </c>
      <c r="S151" t="str">
        <f t="shared" si="5"/>
        <v/>
      </c>
      <c r="V151" t="str">
        <f t="shared" si="6"/>
        <v/>
      </c>
      <c r="W151" t="str">
        <f t="shared" si="7"/>
        <v/>
      </c>
    </row>
    <row r="152">
      <c r="A152" s="31" t="s">
        <v>347</v>
      </c>
      <c r="B152" s="32">
        <v>0.0</v>
      </c>
      <c r="C152" s="32">
        <v>-4.0</v>
      </c>
      <c r="D152" s="49"/>
      <c r="G152" s="34"/>
      <c r="H152" s="35"/>
      <c r="I152" t="str">
        <f t="shared" si="1"/>
        <v/>
      </c>
      <c r="J152" s="35"/>
      <c r="K152" t="str">
        <f t="shared" si="2"/>
        <v/>
      </c>
      <c r="L152" s="36" t="str">
        <f t="shared" si="3"/>
        <v/>
      </c>
      <c r="M152" s="37"/>
      <c r="N152" s="37"/>
      <c r="R152" t="str">
        <f t="shared" si="4"/>
        <v/>
      </c>
      <c r="S152" t="str">
        <f t="shared" si="5"/>
        <v/>
      </c>
      <c r="V152" t="str">
        <f t="shared" si="6"/>
        <v/>
      </c>
      <c r="W152" t="str">
        <f t="shared" si="7"/>
        <v/>
      </c>
    </row>
    <row r="153">
      <c r="A153" s="31" t="s">
        <v>348</v>
      </c>
      <c r="B153" s="32">
        <v>110.0</v>
      </c>
      <c r="C153" s="32">
        <v>0.0</v>
      </c>
      <c r="D153" s="49"/>
      <c r="G153" s="34"/>
      <c r="H153" s="35"/>
      <c r="I153" t="str">
        <f t="shared" si="1"/>
        <v/>
      </c>
      <c r="J153" s="35"/>
      <c r="K153" t="str">
        <f t="shared" si="2"/>
        <v/>
      </c>
      <c r="L153" s="36" t="str">
        <f t="shared" si="3"/>
        <v/>
      </c>
      <c r="M153" s="37"/>
      <c r="N153" s="37"/>
      <c r="R153" t="str">
        <f t="shared" si="4"/>
        <v/>
      </c>
      <c r="S153" t="str">
        <f t="shared" si="5"/>
        <v/>
      </c>
      <c r="V153" t="str">
        <f t="shared" si="6"/>
        <v/>
      </c>
      <c r="W153" t="str">
        <f t="shared" si="7"/>
        <v/>
      </c>
    </row>
    <row r="154">
      <c r="A154" s="31" t="s">
        <v>349</v>
      </c>
      <c r="B154" s="32">
        <v>455.0</v>
      </c>
      <c r="C154" s="32">
        <v>-240.0</v>
      </c>
      <c r="D154" s="49"/>
      <c r="G154" s="34"/>
      <c r="H154" s="35"/>
      <c r="I154" t="str">
        <f t="shared" si="1"/>
        <v/>
      </c>
      <c r="J154" s="35"/>
      <c r="K154" t="str">
        <f t="shared" si="2"/>
        <v/>
      </c>
      <c r="L154" s="36" t="str">
        <f t="shared" si="3"/>
        <v/>
      </c>
      <c r="M154" s="37"/>
      <c r="N154" s="37"/>
      <c r="R154" t="str">
        <f t="shared" si="4"/>
        <v/>
      </c>
      <c r="S154" t="str">
        <f t="shared" si="5"/>
        <v/>
      </c>
      <c r="V154" t="str">
        <f t="shared" si="6"/>
        <v/>
      </c>
      <c r="W154" t="str">
        <f t="shared" si="7"/>
        <v/>
      </c>
    </row>
    <row r="155">
      <c r="A155" s="5" t="s">
        <v>350</v>
      </c>
      <c r="B155" s="49"/>
      <c r="C155" s="32">
        <v>-50.0</v>
      </c>
      <c r="D155" s="49"/>
      <c r="G155" s="34"/>
      <c r="H155" s="35"/>
      <c r="I155" t="str">
        <f t="shared" si="1"/>
        <v/>
      </c>
      <c r="J155" s="35"/>
      <c r="K155" t="str">
        <f t="shared" si="2"/>
        <v/>
      </c>
      <c r="L155" s="36" t="str">
        <f t="shared" si="3"/>
        <v/>
      </c>
      <c r="M155" s="37"/>
      <c r="N155" s="37"/>
      <c r="R155" t="str">
        <f t="shared" si="4"/>
        <v/>
      </c>
      <c r="S155" t="str">
        <f t="shared" si="5"/>
        <v/>
      </c>
      <c r="V155" t="str">
        <f t="shared" si="6"/>
        <v/>
      </c>
      <c r="W155" t="str">
        <f t="shared" si="7"/>
        <v/>
      </c>
    </row>
    <row r="156">
      <c r="A156" s="31" t="s">
        <v>351</v>
      </c>
      <c r="C156" s="32">
        <v>-193.0</v>
      </c>
      <c r="D156" s="49"/>
      <c r="G156" s="34"/>
      <c r="H156" s="35"/>
      <c r="I156" t="str">
        <f t="shared" si="1"/>
        <v/>
      </c>
      <c r="J156" s="35"/>
      <c r="K156" t="str">
        <f t="shared" si="2"/>
        <v/>
      </c>
      <c r="L156" s="36" t="str">
        <f t="shared" si="3"/>
        <v/>
      </c>
      <c r="M156" s="37"/>
      <c r="N156" s="37"/>
      <c r="R156" t="str">
        <f t="shared" si="4"/>
        <v/>
      </c>
      <c r="S156" t="str">
        <f t="shared" si="5"/>
        <v/>
      </c>
      <c r="V156" t="str">
        <f t="shared" si="6"/>
        <v/>
      </c>
      <c r="W156" t="str">
        <f t="shared" si="7"/>
        <v/>
      </c>
    </row>
    <row r="157">
      <c r="A157" s="31" t="s">
        <v>352</v>
      </c>
      <c r="B157" s="49"/>
      <c r="C157" s="49"/>
      <c r="D157" s="49"/>
      <c r="G157" s="34"/>
      <c r="H157" s="35"/>
      <c r="I157" t="str">
        <f t="shared" si="1"/>
        <v/>
      </c>
      <c r="J157" s="35"/>
      <c r="K157" t="str">
        <f t="shared" si="2"/>
        <v/>
      </c>
      <c r="L157" s="36" t="str">
        <f t="shared" si="3"/>
        <v/>
      </c>
      <c r="M157" s="37"/>
      <c r="N157" s="37"/>
      <c r="R157" t="str">
        <f t="shared" si="4"/>
        <v/>
      </c>
      <c r="S157" t="str">
        <f t="shared" si="5"/>
        <v/>
      </c>
      <c r="V157" t="str">
        <f t="shared" si="6"/>
        <v/>
      </c>
      <c r="W157" t="str">
        <f t="shared" si="7"/>
        <v/>
      </c>
    </row>
    <row r="158">
      <c r="A158" s="31" t="s">
        <v>353</v>
      </c>
      <c r="B158" s="5">
        <v>30.6</v>
      </c>
      <c r="C158" s="5">
        <v>-15.0</v>
      </c>
      <c r="D158" s="49"/>
      <c r="E158" s="5">
        <v>30.6</v>
      </c>
      <c r="F158" s="5">
        <v>-15.0</v>
      </c>
      <c r="G158" s="41">
        <v>137.583</v>
      </c>
      <c r="H158" s="42">
        <v>137.591275</v>
      </c>
      <c r="I158">
        <f t="shared" si="1"/>
        <v>0.008275</v>
      </c>
      <c r="J158" s="42">
        <v>137.586958</v>
      </c>
      <c r="K158">
        <f t="shared" si="2"/>
        <v>0.003958</v>
      </c>
      <c r="L158" s="36">
        <f t="shared" si="3"/>
        <v>0.004317</v>
      </c>
      <c r="M158" s="43">
        <v>137.585</v>
      </c>
      <c r="N158" s="43">
        <v>137.585</v>
      </c>
      <c r="O158" s="47">
        <f t="shared" ref="O158:O165" si="16">M158-N158</f>
        <v>0</v>
      </c>
      <c r="P158" s="5">
        <v>137.271372</v>
      </c>
      <c r="Q158" s="5">
        <v>137.271374</v>
      </c>
      <c r="R158">
        <f t="shared" si="4"/>
        <v>0.000001999999995</v>
      </c>
      <c r="S158">
        <f t="shared" si="5"/>
        <v>0.313628</v>
      </c>
      <c r="T158" s="5">
        <v>137.632581</v>
      </c>
      <c r="U158" s="5">
        <v>137.632585</v>
      </c>
      <c r="V158">
        <f t="shared" si="6"/>
        <v>0.000004000000018</v>
      </c>
      <c r="W158">
        <f t="shared" si="7"/>
        <v>0.047581</v>
      </c>
    </row>
    <row r="159">
      <c r="A159" s="31" t="s">
        <v>354</v>
      </c>
      <c r="B159" s="5">
        <v>117.0</v>
      </c>
      <c r="C159" s="5">
        <v>-50.0</v>
      </c>
      <c r="D159" s="5" t="s">
        <v>350</v>
      </c>
      <c r="E159" s="5">
        <v>117.0</v>
      </c>
      <c r="F159" s="5">
        <v>-50.0</v>
      </c>
      <c r="G159" s="41">
        <v>309.945</v>
      </c>
      <c r="H159" s="42">
        <v>309.965124</v>
      </c>
      <c r="I159">
        <f t="shared" si="1"/>
        <v>0.020124</v>
      </c>
      <c r="J159" s="42">
        <v>310.045586</v>
      </c>
      <c r="K159">
        <f t="shared" si="2"/>
        <v>0.100586</v>
      </c>
      <c r="L159" s="36">
        <f t="shared" si="3"/>
        <v>0.080462</v>
      </c>
      <c r="M159" s="43">
        <v>313.895</v>
      </c>
      <c r="N159" s="43">
        <v>313.885</v>
      </c>
      <c r="O159" s="47">
        <f t="shared" si="16"/>
        <v>0.01</v>
      </c>
      <c r="P159" s="5">
        <v>314.046347</v>
      </c>
      <c r="Q159" s="5">
        <v>314.0523</v>
      </c>
      <c r="R159">
        <f t="shared" si="4"/>
        <v>0.005953</v>
      </c>
      <c r="S159">
        <f t="shared" si="5"/>
        <v>0.151347</v>
      </c>
      <c r="T159" s="5">
        <v>313.955098</v>
      </c>
      <c r="U159" s="5">
        <v>313.964237</v>
      </c>
      <c r="V159">
        <f t="shared" si="6"/>
        <v>0.009139</v>
      </c>
      <c r="W159">
        <f t="shared" si="7"/>
        <v>0.060098</v>
      </c>
    </row>
    <row r="160">
      <c r="A160" s="31" t="s">
        <v>355</v>
      </c>
      <c r="B160" s="5">
        <v>166.0</v>
      </c>
      <c r="C160" s="5">
        <v>-70.0</v>
      </c>
      <c r="D160" s="49"/>
      <c r="E160" s="5">
        <v>166.0</v>
      </c>
      <c r="F160" s="5">
        <v>-70.0</v>
      </c>
      <c r="G160" s="41">
        <v>392.726</v>
      </c>
      <c r="H160" s="42">
        <v>393.00119</v>
      </c>
      <c r="I160">
        <f t="shared" si="1"/>
        <v>0.27519</v>
      </c>
      <c r="J160" s="42">
        <v>392.906923</v>
      </c>
      <c r="K160">
        <f t="shared" si="2"/>
        <v>0.180923</v>
      </c>
      <c r="L160" s="36">
        <f t="shared" si="3"/>
        <v>0.094267</v>
      </c>
      <c r="M160" s="43">
        <v>405.267</v>
      </c>
      <c r="N160" s="43">
        <v>405.247</v>
      </c>
      <c r="O160" s="47">
        <f t="shared" si="16"/>
        <v>0.02</v>
      </c>
      <c r="P160" s="5">
        <v>405.374546</v>
      </c>
      <c r="Q160" s="5">
        <v>405.39116</v>
      </c>
      <c r="R160">
        <f t="shared" si="4"/>
        <v>0.016614</v>
      </c>
      <c r="S160">
        <f t="shared" si="5"/>
        <v>0.107546</v>
      </c>
      <c r="T160" s="5">
        <v>405.396316</v>
      </c>
      <c r="U160" s="5">
        <v>405.421641</v>
      </c>
      <c r="V160">
        <f t="shared" si="6"/>
        <v>0.025325</v>
      </c>
      <c r="W160">
        <f t="shared" si="7"/>
        <v>0.129316</v>
      </c>
    </row>
    <row r="161">
      <c r="A161" s="31" t="s">
        <v>356</v>
      </c>
      <c r="B161" s="5">
        <v>190.8</v>
      </c>
      <c r="C161" s="5">
        <v>-80.0</v>
      </c>
      <c r="D161" s="49"/>
      <c r="E161" s="5">
        <v>190.8</v>
      </c>
      <c r="F161" s="5">
        <v>-80.0</v>
      </c>
      <c r="G161" s="41">
        <v>560.678</v>
      </c>
      <c r="H161" s="42">
        <v>564.39316</v>
      </c>
      <c r="I161">
        <f t="shared" si="1"/>
        <v>3.71516</v>
      </c>
      <c r="J161" s="42">
        <v>563.960513</v>
      </c>
      <c r="K161">
        <f t="shared" si="2"/>
        <v>3.282513</v>
      </c>
      <c r="L161" s="36">
        <f t="shared" si="3"/>
        <v>0.432647</v>
      </c>
      <c r="M161" s="43">
        <v>575.358</v>
      </c>
      <c r="N161" s="43">
        <v>575.342</v>
      </c>
      <c r="O161" s="47">
        <f t="shared" si="16"/>
        <v>0.016</v>
      </c>
      <c r="P161" s="5">
        <v>580.862856</v>
      </c>
      <c r="Q161" s="5">
        <v>580.881537</v>
      </c>
      <c r="R161">
        <f t="shared" si="4"/>
        <v>0.018681</v>
      </c>
      <c r="S161">
        <f t="shared" si="5"/>
        <v>5.504856</v>
      </c>
      <c r="T161" s="5">
        <v>579.808582</v>
      </c>
      <c r="U161" s="5">
        <v>579.8358</v>
      </c>
      <c r="V161">
        <f t="shared" si="6"/>
        <v>0.027218</v>
      </c>
      <c r="W161">
        <f t="shared" si="7"/>
        <v>4.450582</v>
      </c>
    </row>
    <row r="162">
      <c r="A162" s="31" t="s">
        <v>357</v>
      </c>
      <c r="B162" s="5">
        <v>196.6</v>
      </c>
      <c r="C162" s="5">
        <v>-82.5</v>
      </c>
      <c r="D162" s="49"/>
      <c r="E162" s="5">
        <v>196.6</v>
      </c>
      <c r="F162" s="5">
        <v>-82.5</v>
      </c>
      <c r="G162" s="41">
        <v>731.235</v>
      </c>
      <c r="H162" s="42">
        <v>726.101488</v>
      </c>
      <c r="I162">
        <f t="shared" si="1"/>
        <v>5.133512</v>
      </c>
      <c r="J162" s="42">
        <v>726.809327</v>
      </c>
      <c r="K162">
        <f t="shared" si="2"/>
        <v>4.425673</v>
      </c>
      <c r="L162" s="36">
        <f t="shared" si="3"/>
        <v>0.707839</v>
      </c>
      <c r="M162" s="43">
        <v>744.566</v>
      </c>
      <c r="N162" s="43">
        <v>744.561</v>
      </c>
      <c r="O162" s="47">
        <f t="shared" si="16"/>
        <v>0.005</v>
      </c>
      <c r="P162" s="5">
        <v>740.417751</v>
      </c>
      <c r="Q162" s="5">
        <v>740.439064</v>
      </c>
      <c r="R162">
        <f t="shared" si="4"/>
        <v>0.021313</v>
      </c>
      <c r="S162">
        <f t="shared" si="5"/>
        <v>4.148249</v>
      </c>
      <c r="T162" s="5">
        <v>742.227471</v>
      </c>
      <c r="U162" s="5">
        <v>742.263195</v>
      </c>
      <c r="V162">
        <f t="shared" si="6"/>
        <v>0.035724</v>
      </c>
      <c r="W162">
        <f t="shared" si="7"/>
        <v>2.338529</v>
      </c>
    </row>
    <row r="163">
      <c r="A163" s="31" t="s">
        <v>358</v>
      </c>
      <c r="B163" s="5">
        <v>230.0</v>
      </c>
      <c r="C163" s="5">
        <v>-100.0</v>
      </c>
      <c r="D163" s="49"/>
      <c r="E163" s="5">
        <v>230.0</v>
      </c>
      <c r="F163" s="5">
        <v>-100.0</v>
      </c>
      <c r="G163" s="41">
        <v>835.871</v>
      </c>
      <c r="H163" s="42">
        <v>835.927648</v>
      </c>
      <c r="I163">
        <f t="shared" si="1"/>
        <v>0.056648</v>
      </c>
      <c r="J163" s="42">
        <v>835.992316</v>
      </c>
      <c r="K163">
        <f t="shared" si="2"/>
        <v>0.121316</v>
      </c>
      <c r="L163" s="36">
        <f t="shared" si="3"/>
        <v>0.064668</v>
      </c>
      <c r="M163" s="43">
        <v>845.583</v>
      </c>
      <c r="N163" s="43">
        <v>845.582</v>
      </c>
      <c r="O163" s="47">
        <f t="shared" si="16"/>
        <v>0.001</v>
      </c>
      <c r="P163" s="5">
        <v>845.494059</v>
      </c>
      <c r="Q163" s="5">
        <v>845.51058</v>
      </c>
      <c r="R163">
        <f t="shared" si="4"/>
        <v>0.016521</v>
      </c>
      <c r="S163">
        <f t="shared" si="5"/>
        <v>0.088941</v>
      </c>
      <c r="T163" s="5">
        <v>845.952775</v>
      </c>
      <c r="U163" s="5">
        <v>845.981353</v>
      </c>
      <c r="V163">
        <f t="shared" si="6"/>
        <v>0.028578</v>
      </c>
      <c r="W163">
        <f t="shared" si="7"/>
        <v>0.369775</v>
      </c>
    </row>
    <row r="164">
      <c r="A164" s="5" t="s">
        <v>359</v>
      </c>
      <c r="B164" s="5">
        <v>265.0</v>
      </c>
      <c r="C164" s="5">
        <v>-125.0</v>
      </c>
      <c r="D164" s="49"/>
      <c r="E164" s="5">
        <v>265.0</v>
      </c>
      <c r="F164" s="5">
        <v>-125.0</v>
      </c>
      <c r="G164" s="41">
        <v>876.336</v>
      </c>
      <c r="H164" s="42">
        <v>876.201151</v>
      </c>
      <c r="I164">
        <f t="shared" si="1"/>
        <v>0.134849</v>
      </c>
      <c r="J164" s="42">
        <v>876.241469</v>
      </c>
      <c r="K164">
        <f t="shared" si="2"/>
        <v>0.094531</v>
      </c>
      <c r="L164" s="36">
        <f t="shared" si="3"/>
        <v>0.040318</v>
      </c>
      <c r="M164" s="43">
        <v>884.476</v>
      </c>
      <c r="N164" s="43">
        <v>884.476</v>
      </c>
      <c r="O164" s="47">
        <f t="shared" si="16"/>
        <v>0</v>
      </c>
      <c r="P164" s="5">
        <v>884.276329</v>
      </c>
      <c r="Q164" s="5">
        <v>884.29105</v>
      </c>
      <c r="R164">
        <f t="shared" si="4"/>
        <v>0.014721</v>
      </c>
      <c r="S164">
        <f t="shared" si="5"/>
        <v>0.199671</v>
      </c>
      <c r="T164" s="5">
        <v>884.585606</v>
      </c>
      <c r="U164" s="5">
        <v>884.611584</v>
      </c>
      <c r="V164">
        <f t="shared" si="6"/>
        <v>0.025978</v>
      </c>
      <c r="W164">
        <f t="shared" si="7"/>
        <v>0.109606</v>
      </c>
    </row>
    <row r="165">
      <c r="A165" s="5" t="s">
        <v>360</v>
      </c>
      <c r="B165" s="5">
        <v>433.0</v>
      </c>
      <c r="C165" s="5">
        <v>-240.0</v>
      </c>
      <c r="D165" s="49"/>
      <c r="E165" s="5">
        <v>433.0</v>
      </c>
      <c r="F165" s="5">
        <v>-240.0</v>
      </c>
      <c r="G165" s="41">
        <v>999.707</v>
      </c>
      <c r="H165" s="42">
        <v>1000.382772</v>
      </c>
      <c r="I165">
        <f t="shared" si="1"/>
        <v>0.675772</v>
      </c>
      <c r="J165" s="42">
        <v>999.239041</v>
      </c>
      <c r="K165">
        <f t="shared" si="2"/>
        <v>0.467959</v>
      </c>
      <c r="L165" s="36">
        <f t="shared" si="3"/>
        <v>1.143731</v>
      </c>
      <c r="M165" s="43">
        <v>1005.331</v>
      </c>
      <c r="N165" s="43">
        <v>1005.33</v>
      </c>
      <c r="O165" s="47">
        <f t="shared" si="16"/>
        <v>0.001</v>
      </c>
      <c r="P165" s="5">
        <v>1005.940234</v>
      </c>
      <c r="Q165" s="5">
        <v>1005.950874</v>
      </c>
      <c r="R165">
        <f t="shared" si="4"/>
        <v>0.01064</v>
      </c>
      <c r="S165">
        <f t="shared" si="5"/>
        <v>0.609234</v>
      </c>
      <c r="T165" s="5">
        <v>1004.373376</v>
      </c>
      <c r="U165" s="5">
        <v>1004.39233</v>
      </c>
      <c r="V165">
        <f t="shared" si="6"/>
        <v>0.018954</v>
      </c>
      <c r="W165">
        <f t="shared" si="7"/>
        <v>0.957624</v>
      </c>
    </row>
    <row r="166">
      <c r="A166" s="7" t="s">
        <v>1</v>
      </c>
      <c r="B166" s="31"/>
      <c r="C166" s="31"/>
      <c r="D166" s="49"/>
      <c r="E166" s="49"/>
      <c r="F166" s="49"/>
      <c r="G166" s="34"/>
      <c r="H166" s="35"/>
      <c r="I166" t="str">
        <f t="shared" si="1"/>
        <v/>
      </c>
      <c r="J166" s="35"/>
      <c r="K166" t="str">
        <f t="shared" si="2"/>
        <v/>
      </c>
      <c r="L166" s="36" t="str">
        <f t="shared" si="3"/>
        <v/>
      </c>
      <c r="M166" s="37"/>
      <c r="N166" s="37"/>
      <c r="R166" t="str">
        <f t="shared" si="4"/>
        <v/>
      </c>
      <c r="S166" t="str">
        <f t="shared" si="5"/>
        <v/>
      </c>
      <c r="V166" t="str">
        <f t="shared" si="6"/>
        <v/>
      </c>
      <c r="W166" t="str">
        <f t="shared" si="7"/>
        <v/>
      </c>
    </row>
    <row r="167">
      <c r="G167" s="34"/>
      <c r="H167" s="35"/>
      <c r="I167" t="str">
        <f t="shared" si="1"/>
        <v/>
      </c>
      <c r="J167" s="35"/>
      <c r="K167" t="str">
        <f t="shared" si="2"/>
        <v/>
      </c>
      <c r="L167" s="36" t="str">
        <f t="shared" si="3"/>
        <v/>
      </c>
      <c r="M167" s="37"/>
      <c r="N167" s="37"/>
      <c r="R167" t="str">
        <f t="shared" si="4"/>
        <v/>
      </c>
      <c r="S167" t="str">
        <f t="shared" si="5"/>
        <v/>
      </c>
      <c r="V167" t="str">
        <f t="shared" si="6"/>
        <v/>
      </c>
      <c r="W167" t="str">
        <f t="shared" si="7"/>
        <v/>
      </c>
    </row>
    <row r="168">
      <c r="G168" s="34"/>
      <c r="H168" s="35"/>
      <c r="I168" t="str">
        <f t="shared" si="1"/>
        <v/>
      </c>
      <c r="J168" s="35"/>
      <c r="K168" t="str">
        <f t="shared" si="2"/>
        <v/>
      </c>
      <c r="L168" s="36" t="str">
        <f t="shared" si="3"/>
        <v/>
      </c>
      <c r="M168" s="37"/>
      <c r="N168" s="37"/>
      <c r="R168" t="str">
        <f t="shared" si="4"/>
        <v/>
      </c>
      <c r="S168" t="str">
        <f t="shared" si="5"/>
        <v/>
      </c>
      <c r="V168" t="str">
        <f t="shared" si="6"/>
        <v/>
      </c>
      <c r="W168" t="str">
        <f t="shared" si="7"/>
        <v/>
      </c>
    </row>
    <row r="169">
      <c r="G169" s="34"/>
      <c r="H169" s="35"/>
      <c r="I169" t="str">
        <f t="shared" si="1"/>
        <v/>
      </c>
      <c r="J169" s="35"/>
      <c r="K169" t="str">
        <f t="shared" si="2"/>
        <v/>
      </c>
      <c r="L169" s="36" t="str">
        <f t="shared" si="3"/>
        <v/>
      </c>
      <c r="M169" s="37"/>
      <c r="N169" s="37"/>
      <c r="R169" t="str">
        <f t="shared" si="4"/>
        <v/>
      </c>
      <c r="S169" t="str">
        <f t="shared" si="5"/>
        <v/>
      </c>
      <c r="V169" t="str">
        <f t="shared" si="6"/>
        <v/>
      </c>
      <c r="W169" t="str">
        <f t="shared" si="7"/>
        <v/>
      </c>
    </row>
    <row r="170">
      <c r="G170" s="34"/>
      <c r="H170" s="35"/>
      <c r="I170" t="str">
        <f t="shared" si="1"/>
        <v/>
      </c>
      <c r="J170" s="35"/>
      <c r="K170" t="str">
        <f t="shared" si="2"/>
        <v/>
      </c>
      <c r="L170" s="36" t="str">
        <f t="shared" si="3"/>
        <v/>
      </c>
      <c r="M170" s="37"/>
      <c r="N170" s="37"/>
      <c r="R170" t="str">
        <f t="shared" si="4"/>
        <v/>
      </c>
      <c r="S170" t="str">
        <f t="shared" si="5"/>
        <v/>
      </c>
      <c r="V170" t="str">
        <f t="shared" si="6"/>
        <v/>
      </c>
      <c r="W170" t="str">
        <f t="shared" si="7"/>
        <v/>
      </c>
    </row>
    <row r="171">
      <c r="G171" s="34"/>
      <c r="H171" s="35"/>
      <c r="I171" t="str">
        <f t="shared" si="1"/>
        <v/>
      </c>
      <c r="J171" s="35"/>
      <c r="K171" t="str">
        <f t="shared" si="2"/>
        <v/>
      </c>
      <c r="L171" s="36" t="str">
        <f t="shared" si="3"/>
        <v/>
      </c>
      <c r="M171" s="37"/>
      <c r="N171" s="37"/>
      <c r="R171" t="str">
        <f t="shared" si="4"/>
        <v/>
      </c>
      <c r="S171" t="str">
        <f t="shared" si="5"/>
        <v/>
      </c>
      <c r="V171" t="str">
        <f t="shared" si="6"/>
        <v/>
      </c>
      <c r="W171" t="str">
        <f t="shared" si="7"/>
        <v/>
      </c>
    </row>
    <row r="172">
      <c r="G172" s="34"/>
      <c r="H172" s="35"/>
      <c r="I172" t="str">
        <f t="shared" si="1"/>
        <v/>
      </c>
      <c r="J172" s="35"/>
      <c r="K172" t="str">
        <f t="shared" si="2"/>
        <v/>
      </c>
      <c r="L172" s="36" t="str">
        <f t="shared" si="3"/>
        <v/>
      </c>
      <c r="M172" s="37"/>
      <c r="N172" s="37"/>
      <c r="R172" t="str">
        <f t="shared" si="4"/>
        <v/>
      </c>
      <c r="S172" t="str">
        <f t="shared" si="5"/>
        <v/>
      </c>
      <c r="V172" t="str">
        <f t="shared" si="6"/>
        <v/>
      </c>
      <c r="W172" t="str">
        <f t="shared" si="7"/>
        <v/>
      </c>
    </row>
    <row r="173">
      <c r="G173" s="34"/>
      <c r="H173" s="35"/>
      <c r="I173" t="str">
        <f t="shared" si="1"/>
        <v/>
      </c>
      <c r="J173" s="35"/>
      <c r="K173" t="str">
        <f t="shared" si="2"/>
        <v/>
      </c>
      <c r="L173" s="36" t="str">
        <f t="shared" si="3"/>
        <v/>
      </c>
      <c r="M173" s="37"/>
      <c r="N173" s="37"/>
      <c r="R173" t="str">
        <f t="shared" si="4"/>
        <v/>
      </c>
      <c r="S173" t="str">
        <f t="shared" si="5"/>
        <v/>
      </c>
      <c r="V173" t="str">
        <f t="shared" si="6"/>
        <v/>
      </c>
      <c r="W173" t="str">
        <f t="shared" si="7"/>
        <v/>
      </c>
    </row>
    <row r="174">
      <c r="G174" s="34"/>
      <c r="H174" s="35"/>
      <c r="I174" t="str">
        <f t="shared" si="1"/>
        <v/>
      </c>
      <c r="J174" s="35"/>
      <c r="K174" t="str">
        <f t="shared" si="2"/>
        <v/>
      </c>
      <c r="L174" s="36" t="str">
        <f t="shared" si="3"/>
        <v/>
      </c>
      <c r="M174" s="37"/>
      <c r="N174" s="37"/>
      <c r="R174" t="str">
        <f t="shared" si="4"/>
        <v/>
      </c>
      <c r="S174" t="str">
        <f t="shared" si="5"/>
        <v/>
      </c>
      <c r="V174" t="str">
        <f t="shared" si="6"/>
        <v/>
      </c>
      <c r="W174" t="str">
        <f t="shared" si="7"/>
        <v/>
      </c>
    </row>
    <row r="175">
      <c r="G175" s="34"/>
      <c r="H175" s="35"/>
      <c r="I175" t="str">
        <f t="shared" si="1"/>
        <v/>
      </c>
      <c r="J175" s="35"/>
      <c r="K175" t="str">
        <f t="shared" si="2"/>
        <v/>
      </c>
      <c r="L175" s="36" t="str">
        <f t="shared" si="3"/>
        <v/>
      </c>
      <c r="M175" s="37"/>
      <c r="N175" s="37"/>
      <c r="R175" t="str">
        <f t="shared" si="4"/>
        <v/>
      </c>
      <c r="S175" t="str">
        <f t="shared" si="5"/>
        <v/>
      </c>
      <c r="V175" t="str">
        <f t="shared" si="6"/>
        <v/>
      </c>
      <c r="W175" t="str">
        <f t="shared" si="7"/>
        <v/>
      </c>
    </row>
    <row r="176">
      <c r="G176" s="34"/>
      <c r="H176" s="35"/>
      <c r="I176" t="str">
        <f t="shared" si="1"/>
        <v/>
      </c>
      <c r="J176" s="35"/>
      <c r="K176" t="str">
        <f t="shared" si="2"/>
        <v/>
      </c>
      <c r="L176" s="36" t="str">
        <f t="shared" si="3"/>
        <v/>
      </c>
      <c r="M176" s="37"/>
      <c r="N176" s="37"/>
      <c r="R176" t="str">
        <f t="shared" si="4"/>
        <v/>
      </c>
      <c r="S176" t="str">
        <f t="shared" si="5"/>
        <v/>
      </c>
      <c r="V176" t="str">
        <f t="shared" si="6"/>
        <v/>
      </c>
      <c r="W176" t="str">
        <f t="shared" si="7"/>
        <v/>
      </c>
    </row>
    <row r="177">
      <c r="G177" s="34"/>
      <c r="H177" s="35"/>
      <c r="I177" t="str">
        <f t="shared" si="1"/>
        <v/>
      </c>
      <c r="J177" s="35"/>
      <c r="K177" t="str">
        <f t="shared" si="2"/>
        <v/>
      </c>
      <c r="L177" s="36" t="str">
        <f t="shared" si="3"/>
        <v/>
      </c>
      <c r="M177" s="37"/>
      <c r="N177" s="37"/>
      <c r="R177" t="str">
        <f t="shared" si="4"/>
        <v/>
      </c>
      <c r="S177" t="str">
        <f t="shared" si="5"/>
        <v/>
      </c>
      <c r="V177" t="str">
        <f t="shared" si="6"/>
        <v/>
      </c>
      <c r="W177" t="str">
        <f t="shared" si="7"/>
        <v/>
      </c>
    </row>
    <row r="178">
      <c r="G178" s="34"/>
      <c r="H178" s="35"/>
      <c r="I178" t="str">
        <f t="shared" si="1"/>
        <v/>
      </c>
      <c r="J178" s="35"/>
      <c r="K178" t="str">
        <f t="shared" si="2"/>
        <v/>
      </c>
      <c r="L178" s="36" t="str">
        <f t="shared" si="3"/>
        <v/>
      </c>
      <c r="M178" s="37"/>
      <c r="N178" s="37"/>
      <c r="R178" t="str">
        <f t="shared" si="4"/>
        <v/>
      </c>
      <c r="S178" t="str">
        <f t="shared" si="5"/>
        <v/>
      </c>
      <c r="V178" t="str">
        <f t="shared" si="6"/>
        <v/>
      </c>
      <c r="W178" t="str">
        <f t="shared" si="7"/>
        <v/>
      </c>
    </row>
    <row r="179">
      <c r="G179" s="34"/>
      <c r="H179" s="35"/>
      <c r="I179" t="str">
        <f t="shared" si="1"/>
        <v/>
      </c>
      <c r="J179" s="35"/>
      <c r="K179" t="str">
        <f t="shared" si="2"/>
        <v/>
      </c>
      <c r="L179" s="36" t="str">
        <f t="shared" si="3"/>
        <v/>
      </c>
      <c r="M179" s="37"/>
      <c r="N179" s="37"/>
      <c r="R179" t="str">
        <f t="shared" si="4"/>
        <v/>
      </c>
      <c r="S179" t="str">
        <f t="shared" si="5"/>
        <v/>
      </c>
      <c r="V179" t="str">
        <f t="shared" si="6"/>
        <v/>
      </c>
      <c r="W179" t="str">
        <f t="shared" si="7"/>
        <v/>
      </c>
    </row>
    <row r="180">
      <c r="G180" s="34"/>
      <c r="H180" s="35"/>
      <c r="I180" t="str">
        <f t="shared" si="1"/>
        <v/>
      </c>
      <c r="J180" s="35"/>
      <c r="K180" t="str">
        <f t="shared" si="2"/>
        <v/>
      </c>
      <c r="L180" s="36" t="str">
        <f t="shared" si="3"/>
        <v/>
      </c>
      <c r="M180" s="37"/>
      <c r="N180" s="37"/>
      <c r="R180" t="str">
        <f t="shared" si="4"/>
        <v/>
      </c>
      <c r="S180" t="str">
        <f t="shared" si="5"/>
        <v/>
      </c>
      <c r="V180" t="str">
        <f t="shared" si="6"/>
        <v/>
      </c>
      <c r="W180" t="str">
        <f t="shared" si="7"/>
        <v/>
      </c>
    </row>
    <row r="181">
      <c r="G181" s="34"/>
      <c r="H181" s="35"/>
      <c r="I181" t="str">
        <f t="shared" si="1"/>
        <v/>
      </c>
      <c r="J181" s="35"/>
      <c r="K181" t="str">
        <f t="shared" si="2"/>
        <v/>
      </c>
      <c r="L181" s="36" t="str">
        <f t="shared" si="3"/>
        <v/>
      </c>
      <c r="M181" s="37"/>
      <c r="N181" s="37"/>
      <c r="R181" t="str">
        <f t="shared" si="4"/>
        <v/>
      </c>
      <c r="S181" t="str">
        <f t="shared" si="5"/>
        <v/>
      </c>
      <c r="V181" t="str">
        <f t="shared" si="6"/>
        <v/>
      </c>
      <c r="W181" t="str">
        <f t="shared" si="7"/>
        <v/>
      </c>
    </row>
    <row r="182">
      <c r="G182" s="34"/>
      <c r="H182" s="35"/>
      <c r="I182" t="str">
        <f t="shared" si="1"/>
        <v/>
      </c>
      <c r="J182" s="35"/>
      <c r="K182" t="str">
        <f t="shared" si="2"/>
        <v/>
      </c>
      <c r="L182" s="36" t="str">
        <f t="shared" si="3"/>
        <v/>
      </c>
      <c r="M182" s="37"/>
      <c r="N182" s="37"/>
      <c r="R182" t="str">
        <f t="shared" si="4"/>
        <v/>
      </c>
      <c r="S182" t="str">
        <f t="shared" si="5"/>
        <v/>
      </c>
      <c r="V182" t="str">
        <f t="shared" si="6"/>
        <v/>
      </c>
      <c r="W182" t="str">
        <f t="shared" si="7"/>
        <v/>
      </c>
    </row>
    <row r="183">
      <c r="G183" s="34"/>
      <c r="H183" s="35"/>
      <c r="I183" t="str">
        <f t="shared" si="1"/>
        <v/>
      </c>
      <c r="J183" s="35"/>
      <c r="K183" t="str">
        <f t="shared" si="2"/>
        <v/>
      </c>
      <c r="L183" s="36" t="str">
        <f t="shared" si="3"/>
        <v/>
      </c>
      <c r="M183" s="37"/>
      <c r="N183" s="37"/>
      <c r="R183" t="str">
        <f t="shared" si="4"/>
        <v/>
      </c>
      <c r="S183" t="str">
        <f t="shared" si="5"/>
        <v/>
      </c>
      <c r="V183" t="str">
        <f t="shared" si="6"/>
        <v/>
      </c>
      <c r="W183" t="str">
        <f t="shared" si="7"/>
        <v/>
      </c>
    </row>
    <row r="184">
      <c r="G184" s="34"/>
      <c r="H184" s="35"/>
      <c r="I184" t="str">
        <f t="shared" si="1"/>
        <v/>
      </c>
      <c r="J184" s="35"/>
      <c r="K184" t="str">
        <f t="shared" si="2"/>
        <v/>
      </c>
      <c r="L184" s="36" t="str">
        <f t="shared" si="3"/>
        <v/>
      </c>
      <c r="M184" s="37"/>
      <c r="N184" s="37"/>
      <c r="R184" t="str">
        <f t="shared" si="4"/>
        <v/>
      </c>
      <c r="S184" t="str">
        <f t="shared" si="5"/>
        <v/>
      </c>
      <c r="V184" t="str">
        <f t="shared" si="6"/>
        <v/>
      </c>
      <c r="W184" t="str">
        <f t="shared" si="7"/>
        <v/>
      </c>
    </row>
    <row r="185">
      <c r="G185" s="34"/>
      <c r="H185" s="35"/>
      <c r="I185" t="str">
        <f t="shared" si="1"/>
        <v/>
      </c>
      <c r="J185" s="35"/>
      <c r="K185" t="str">
        <f t="shared" si="2"/>
        <v/>
      </c>
      <c r="L185" s="36" t="str">
        <f t="shared" si="3"/>
        <v/>
      </c>
      <c r="M185" s="37"/>
      <c r="N185" s="37"/>
      <c r="R185" t="str">
        <f t="shared" si="4"/>
        <v/>
      </c>
      <c r="S185" t="str">
        <f t="shared" si="5"/>
        <v/>
      </c>
      <c r="V185" t="str">
        <f t="shared" si="6"/>
        <v/>
      </c>
      <c r="W185" t="str">
        <f t="shared" si="7"/>
        <v/>
      </c>
    </row>
    <row r="186">
      <c r="G186" s="34"/>
      <c r="H186" s="35"/>
      <c r="I186" t="str">
        <f t="shared" si="1"/>
        <v/>
      </c>
      <c r="J186" s="35"/>
      <c r="K186" t="str">
        <f t="shared" si="2"/>
        <v/>
      </c>
      <c r="L186" s="36" t="str">
        <f t="shared" si="3"/>
        <v/>
      </c>
      <c r="M186" s="37"/>
      <c r="N186" s="37"/>
      <c r="R186" t="str">
        <f t="shared" si="4"/>
        <v/>
      </c>
      <c r="S186" t="str">
        <f t="shared" si="5"/>
        <v/>
      </c>
      <c r="V186" t="str">
        <f t="shared" si="6"/>
        <v/>
      </c>
      <c r="W186" t="str">
        <f t="shared" si="7"/>
        <v/>
      </c>
    </row>
    <row r="187">
      <c r="G187" s="34"/>
      <c r="H187" s="35"/>
      <c r="I187" t="str">
        <f t="shared" si="1"/>
        <v/>
      </c>
      <c r="J187" s="35"/>
      <c r="K187" t="str">
        <f t="shared" si="2"/>
        <v/>
      </c>
      <c r="L187" s="36" t="str">
        <f t="shared" si="3"/>
        <v/>
      </c>
      <c r="M187" s="37"/>
      <c r="N187" s="37"/>
      <c r="R187" t="str">
        <f t="shared" si="4"/>
        <v/>
      </c>
      <c r="S187" t="str">
        <f t="shared" si="5"/>
        <v/>
      </c>
      <c r="V187" t="str">
        <f t="shared" si="6"/>
        <v/>
      </c>
      <c r="W187" t="str">
        <f t="shared" si="7"/>
        <v/>
      </c>
    </row>
    <row r="188">
      <c r="G188" s="34"/>
      <c r="H188" s="35"/>
      <c r="I188" t="str">
        <f t="shared" si="1"/>
        <v/>
      </c>
      <c r="J188" s="35"/>
      <c r="K188" t="str">
        <f t="shared" si="2"/>
        <v/>
      </c>
      <c r="L188" s="36" t="str">
        <f t="shared" si="3"/>
        <v/>
      </c>
      <c r="M188" s="37"/>
      <c r="N188" s="37"/>
      <c r="R188" t="str">
        <f t="shared" si="4"/>
        <v/>
      </c>
      <c r="S188" t="str">
        <f t="shared" si="5"/>
        <v/>
      </c>
      <c r="V188" t="str">
        <f t="shared" si="6"/>
        <v/>
      </c>
      <c r="W188" t="str">
        <f t="shared" si="7"/>
        <v/>
      </c>
    </row>
    <row r="189">
      <c r="G189" s="34"/>
      <c r="H189" s="35"/>
      <c r="I189" t="str">
        <f t="shared" si="1"/>
        <v/>
      </c>
      <c r="J189" s="35"/>
      <c r="K189" t="str">
        <f t="shared" si="2"/>
        <v/>
      </c>
      <c r="L189" s="36" t="str">
        <f t="shared" si="3"/>
        <v/>
      </c>
      <c r="M189" s="37"/>
      <c r="N189" s="37"/>
      <c r="R189" t="str">
        <f t="shared" si="4"/>
        <v/>
      </c>
      <c r="S189" t="str">
        <f t="shared" si="5"/>
        <v/>
      </c>
      <c r="V189" t="str">
        <f t="shared" si="6"/>
        <v/>
      </c>
      <c r="W189" t="str">
        <f t="shared" si="7"/>
        <v/>
      </c>
    </row>
    <row r="190">
      <c r="G190" s="34"/>
      <c r="H190" s="35"/>
      <c r="I190" t="str">
        <f t="shared" si="1"/>
        <v/>
      </c>
      <c r="J190" s="35"/>
      <c r="K190" t="str">
        <f t="shared" si="2"/>
        <v/>
      </c>
      <c r="L190" s="36" t="str">
        <f t="shared" si="3"/>
        <v/>
      </c>
      <c r="M190" s="37"/>
      <c r="N190" s="37"/>
      <c r="R190" t="str">
        <f t="shared" si="4"/>
        <v/>
      </c>
      <c r="S190" t="str">
        <f t="shared" si="5"/>
        <v/>
      </c>
      <c r="V190" t="str">
        <f t="shared" si="6"/>
        <v/>
      </c>
      <c r="W190" t="str">
        <f t="shared" si="7"/>
        <v/>
      </c>
    </row>
    <row r="191">
      <c r="G191" s="34"/>
      <c r="H191" s="35"/>
      <c r="I191" t="str">
        <f t="shared" si="1"/>
        <v/>
      </c>
      <c r="J191" s="35"/>
      <c r="K191" t="str">
        <f t="shared" si="2"/>
        <v/>
      </c>
      <c r="L191" s="36" t="str">
        <f t="shared" si="3"/>
        <v/>
      </c>
      <c r="M191" s="37"/>
      <c r="N191" s="37"/>
      <c r="R191" t="str">
        <f t="shared" si="4"/>
        <v/>
      </c>
      <c r="S191" t="str">
        <f t="shared" si="5"/>
        <v/>
      </c>
      <c r="V191" t="str">
        <f t="shared" si="6"/>
        <v/>
      </c>
      <c r="W191" t="str">
        <f t="shared" si="7"/>
        <v/>
      </c>
    </row>
    <row r="192">
      <c r="G192" s="34"/>
      <c r="H192" s="35"/>
      <c r="I192" t="str">
        <f t="shared" si="1"/>
        <v/>
      </c>
      <c r="J192" s="35"/>
      <c r="K192" t="str">
        <f t="shared" si="2"/>
        <v/>
      </c>
      <c r="L192" s="36" t="str">
        <f t="shared" si="3"/>
        <v/>
      </c>
      <c r="M192" s="37"/>
      <c r="N192" s="37"/>
      <c r="R192" t="str">
        <f t="shared" si="4"/>
        <v/>
      </c>
      <c r="S192" t="str">
        <f t="shared" si="5"/>
        <v/>
      </c>
      <c r="V192" t="str">
        <f t="shared" si="6"/>
        <v/>
      </c>
      <c r="W192" t="str">
        <f t="shared" si="7"/>
        <v/>
      </c>
    </row>
    <row r="193">
      <c r="G193" s="34"/>
      <c r="H193" s="35"/>
      <c r="I193" t="str">
        <f t="shared" si="1"/>
        <v/>
      </c>
      <c r="J193" s="35"/>
      <c r="K193" t="str">
        <f t="shared" si="2"/>
        <v/>
      </c>
      <c r="L193" s="36" t="str">
        <f t="shared" si="3"/>
        <v/>
      </c>
      <c r="M193" s="37"/>
      <c r="N193" s="37"/>
      <c r="R193" t="str">
        <f t="shared" si="4"/>
        <v/>
      </c>
      <c r="S193" t="str">
        <f t="shared" si="5"/>
        <v/>
      </c>
      <c r="V193" t="str">
        <f t="shared" si="6"/>
        <v/>
      </c>
      <c r="W193" t="str">
        <f t="shared" si="7"/>
        <v/>
      </c>
    </row>
    <row r="194">
      <c r="G194" s="34"/>
      <c r="H194" s="35"/>
      <c r="I194" t="str">
        <f t="shared" si="1"/>
        <v/>
      </c>
      <c r="J194" s="35"/>
      <c r="K194" t="str">
        <f t="shared" si="2"/>
        <v/>
      </c>
      <c r="L194" s="36" t="str">
        <f t="shared" si="3"/>
        <v/>
      </c>
      <c r="M194" s="37"/>
      <c r="N194" s="37"/>
      <c r="R194" t="str">
        <f t="shared" si="4"/>
        <v/>
      </c>
      <c r="S194" t="str">
        <f t="shared" si="5"/>
        <v/>
      </c>
      <c r="V194" t="str">
        <f t="shared" si="6"/>
        <v/>
      </c>
      <c r="W194" t="str">
        <f t="shared" si="7"/>
        <v/>
      </c>
    </row>
    <row r="195">
      <c r="G195" s="34"/>
      <c r="H195" s="35"/>
      <c r="I195" t="str">
        <f t="shared" si="1"/>
        <v/>
      </c>
      <c r="J195" s="35"/>
      <c r="K195" t="str">
        <f t="shared" si="2"/>
        <v/>
      </c>
      <c r="L195" s="36" t="str">
        <f t="shared" si="3"/>
        <v/>
      </c>
      <c r="M195" s="37"/>
      <c r="N195" s="37"/>
      <c r="R195" t="str">
        <f t="shared" si="4"/>
        <v/>
      </c>
      <c r="S195" t="str">
        <f t="shared" si="5"/>
        <v/>
      </c>
      <c r="V195" t="str">
        <f t="shared" si="6"/>
        <v/>
      </c>
      <c r="W195" t="str">
        <f t="shared" si="7"/>
        <v/>
      </c>
    </row>
    <row r="196">
      <c r="G196" s="34"/>
      <c r="H196" s="35"/>
      <c r="I196" t="str">
        <f t="shared" si="1"/>
        <v/>
      </c>
      <c r="J196" s="35"/>
      <c r="K196" t="str">
        <f t="shared" si="2"/>
        <v/>
      </c>
      <c r="L196" s="36" t="str">
        <f t="shared" si="3"/>
        <v/>
      </c>
      <c r="M196" s="37"/>
      <c r="N196" s="37"/>
      <c r="R196" t="str">
        <f t="shared" si="4"/>
        <v/>
      </c>
      <c r="S196" t="str">
        <f t="shared" si="5"/>
        <v/>
      </c>
      <c r="V196" t="str">
        <f t="shared" si="6"/>
        <v/>
      </c>
      <c r="W196" t="str">
        <f t="shared" si="7"/>
        <v/>
      </c>
    </row>
    <row r="197">
      <c r="G197" s="34"/>
      <c r="H197" s="35"/>
      <c r="I197" t="str">
        <f t="shared" si="1"/>
        <v/>
      </c>
      <c r="J197" s="35"/>
      <c r="K197" t="str">
        <f t="shared" si="2"/>
        <v/>
      </c>
      <c r="L197" s="36" t="str">
        <f t="shared" si="3"/>
        <v/>
      </c>
      <c r="M197" s="37"/>
      <c r="N197" s="37"/>
      <c r="R197" t="str">
        <f t="shared" si="4"/>
        <v/>
      </c>
      <c r="S197" t="str">
        <f t="shared" si="5"/>
        <v/>
      </c>
      <c r="V197" t="str">
        <f t="shared" si="6"/>
        <v/>
      </c>
      <c r="W197" t="str">
        <f t="shared" si="7"/>
        <v/>
      </c>
    </row>
    <row r="198">
      <c r="G198" s="34"/>
      <c r="H198" s="35"/>
      <c r="I198" t="str">
        <f t="shared" si="1"/>
        <v/>
      </c>
      <c r="J198" s="35"/>
      <c r="K198" t="str">
        <f t="shared" si="2"/>
        <v/>
      </c>
      <c r="L198" s="36" t="str">
        <f t="shared" si="3"/>
        <v/>
      </c>
      <c r="M198" s="37"/>
      <c r="N198" s="37"/>
      <c r="R198" t="str">
        <f t="shared" si="4"/>
        <v/>
      </c>
      <c r="S198" t="str">
        <f t="shared" si="5"/>
        <v/>
      </c>
      <c r="V198" t="str">
        <f t="shared" si="6"/>
        <v/>
      </c>
      <c r="W198" t="str">
        <f t="shared" si="7"/>
        <v/>
      </c>
    </row>
    <row r="199">
      <c r="G199" s="34"/>
      <c r="H199" s="35"/>
      <c r="I199" t="str">
        <f t="shared" si="1"/>
        <v/>
      </c>
      <c r="J199" s="35"/>
      <c r="K199" t="str">
        <f t="shared" si="2"/>
        <v/>
      </c>
      <c r="L199" s="36" t="str">
        <f t="shared" si="3"/>
        <v/>
      </c>
      <c r="M199" s="37"/>
      <c r="N199" s="37"/>
      <c r="R199" t="str">
        <f t="shared" si="4"/>
        <v/>
      </c>
      <c r="S199" t="str">
        <f t="shared" si="5"/>
        <v/>
      </c>
      <c r="V199" t="str">
        <f t="shared" si="6"/>
        <v/>
      </c>
      <c r="W199" t="str">
        <f t="shared" si="7"/>
        <v/>
      </c>
    </row>
    <row r="200">
      <c r="G200" s="34"/>
      <c r="H200" s="35"/>
      <c r="I200" t="str">
        <f t="shared" si="1"/>
        <v/>
      </c>
      <c r="J200" s="35"/>
      <c r="K200" t="str">
        <f t="shared" si="2"/>
        <v/>
      </c>
      <c r="L200" s="36" t="str">
        <f t="shared" si="3"/>
        <v/>
      </c>
      <c r="M200" s="37"/>
      <c r="N200" s="37"/>
      <c r="R200" t="str">
        <f t="shared" si="4"/>
        <v/>
      </c>
      <c r="S200" t="str">
        <f t="shared" si="5"/>
        <v/>
      </c>
      <c r="V200" t="str">
        <f t="shared" si="6"/>
        <v/>
      </c>
      <c r="W200" t="str">
        <f t="shared" si="7"/>
        <v/>
      </c>
    </row>
    <row r="201">
      <c r="G201" s="34"/>
      <c r="H201" s="35"/>
      <c r="I201" t="str">
        <f t="shared" si="1"/>
        <v/>
      </c>
      <c r="J201" s="35"/>
      <c r="K201" t="str">
        <f t="shared" si="2"/>
        <v/>
      </c>
      <c r="L201" s="36" t="str">
        <f t="shared" si="3"/>
        <v/>
      </c>
      <c r="M201" s="37"/>
      <c r="N201" s="37"/>
      <c r="R201" t="str">
        <f t="shared" si="4"/>
        <v/>
      </c>
      <c r="S201" t="str">
        <f t="shared" si="5"/>
        <v/>
      </c>
      <c r="V201" t="str">
        <f t="shared" si="6"/>
        <v/>
      </c>
      <c r="W201" t="str">
        <f t="shared" si="7"/>
        <v/>
      </c>
    </row>
    <row r="202">
      <c r="G202" s="34"/>
      <c r="H202" s="35"/>
      <c r="I202" t="str">
        <f t="shared" si="1"/>
        <v/>
      </c>
      <c r="J202" s="35"/>
      <c r="K202" t="str">
        <f t="shared" si="2"/>
        <v/>
      </c>
      <c r="L202" s="36" t="str">
        <f t="shared" si="3"/>
        <v/>
      </c>
      <c r="M202" s="37"/>
      <c r="N202" s="37"/>
      <c r="R202" t="str">
        <f t="shared" si="4"/>
        <v/>
      </c>
      <c r="S202" t="str">
        <f t="shared" si="5"/>
        <v/>
      </c>
      <c r="V202" t="str">
        <f t="shared" si="6"/>
        <v/>
      </c>
      <c r="W202" t="str">
        <f t="shared" si="7"/>
        <v/>
      </c>
    </row>
    <row r="203">
      <c r="G203" s="34"/>
      <c r="H203" s="35"/>
      <c r="I203" t="str">
        <f t="shared" si="1"/>
        <v/>
      </c>
      <c r="J203" s="35"/>
      <c r="K203" t="str">
        <f t="shared" si="2"/>
        <v/>
      </c>
      <c r="L203" s="36" t="str">
        <f t="shared" si="3"/>
        <v/>
      </c>
      <c r="M203" s="37"/>
      <c r="N203" s="37"/>
      <c r="R203" t="str">
        <f t="shared" si="4"/>
        <v/>
      </c>
      <c r="S203" t="str">
        <f t="shared" si="5"/>
        <v/>
      </c>
      <c r="V203" t="str">
        <f t="shared" si="6"/>
        <v/>
      </c>
      <c r="W203" t="str">
        <f t="shared" si="7"/>
        <v/>
      </c>
    </row>
    <row r="204">
      <c r="G204" s="34"/>
      <c r="H204" s="35"/>
      <c r="I204" t="str">
        <f t="shared" si="1"/>
        <v/>
      </c>
      <c r="J204" s="35"/>
      <c r="K204" t="str">
        <f t="shared" si="2"/>
        <v/>
      </c>
      <c r="L204" s="36" t="str">
        <f t="shared" si="3"/>
        <v/>
      </c>
      <c r="M204" s="37"/>
      <c r="N204" s="37"/>
      <c r="R204" t="str">
        <f t="shared" si="4"/>
        <v/>
      </c>
      <c r="S204" t="str">
        <f t="shared" si="5"/>
        <v/>
      </c>
      <c r="V204" t="str">
        <f t="shared" si="6"/>
        <v/>
      </c>
      <c r="W204" t="str">
        <f t="shared" si="7"/>
        <v/>
      </c>
    </row>
    <row r="205">
      <c r="G205" s="34"/>
      <c r="H205" s="35"/>
      <c r="I205" t="str">
        <f t="shared" si="1"/>
        <v/>
      </c>
      <c r="J205" s="35"/>
      <c r="K205" t="str">
        <f t="shared" si="2"/>
        <v/>
      </c>
      <c r="L205" s="36" t="str">
        <f t="shared" si="3"/>
        <v/>
      </c>
      <c r="M205" s="37"/>
      <c r="N205" s="37"/>
      <c r="R205" t="str">
        <f t="shared" si="4"/>
        <v/>
      </c>
      <c r="S205" t="str">
        <f t="shared" si="5"/>
        <v/>
      </c>
      <c r="V205" t="str">
        <f t="shared" si="6"/>
        <v/>
      </c>
      <c r="W205" t="str">
        <f t="shared" si="7"/>
        <v/>
      </c>
    </row>
    <row r="206">
      <c r="G206" s="34"/>
      <c r="H206" s="35"/>
      <c r="I206" t="str">
        <f t="shared" si="1"/>
        <v/>
      </c>
      <c r="J206" s="35"/>
      <c r="K206" t="str">
        <f t="shared" si="2"/>
        <v/>
      </c>
      <c r="L206" s="36" t="str">
        <f t="shared" si="3"/>
        <v/>
      </c>
      <c r="M206" s="37"/>
      <c r="N206" s="37"/>
      <c r="R206" t="str">
        <f t="shared" si="4"/>
        <v/>
      </c>
      <c r="S206" t="str">
        <f t="shared" si="5"/>
        <v/>
      </c>
      <c r="V206" t="str">
        <f t="shared" si="6"/>
        <v/>
      </c>
      <c r="W206" t="str">
        <f t="shared" si="7"/>
        <v/>
      </c>
    </row>
    <row r="207">
      <c r="G207" s="34"/>
      <c r="H207" s="35"/>
      <c r="I207" t="str">
        <f t="shared" si="1"/>
        <v/>
      </c>
      <c r="J207" s="35"/>
      <c r="K207" t="str">
        <f t="shared" si="2"/>
        <v/>
      </c>
      <c r="L207" s="36" t="str">
        <f t="shared" si="3"/>
        <v/>
      </c>
      <c r="M207" s="37"/>
      <c r="N207" s="37"/>
      <c r="R207" t="str">
        <f t="shared" si="4"/>
        <v/>
      </c>
      <c r="S207" t="str">
        <f t="shared" si="5"/>
        <v/>
      </c>
      <c r="V207" t="str">
        <f t="shared" si="6"/>
        <v/>
      </c>
      <c r="W207" t="str">
        <f t="shared" si="7"/>
        <v/>
      </c>
    </row>
    <row r="208">
      <c r="G208" s="34"/>
      <c r="H208" s="35"/>
      <c r="I208" t="str">
        <f t="shared" si="1"/>
        <v/>
      </c>
      <c r="J208" s="35"/>
      <c r="K208" t="str">
        <f t="shared" si="2"/>
        <v/>
      </c>
      <c r="L208" s="36" t="str">
        <f t="shared" si="3"/>
        <v/>
      </c>
      <c r="M208" s="37"/>
      <c r="N208" s="37"/>
      <c r="R208" t="str">
        <f t="shared" si="4"/>
        <v/>
      </c>
      <c r="S208" t="str">
        <f t="shared" si="5"/>
        <v/>
      </c>
      <c r="V208" t="str">
        <f t="shared" si="6"/>
        <v/>
      </c>
      <c r="W208" t="str">
        <f t="shared" si="7"/>
        <v/>
      </c>
    </row>
    <row r="209">
      <c r="G209" s="34"/>
      <c r="H209" s="35"/>
      <c r="I209" t="str">
        <f t="shared" si="1"/>
        <v/>
      </c>
      <c r="J209" s="35"/>
      <c r="K209" t="str">
        <f t="shared" si="2"/>
        <v/>
      </c>
      <c r="L209" s="36" t="str">
        <f t="shared" si="3"/>
        <v/>
      </c>
      <c r="M209" s="37"/>
      <c r="N209" s="37"/>
      <c r="R209" t="str">
        <f t="shared" si="4"/>
        <v/>
      </c>
      <c r="S209" t="str">
        <f t="shared" si="5"/>
        <v/>
      </c>
      <c r="V209" t="str">
        <f t="shared" si="6"/>
        <v/>
      </c>
      <c r="W209" t="str">
        <f t="shared" si="7"/>
        <v/>
      </c>
    </row>
    <row r="210">
      <c r="G210" s="34"/>
      <c r="H210" s="35"/>
      <c r="I210" t="str">
        <f t="shared" si="1"/>
        <v/>
      </c>
      <c r="J210" s="35"/>
      <c r="K210" t="str">
        <f t="shared" si="2"/>
        <v/>
      </c>
      <c r="L210" s="36" t="str">
        <f t="shared" si="3"/>
        <v/>
      </c>
      <c r="M210" s="37"/>
      <c r="N210" s="37"/>
      <c r="R210" t="str">
        <f t="shared" si="4"/>
        <v/>
      </c>
      <c r="S210" t="str">
        <f t="shared" si="5"/>
        <v/>
      </c>
      <c r="V210" t="str">
        <f t="shared" si="6"/>
        <v/>
      </c>
      <c r="W210" t="str">
        <f t="shared" si="7"/>
        <v/>
      </c>
    </row>
    <row r="211">
      <c r="G211" s="34"/>
      <c r="H211" s="35"/>
      <c r="I211" t="str">
        <f t="shared" si="1"/>
        <v/>
      </c>
      <c r="J211" s="35"/>
      <c r="K211" t="str">
        <f t="shared" si="2"/>
        <v/>
      </c>
      <c r="L211" s="36" t="str">
        <f t="shared" si="3"/>
        <v/>
      </c>
      <c r="M211" s="37"/>
      <c r="N211" s="37"/>
      <c r="R211" t="str">
        <f t="shared" si="4"/>
        <v/>
      </c>
      <c r="S211" t="str">
        <f t="shared" si="5"/>
        <v/>
      </c>
      <c r="V211" t="str">
        <f t="shared" si="6"/>
        <v/>
      </c>
      <c r="W211" t="str">
        <f t="shared" si="7"/>
        <v/>
      </c>
    </row>
    <row r="212">
      <c r="G212" s="34"/>
      <c r="H212" s="35"/>
      <c r="I212" t="str">
        <f t="shared" si="1"/>
        <v/>
      </c>
      <c r="J212" s="35"/>
      <c r="K212" t="str">
        <f t="shared" si="2"/>
        <v/>
      </c>
      <c r="L212" s="36" t="str">
        <f t="shared" si="3"/>
        <v/>
      </c>
      <c r="M212" s="37"/>
      <c r="N212" s="37"/>
      <c r="R212" t="str">
        <f t="shared" si="4"/>
        <v/>
      </c>
      <c r="S212" t="str">
        <f t="shared" si="5"/>
        <v/>
      </c>
      <c r="V212" t="str">
        <f t="shared" si="6"/>
        <v/>
      </c>
      <c r="W212" t="str">
        <f t="shared" si="7"/>
        <v/>
      </c>
    </row>
    <row r="213">
      <c r="G213" s="34"/>
      <c r="H213" s="35"/>
      <c r="I213" t="str">
        <f t="shared" si="1"/>
        <v/>
      </c>
      <c r="J213" s="35"/>
      <c r="K213" t="str">
        <f t="shared" si="2"/>
        <v/>
      </c>
      <c r="L213" s="36" t="str">
        <f t="shared" si="3"/>
        <v/>
      </c>
      <c r="M213" s="37"/>
      <c r="N213" s="37"/>
      <c r="R213" t="str">
        <f t="shared" si="4"/>
        <v/>
      </c>
      <c r="S213" t="str">
        <f t="shared" si="5"/>
        <v/>
      </c>
      <c r="V213" t="str">
        <f t="shared" si="6"/>
        <v/>
      </c>
      <c r="W213" t="str">
        <f t="shared" si="7"/>
        <v/>
      </c>
    </row>
    <row r="214">
      <c r="G214" s="34"/>
      <c r="H214" s="35"/>
      <c r="I214" t="str">
        <f t="shared" si="1"/>
        <v/>
      </c>
      <c r="J214" s="35"/>
      <c r="K214" t="str">
        <f t="shared" si="2"/>
        <v/>
      </c>
      <c r="L214" s="36" t="str">
        <f t="shared" si="3"/>
        <v/>
      </c>
      <c r="M214" s="37"/>
      <c r="N214" s="37"/>
      <c r="R214" t="str">
        <f t="shared" si="4"/>
        <v/>
      </c>
      <c r="S214" t="str">
        <f t="shared" si="5"/>
        <v/>
      </c>
      <c r="V214" t="str">
        <f t="shared" si="6"/>
        <v/>
      </c>
      <c r="W214" t="str">
        <f t="shared" si="7"/>
        <v/>
      </c>
    </row>
    <row r="215">
      <c r="G215" s="34"/>
      <c r="H215" s="35"/>
      <c r="I215" t="str">
        <f t="shared" si="1"/>
        <v/>
      </c>
      <c r="J215" s="35"/>
      <c r="K215" t="str">
        <f t="shared" si="2"/>
        <v/>
      </c>
      <c r="L215" s="36" t="str">
        <f t="shared" si="3"/>
        <v/>
      </c>
      <c r="M215" s="37"/>
      <c r="N215" s="37"/>
      <c r="R215" t="str">
        <f t="shared" si="4"/>
        <v/>
      </c>
      <c r="S215" t="str">
        <f t="shared" si="5"/>
        <v/>
      </c>
      <c r="V215" t="str">
        <f t="shared" si="6"/>
        <v/>
      </c>
      <c r="W215" t="str">
        <f t="shared" si="7"/>
        <v/>
      </c>
    </row>
    <row r="216">
      <c r="G216" s="34"/>
      <c r="H216" s="35"/>
      <c r="I216" t="str">
        <f t="shared" si="1"/>
        <v/>
      </c>
      <c r="J216" s="35"/>
      <c r="K216" t="str">
        <f t="shared" si="2"/>
        <v/>
      </c>
      <c r="L216" s="36" t="str">
        <f t="shared" si="3"/>
        <v/>
      </c>
      <c r="M216" s="37"/>
      <c r="N216" s="37"/>
      <c r="R216" t="str">
        <f t="shared" si="4"/>
        <v/>
      </c>
      <c r="S216" t="str">
        <f t="shared" si="5"/>
        <v/>
      </c>
      <c r="V216" t="str">
        <f t="shared" si="6"/>
        <v/>
      </c>
      <c r="W216" t="str">
        <f t="shared" si="7"/>
        <v/>
      </c>
    </row>
    <row r="217">
      <c r="G217" s="34"/>
      <c r="H217" s="35"/>
      <c r="I217" t="str">
        <f t="shared" si="1"/>
        <v/>
      </c>
      <c r="J217" s="35"/>
      <c r="K217" t="str">
        <f t="shared" si="2"/>
        <v/>
      </c>
      <c r="L217" s="36" t="str">
        <f t="shared" si="3"/>
        <v/>
      </c>
      <c r="M217" s="37"/>
      <c r="N217" s="37"/>
      <c r="R217" t="str">
        <f t="shared" si="4"/>
        <v/>
      </c>
      <c r="S217" t="str">
        <f t="shared" si="5"/>
        <v/>
      </c>
      <c r="V217" t="str">
        <f t="shared" si="6"/>
        <v/>
      </c>
      <c r="W217" t="str">
        <f t="shared" si="7"/>
        <v/>
      </c>
    </row>
    <row r="218">
      <c r="G218" s="34"/>
      <c r="H218" s="35"/>
      <c r="I218" t="str">
        <f t="shared" si="1"/>
        <v/>
      </c>
      <c r="J218" s="35"/>
      <c r="K218" t="str">
        <f t="shared" si="2"/>
        <v/>
      </c>
      <c r="L218" s="36" t="str">
        <f t="shared" si="3"/>
        <v/>
      </c>
      <c r="M218" s="37"/>
      <c r="N218" s="37"/>
      <c r="R218" t="str">
        <f t="shared" si="4"/>
        <v/>
      </c>
      <c r="S218" t="str">
        <f t="shared" si="5"/>
        <v/>
      </c>
      <c r="V218" t="str">
        <f t="shared" si="6"/>
        <v/>
      </c>
      <c r="W218" t="str">
        <f t="shared" si="7"/>
        <v/>
      </c>
    </row>
    <row r="219">
      <c r="G219" s="34"/>
      <c r="H219" s="35"/>
      <c r="I219" t="str">
        <f t="shared" si="1"/>
        <v/>
      </c>
      <c r="J219" s="35"/>
      <c r="K219" t="str">
        <f t="shared" si="2"/>
        <v/>
      </c>
      <c r="L219" s="36" t="str">
        <f t="shared" si="3"/>
        <v/>
      </c>
      <c r="M219" s="37"/>
      <c r="N219" s="37"/>
      <c r="R219" t="str">
        <f t="shared" si="4"/>
        <v/>
      </c>
      <c r="S219" t="str">
        <f t="shared" si="5"/>
        <v/>
      </c>
      <c r="V219" t="str">
        <f t="shared" si="6"/>
        <v/>
      </c>
      <c r="W219" t="str">
        <f t="shared" si="7"/>
        <v/>
      </c>
    </row>
    <row r="220">
      <c r="G220" s="34"/>
      <c r="H220" s="35"/>
      <c r="I220" t="str">
        <f t="shared" si="1"/>
        <v/>
      </c>
      <c r="J220" s="35"/>
      <c r="K220" t="str">
        <f t="shared" si="2"/>
        <v/>
      </c>
      <c r="L220" s="36" t="str">
        <f t="shared" si="3"/>
        <v/>
      </c>
      <c r="M220" s="37"/>
      <c r="N220" s="37"/>
      <c r="R220" t="str">
        <f t="shared" si="4"/>
        <v/>
      </c>
      <c r="S220" t="str">
        <f t="shared" si="5"/>
        <v/>
      </c>
      <c r="V220" t="str">
        <f t="shared" si="6"/>
        <v/>
      </c>
      <c r="W220" t="str">
        <f t="shared" si="7"/>
        <v/>
      </c>
    </row>
    <row r="221">
      <c r="G221" s="34"/>
      <c r="H221" s="35"/>
      <c r="I221" t="str">
        <f t="shared" si="1"/>
        <v/>
      </c>
      <c r="J221" s="35"/>
      <c r="K221" t="str">
        <f t="shared" si="2"/>
        <v/>
      </c>
      <c r="L221" s="36" t="str">
        <f t="shared" si="3"/>
        <v/>
      </c>
      <c r="M221" s="37"/>
      <c r="N221" s="37"/>
      <c r="R221" t="str">
        <f t="shared" si="4"/>
        <v/>
      </c>
      <c r="S221" t="str">
        <f t="shared" si="5"/>
        <v/>
      </c>
      <c r="V221" t="str">
        <f t="shared" si="6"/>
        <v/>
      </c>
      <c r="W221" t="str">
        <f t="shared" si="7"/>
        <v/>
      </c>
    </row>
    <row r="222">
      <c r="G222" s="34"/>
      <c r="H222" s="35"/>
      <c r="I222" t="str">
        <f t="shared" si="1"/>
        <v/>
      </c>
      <c r="J222" s="35"/>
      <c r="K222" t="str">
        <f t="shared" si="2"/>
        <v/>
      </c>
      <c r="L222" s="36" t="str">
        <f t="shared" si="3"/>
        <v/>
      </c>
      <c r="M222" s="37"/>
      <c r="N222" s="37"/>
      <c r="R222" t="str">
        <f t="shared" si="4"/>
        <v/>
      </c>
      <c r="S222" t="str">
        <f t="shared" si="5"/>
        <v/>
      </c>
      <c r="V222" t="str">
        <f t="shared" si="6"/>
        <v/>
      </c>
      <c r="W222" t="str">
        <f t="shared" si="7"/>
        <v/>
      </c>
    </row>
    <row r="223">
      <c r="G223" s="34"/>
      <c r="H223" s="35"/>
      <c r="I223" t="str">
        <f t="shared" si="1"/>
        <v/>
      </c>
      <c r="J223" s="35"/>
      <c r="K223" t="str">
        <f t="shared" si="2"/>
        <v/>
      </c>
      <c r="L223" s="36" t="str">
        <f t="shared" si="3"/>
        <v/>
      </c>
      <c r="M223" s="37"/>
      <c r="N223" s="37"/>
      <c r="R223" t="str">
        <f t="shared" si="4"/>
        <v/>
      </c>
      <c r="S223" t="str">
        <f t="shared" si="5"/>
        <v/>
      </c>
      <c r="V223" t="str">
        <f t="shared" si="6"/>
        <v/>
      </c>
      <c r="W223" t="str">
        <f t="shared" si="7"/>
        <v/>
      </c>
    </row>
    <row r="224">
      <c r="G224" s="34"/>
      <c r="H224" s="35"/>
      <c r="I224" t="str">
        <f t="shared" si="1"/>
        <v/>
      </c>
      <c r="J224" s="35"/>
      <c r="K224" t="str">
        <f t="shared" si="2"/>
        <v/>
      </c>
      <c r="L224" s="36" t="str">
        <f t="shared" si="3"/>
        <v/>
      </c>
      <c r="M224" s="37"/>
      <c r="N224" s="37"/>
      <c r="R224" t="str">
        <f t="shared" si="4"/>
        <v/>
      </c>
      <c r="S224" t="str">
        <f t="shared" si="5"/>
        <v/>
      </c>
      <c r="V224" t="str">
        <f t="shared" si="6"/>
        <v/>
      </c>
      <c r="W224" t="str">
        <f t="shared" si="7"/>
        <v/>
      </c>
    </row>
    <row r="225">
      <c r="G225" s="34"/>
      <c r="H225" s="35"/>
      <c r="I225" t="str">
        <f t="shared" si="1"/>
        <v/>
      </c>
      <c r="J225" s="35"/>
      <c r="K225" t="str">
        <f t="shared" si="2"/>
        <v/>
      </c>
      <c r="L225" s="36" t="str">
        <f t="shared" si="3"/>
        <v/>
      </c>
      <c r="M225" s="37"/>
      <c r="N225" s="37"/>
      <c r="R225" t="str">
        <f t="shared" si="4"/>
        <v/>
      </c>
      <c r="S225" t="str">
        <f t="shared" si="5"/>
        <v/>
      </c>
      <c r="V225" t="str">
        <f t="shared" si="6"/>
        <v/>
      </c>
      <c r="W225" t="str">
        <f t="shared" si="7"/>
        <v/>
      </c>
    </row>
    <row r="226">
      <c r="G226" s="34"/>
      <c r="H226" s="35"/>
      <c r="I226" t="str">
        <f t="shared" si="1"/>
        <v/>
      </c>
      <c r="J226" s="35"/>
      <c r="K226" t="str">
        <f t="shared" si="2"/>
        <v/>
      </c>
      <c r="L226" s="36" t="str">
        <f t="shared" si="3"/>
        <v/>
      </c>
      <c r="M226" s="37"/>
      <c r="N226" s="37"/>
      <c r="R226" t="str">
        <f t="shared" si="4"/>
        <v/>
      </c>
      <c r="S226" t="str">
        <f t="shared" si="5"/>
        <v/>
      </c>
      <c r="V226" t="str">
        <f t="shared" si="6"/>
        <v/>
      </c>
      <c r="W226" t="str">
        <f t="shared" si="7"/>
        <v/>
      </c>
    </row>
    <row r="227">
      <c r="G227" s="34"/>
      <c r="H227" s="35"/>
      <c r="I227" t="str">
        <f t="shared" si="1"/>
        <v/>
      </c>
      <c r="J227" s="35"/>
      <c r="K227" t="str">
        <f t="shared" si="2"/>
        <v/>
      </c>
      <c r="L227" s="36" t="str">
        <f t="shared" si="3"/>
        <v/>
      </c>
      <c r="M227" s="37"/>
      <c r="N227" s="37"/>
      <c r="R227" t="str">
        <f t="shared" si="4"/>
        <v/>
      </c>
      <c r="S227" t="str">
        <f t="shared" si="5"/>
        <v/>
      </c>
      <c r="V227" t="str">
        <f t="shared" si="6"/>
        <v/>
      </c>
      <c r="W227" t="str">
        <f t="shared" si="7"/>
        <v/>
      </c>
    </row>
    <row r="228">
      <c r="G228" s="34"/>
      <c r="H228" s="35"/>
      <c r="I228" t="str">
        <f t="shared" si="1"/>
        <v/>
      </c>
      <c r="J228" s="35"/>
      <c r="K228" t="str">
        <f t="shared" si="2"/>
        <v/>
      </c>
      <c r="L228" s="36" t="str">
        <f t="shared" si="3"/>
        <v/>
      </c>
      <c r="M228" s="37"/>
      <c r="N228" s="37"/>
      <c r="R228" t="str">
        <f t="shared" si="4"/>
        <v/>
      </c>
      <c r="S228" t="str">
        <f t="shared" si="5"/>
        <v/>
      </c>
      <c r="V228" t="str">
        <f t="shared" si="6"/>
        <v/>
      </c>
      <c r="W228" t="str">
        <f t="shared" si="7"/>
        <v/>
      </c>
    </row>
    <row r="229">
      <c r="G229" s="34"/>
      <c r="H229" s="35"/>
      <c r="I229" t="str">
        <f t="shared" si="1"/>
        <v/>
      </c>
      <c r="J229" s="35"/>
      <c r="K229" t="str">
        <f t="shared" si="2"/>
        <v/>
      </c>
      <c r="L229" s="36" t="str">
        <f t="shared" si="3"/>
        <v/>
      </c>
      <c r="M229" s="37"/>
      <c r="N229" s="37"/>
      <c r="R229" t="str">
        <f t="shared" si="4"/>
        <v/>
      </c>
      <c r="S229" t="str">
        <f t="shared" si="5"/>
        <v/>
      </c>
      <c r="V229" t="str">
        <f t="shared" si="6"/>
        <v/>
      </c>
      <c r="W229" t="str">
        <f t="shared" si="7"/>
        <v/>
      </c>
    </row>
    <row r="230">
      <c r="G230" s="34"/>
      <c r="H230" s="35"/>
      <c r="I230" t="str">
        <f t="shared" si="1"/>
        <v/>
      </c>
      <c r="J230" s="35"/>
      <c r="K230" t="str">
        <f t="shared" si="2"/>
        <v/>
      </c>
      <c r="L230" s="36" t="str">
        <f t="shared" si="3"/>
        <v/>
      </c>
      <c r="M230" s="37"/>
      <c r="N230" s="37"/>
      <c r="R230" t="str">
        <f t="shared" si="4"/>
        <v/>
      </c>
      <c r="S230" t="str">
        <f t="shared" si="5"/>
        <v/>
      </c>
      <c r="V230" t="str">
        <f t="shared" si="6"/>
        <v/>
      </c>
      <c r="W230" t="str">
        <f t="shared" si="7"/>
        <v/>
      </c>
    </row>
    <row r="231">
      <c r="G231" s="34"/>
      <c r="H231" s="35"/>
      <c r="I231" t="str">
        <f t="shared" si="1"/>
        <v/>
      </c>
      <c r="J231" s="35"/>
      <c r="K231" t="str">
        <f t="shared" si="2"/>
        <v/>
      </c>
      <c r="L231" s="36" t="str">
        <f t="shared" si="3"/>
        <v/>
      </c>
      <c r="M231" s="37"/>
      <c r="N231" s="37"/>
      <c r="R231" t="str">
        <f t="shared" si="4"/>
        <v/>
      </c>
      <c r="S231" t="str">
        <f t="shared" si="5"/>
        <v/>
      </c>
      <c r="V231" t="str">
        <f t="shared" si="6"/>
        <v/>
      </c>
      <c r="W231" t="str">
        <f t="shared" si="7"/>
        <v/>
      </c>
    </row>
    <row r="232">
      <c r="G232" s="34"/>
      <c r="H232" s="35"/>
      <c r="I232" t="str">
        <f t="shared" si="1"/>
        <v/>
      </c>
      <c r="J232" s="35"/>
      <c r="K232" t="str">
        <f t="shared" si="2"/>
        <v/>
      </c>
      <c r="L232" s="36" t="str">
        <f t="shared" si="3"/>
        <v/>
      </c>
      <c r="M232" s="37"/>
      <c r="N232" s="37"/>
      <c r="R232" t="str">
        <f t="shared" si="4"/>
        <v/>
      </c>
      <c r="S232" t="str">
        <f t="shared" si="5"/>
        <v/>
      </c>
      <c r="V232" t="str">
        <f t="shared" si="6"/>
        <v/>
      </c>
      <c r="W232" t="str">
        <f t="shared" si="7"/>
        <v/>
      </c>
    </row>
    <row r="233">
      <c r="G233" s="34"/>
      <c r="H233" s="35"/>
      <c r="I233" t="str">
        <f t="shared" si="1"/>
        <v/>
      </c>
      <c r="J233" s="35"/>
      <c r="K233" t="str">
        <f t="shared" si="2"/>
        <v/>
      </c>
      <c r="L233" s="36" t="str">
        <f t="shared" si="3"/>
        <v/>
      </c>
      <c r="M233" s="37"/>
      <c r="N233" s="37"/>
      <c r="R233" t="str">
        <f t="shared" si="4"/>
        <v/>
      </c>
      <c r="S233" t="str">
        <f t="shared" si="5"/>
        <v/>
      </c>
      <c r="V233" t="str">
        <f t="shared" si="6"/>
        <v/>
      </c>
      <c r="W233" t="str">
        <f t="shared" si="7"/>
        <v/>
      </c>
    </row>
    <row r="234">
      <c r="G234" s="34"/>
      <c r="H234" s="35"/>
      <c r="I234" t="str">
        <f t="shared" si="1"/>
        <v/>
      </c>
      <c r="J234" s="35"/>
      <c r="K234" t="str">
        <f t="shared" si="2"/>
        <v/>
      </c>
      <c r="L234" s="36" t="str">
        <f t="shared" si="3"/>
        <v/>
      </c>
      <c r="M234" s="37"/>
      <c r="N234" s="37"/>
      <c r="R234" t="str">
        <f t="shared" si="4"/>
        <v/>
      </c>
      <c r="S234" t="str">
        <f t="shared" si="5"/>
        <v/>
      </c>
      <c r="V234" t="str">
        <f t="shared" si="6"/>
        <v/>
      </c>
      <c r="W234" t="str">
        <f t="shared" si="7"/>
        <v/>
      </c>
    </row>
    <row r="235">
      <c r="G235" s="34"/>
      <c r="H235" s="35"/>
      <c r="I235" t="str">
        <f t="shared" si="1"/>
        <v/>
      </c>
      <c r="J235" s="35"/>
      <c r="K235" t="str">
        <f t="shared" si="2"/>
        <v/>
      </c>
      <c r="L235" s="36" t="str">
        <f t="shared" si="3"/>
        <v/>
      </c>
      <c r="M235" s="37"/>
      <c r="N235" s="37"/>
      <c r="R235" t="str">
        <f t="shared" si="4"/>
        <v/>
      </c>
      <c r="S235" t="str">
        <f t="shared" si="5"/>
        <v/>
      </c>
      <c r="V235" t="str">
        <f t="shared" si="6"/>
        <v/>
      </c>
      <c r="W235" t="str">
        <f t="shared" si="7"/>
        <v/>
      </c>
    </row>
    <row r="236">
      <c r="G236" s="34"/>
      <c r="H236" s="35"/>
      <c r="I236" t="str">
        <f t="shared" si="1"/>
        <v/>
      </c>
      <c r="J236" s="35"/>
      <c r="K236" t="str">
        <f t="shared" si="2"/>
        <v/>
      </c>
      <c r="L236" s="36" t="str">
        <f t="shared" si="3"/>
        <v/>
      </c>
      <c r="M236" s="37"/>
      <c r="N236" s="37"/>
      <c r="R236" t="str">
        <f t="shared" si="4"/>
        <v/>
      </c>
      <c r="S236" t="str">
        <f t="shared" si="5"/>
        <v/>
      </c>
      <c r="V236" t="str">
        <f t="shared" si="6"/>
        <v/>
      </c>
      <c r="W236" t="str">
        <f t="shared" si="7"/>
        <v/>
      </c>
    </row>
    <row r="237">
      <c r="G237" s="34"/>
      <c r="H237" s="35"/>
      <c r="I237" t="str">
        <f t="shared" si="1"/>
        <v/>
      </c>
      <c r="J237" s="35"/>
      <c r="K237" t="str">
        <f t="shared" si="2"/>
        <v/>
      </c>
      <c r="L237" s="36" t="str">
        <f t="shared" si="3"/>
        <v/>
      </c>
      <c r="M237" s="37"/>
      <c r="N237" s="37"/>
      <c r="R237" t="str">
        <f t="shared" si="4"/>
        <v/>
      </c>
      <c r="S237" t="str">
        <f t="shared" si="5"/>
        <v/>
      </c>
      <c r="V237" t="str">
        <f t="shared" si="6"/>
        <v/>
      </c>
      <c r="W237" t="str">
        <f t="shared" si="7"/>
        <v/>
      </c>
    </row>
    <row r="238">
      <c r="G238" s="34"/>
      <c r="H238" s="35"/>
      <c r="I238" t="str">
        <f t="shared" si="1"/>
        <v/>
      </c>
      <c r="J238" s="35"/>
      <c r="K238" t="str">
        <f t="shared" si="2"/>
        <v/>
      </c>
      <c r="L238" s="36" t="str">
        <f t="shared" si="3"/>
        <v/>
      </c>
      <c r="M238" s="37"/>
      <c r="N238" s="37"/>
      <c r="R238" t="str">
        <f t="shared" si="4"/>
        <v/>
      </c>
      <c r="S238" t="str">
        <f t="shared" si="5"/>
        <v/>
      </c>
      <c r="V238" t="str">
        <f t="shared" si="6"/>
        <v/>
      </c>
      <c r="W238" t="str">
        <f t="shared" si="7"/>
        <v/>
      </c>
    </row>
    <row r="239">
      <c r="G239" s="34"/>
      <c r="H239" s="35"/>
      <c r="I239" t="str">
        <f t="shared" si="1"/>
        <v/>
      </c>
      <c r="J239" s="35"/>
      <c r="K239" t="str">
        <f t="shared" si="2"/>
        <v/>
      </c>
      <c r="L239" s="36" t="str">
        <f t="shared" si="3"/>
        <v/>
      </c>
      <c r="M239" s="37"/>
      <c r="N239" s="37"/>
      <c r="R239" t="str">
        <f t="shared" si="4"/>
        <v/>
      </c>
      <c r="S239" t="str">
        <f t="shared" si="5"/>
        <v/>
      </c>
      <c r="V239" t="str">
        <f t="shared" si="6"/>
        <v/>
      </c>
      <c r="W239" t="str">
        <f t="shared" si="7"/>
        <v/>
      </c>
    </row>
    <row r="240">
      <c r="G240" s="34"/>
      <c r="H240" s="35"/>
      <c r="I240" t="str">
        <f t="shared" si="1"/>
        <v/>
      </c>
      <c r="J240" s="35"/>
      <c r="K240" t="str">
        <f t="shared" si="2"/>
        <v/>
      </c>
      <c r="L240" s="36" t="str">
        <f t="shared" si="3"/>
        <v/>
      </c>
      <c r="M240" s="37"/>
      <c r="N240" s="37"/>
      <c r="R240" t="str">
        <f t="shared" si="4"/>
        <v/>
      </c>
      <c r="S240" t="str">
        <f t="shared" si="5"/>
        <v/>
      </c>
      <c r="V240" t="str">
        <f t="shared" si="6"/>
        <v/>
      </c>
      <c r="W240" t="str">
        <f t="shared" si="7"/>
        <v/>
      </c>
    </row>
    <row r="241">
      <c r="G241" s="34"/>
      <c r="H241" s="35"/>
      <c r="I241" t="str">
        <f t="shared" si="1"/>
        <v/>
      </c>
      <c r="J241" s="35"/>
      <c r="K241" t="str">
        <f t="shared" si="2"/>
        <v/>
      </c>
      <c r="L241" s="36" t="str">
        <f t="shared" si="3"/>
        <v/>
      </c>
      <c r="M241" s="37"/>
      <c r="N241" s="37"/>
      <c r="R241" t="str">
        <f t="shared" si="4"/>
        <v/>
      </c>
      <c r="S241" t="str">
        <f t="shared" si="5"/>
        <v/>
      </c>
      <c r="V241" t="str">
        <f t="shared" si="6"/>
        <v/>
      </c>
      <c r="W241" t="str">
        <f t="shared" si="7"/>
        <v/>
      </c>
    </row>
    <row r="242">
      <c r="G242" s="34"/>
      <c r="H242" s="35"/>
      <c r="I242" t="str">
        <f t="shared" si="1"/>
        <v/>
      </c>
      <c r="J242" s="35"/>
      <c r="K242" t="str">
        <f t="shared" si="2"/>
        <v/>
      </c>
      <c r="L242" s="36" t="str">
        <f t="shared" si="3"/>
        <v/>
      </c>
      <c r="M242" s="37"/>
      <c r="N242" s="37"/>
      <c r="R242" t="str">
        <f t="shared" si="4"/>
        <v/>
      </c>
      <c r="S242" t="str">
        <f t="shared" si="5"/>
        <v/>
      </c>
      <c r="V242" t="str">
        <f t="shared" si="6"/>
        <v/>
      </c>
      <c r="W242" t="str">
        <f t="shared" si="7"/>
        <v/>
      </c>
    </row>
    <row r="243">
      <c r="G243" s="34"/>
      <c r="H243" s="35"/>
      <c r="I243" t="str">
        <f t="shared" si="1"/>
        <v/>
      </c>
      <c r="J243" s="35"/>
      <c r="K243" t="str">
        <f t="shared" si="2"/>
        <v/>
      </c>
      <c r="L243" s="36" t="str">
        <f t="shared" si="3"/>
        <v/>
      </c>
      <c r="M243" s="37"/>
      <c r="N243" s="37"/>
      <c r="R243" t="str">
        <f t="shared" si="4"/>
        <v/>
      </c>
      <c r="S243" t="str">
        <f t="shared" si="5"/>
        <v/>
      </c>
      <c r="V243" t="str">
        <f t="shared" si="6"/>
        <v/>
      </c>
      <c r="W243" t="str">
        <f t="shared" si="7"/>
        <v/>
      </c>
    </row>
    <row r="244">
      <c r="G244" s="34"/>
      <c r="H244" s="35"/>
      <c r="I244" t="str">
        <f t="shared" si="1"/>
        <v/>
      </c>
      <c r="J244" s="35"/>
      <c r="K244" t="str">
        <f t="shared" si="2"/>
        <v/>
      </c>
      <c r="L244" s="36" t="str">
        <f t="shared" si="3"/>
        <v/>
      </c>
      <c r="M244" s="37"/>
      <c r="N244" s="37"/>
      <c r="R244" t="str">
        <f t="shared" si="4"/>
        <v/>
      </c>
      <c r="S244" t="str">
        <f t="shared" si="5"/>
        <v/>
      </c>
      <c r="V244" t="str">
        <f t="shared" si="6"/>
        <v/>
      </c>
      <c r="W244" t="str">
        <f t="shared" si="7"/>
        <v/>
      </c>
    </row>
    <row r="245">
      <c r="G245" s="34"/>
      <c r="H245" s="35"/>
      <c r="I245" t="str">
        <f t="shared" si="1"/>
        <v/>
      </c>
      <c r="J245" s="35"/>
      <c r="K245" t="str">
        <f t="shared" si="2"/>
        <v/>
      </c>
      <c r="L245" s="36" t="str">
        <f t="shared" si="3"/>
        <v/>
      </c>
      <c r="M245" s="37"/>
      <c r="N245" s="37"/>
      <c r="R245" t="str">
        <f t="shared" si="4"/>
        <v/>
      </c>
      <c r="S245" t="str">
        <f t="shared" si="5"/>
        <v/>
      </c>
      <c r="V245" t="str">
        <f t="shared" si="6"/>
        <v/>
      </c>
      <c r="W245" t="str">
        <f t="shared" si="7"/>
        <v/>
      </c>
    </row>
    <row r="246">
      <c r="G246" s="34"/>
      <c r="H246" s="35"/>
      <c r="I246" t="str">
        <f t="shared" si="1"/>
        <v/>
      </c>
      <c r="J246" s="35"/>
      <c r="K246" t="str">
        <f t="shared" si="2"/>
        <v/>
      </c>
      <c r="L246" s="36" t="str">
        <f t="shared" si="3"/>
        <v/>
      </c>
      <c r="M246" s="37"/>
      <c r="N246" s="37"/>
      <c r="R246" t="str">
        <f t="shared" si="4"/>
        <v/>
      </c>
      <c r="S246" t="str">
        <f t="shared" si="5"/>
        <v/>
      </c>
      <c r="V246" t="str">
        <f t="shared" si="6"/>
        <v/>
      </c>
      <c r="W246" t="str">
        <f t="shared" si="7"/>
        <v/>
      </c>
    </row>
    <row r="247">
      <c r="G247" s="34"/>
      <c r="H247" s="35"/>
      <c r="I247" t="str">
        <f t="shared" si="1"/>
        <v/>
      </c>
      <c r="J247" s="35"/>
      <c r="K247" t="str">
        <f t="shared" si="2"/>
        <v/>
      </c>
      <c r="L247" s="36" t="str">
        <f t="shared" si="3"/>
        <v/>
      </c>
      <c r="M247" s="37"/>
      <c r="N247" s="37"/>
      <c r="R247" t="str">
        <f t="shared" si="4"/>
        <v/>
      </c>
      <c r="S247" t="str">
        <f t="shared" si="5"/>
        <v/>
      </c>
      <c r="V247" t="str">
        <f t="shared" si="6"/>
        <v/>
      </c>
      <c r="W247" t="str">
        <f t="shared" si="7"/>
        <v/>
      </c>
    </row>
    <row r="248">
      <c r="G248" s="34"/>
      <c r="H248" s="35"/>
      <c r="I248" t="str">
        <f t="shared" si="1"/>
        <v/>
      </c>
      <c r="J248" s="35"/>
      <c r="K248" t="str">
        <f t="shared" si="2"/>
        <v/>
      </c>
      <c r="L248" s="36" t="str">
        <f t="shared" si="3"/>
        <v/>
      </c>
      <c r="M248" s="37"/>
      <c r="N248" s="37"/>
      <c r="R248" t="str">
        <f t="shared" si="4"/>
        <v/>
      </c>
      <c r="S248" t="str">
        <f t="shared" si="5"/>
        <v/>
      </c>
      <c r="V248" t="str">
        <f t="shared" si="6"/>
        <v/>
      </c>
      <c r="W248" t="str">
        <f t="shared" si="7"/>
        <v/>
      </c>
    </row>
    <row r="249">
      <c r="G249" s="34"/>
      <c r="H249" s="35"/>
      <c r="I249" t="str">
        <f t="shared" si="1"/>
        <v/>
      </c>
      <c r="J249" s="35"/>
      <c r="K249" t="str">
        <f t="shared" si="2"/>
        <v/>
      </c>
      <c r="L249" s="36" t="str">
        <f t="shared" si="3"/>
        <v/>
      </c>
      <c r="M249" s="37"/>
      <c r="N249" s="37"/>
      <c r="R249" t="str">
        <f t="shared" si="4"/>
        <v/>
      </c>
      <c r="S249" t="str">
        <f t="shared" si="5"/>
        <v/>
      </c>
      <c r="V249" t="str">
        <f t="shared" si="6"/>
        <v/>
      </c>
      <c r="W249" t="str">
        <f t="shared" si="7"/>
        <v/>
      </c>
    </row>
    <row r="250">
      <c r="G250" s="34"/>
      <c r="H250" s="35"/>
      <c r="I250" t="str">
        <f t="shared" si="1"/>
        <v/>
      </c>
      <c r="J250" s="35"/>
      <c r="K250" t="str">
        <f t="shared" si="2"/>
        <v/>
      </c>
      <c r="L250" s="36" t="str">
        <f t="shared" si="3"/>
        <v/>
      </c>
      <c r="M250" s="37"/>
      <c r="N250" s="37"/>
      <c r="R250" t="str">
        <f t="shared" si="4"/>
        <v/>
      </c>
      <c r="S250" t="str">
        <f t="shared" si="5"/>
        <v/>
      </c>
      <c r="V250" t="str">
        <f t="shared" si="6"/>
        <v/>
      </c>
      <c r="W250" t="str">
        <f t="shared" si="7"/>
        <v/>
      </c>
    </row>
    <row r="251">
      <c r="G251" s="34"/>
      <c r="H251" s="35"/>
      <c r="I251" t="str">
        <f t="shared" si="1"/>
        <v/>
      </c>
      <c r="J251" s="35"/>
      <c r="K251" t="str">
        <f t="shared" si="2"/>
        <v/>
      </c>
      <c r="L251" s="36" t="str">
        <f t="shared" si="3"/>
        <v/>
      </c>
      <c r="M251" s="37"/>
      <c r="N251" s="37"/>
      <c r="R251" t="str">
        <f t="shared" si="4"/>
        <v/>
      </c>
      <c r="S251" t="str">
        <f t="shared" si="5"/>
        <v/>
      </c>
      <c r="V251" t="str">
        <f t="shared" si="6"/>
        <v/>
      </c>
      <c r="W251" t="str">
        <f t="shared" si="7"/>
        <v/>
      </c>
    </row>
    <row r="252">
      <c r="G252" s="34"/>
      <c r="H252" s="35"/>
      <c r="I252" t="str">
        <f t="shared" si="1"/>
        <v/>
      </c>
      <c r="J252" s="35"/>
      <c r="K252" t="str">
        <f t="shared" si="2"/>
        <v/>
      </c>
      <c r="L252" s="36" t="str">
        <f t="shared" si="3"/>
        <v/>
      </c>
      <c r="M252" s="37"/>
      <c r="N252" s="37"/>
      <c r="R252" t="str">
        <f t="shared" si="4"/>
        <v/>
      </c>
      <c r="S252" t="str">
        <f t="shared" si="5"/>
        <v/>
      </c>
      <c r="V252" t="str">
        <f t="shared" si="6"/>
        <v/>
      </c>
      <c r="W252" t="str">
        <f t="shared" si="7"/>
        <v/>
      </c>
    </row>
    <row r="253">
      <c r="G253" s="34"/>
      <c r="H253" s="35"/>
      <c r="I253" t="str">
        <f t="shared" si="1"/>
        <v/>
      </c>
      <c r="J253" s="35"/>
      <c r="K253" t="str">
        <f t="shared" si="2"/>
        <v/>
      </c>
      <c r="L253" s="36" t="str">
        <f t="shared" si="3"/>
        <v/>
      </c>
      <c r="M253" s="37"/>
      <c r="N253" s="37"/>
      <c r="R253" t="str">
        <f t="shared" si="4"/>
        <v/>
      </c>
      <c r="S253" t="str">
        <f t="shared" si="5"/>
        <v/>
      </c>
      <c r="V253" t="str">
        <f t="shared" si="6"/>
        <v/>
      </c>
      <c r="W253" t="str">
        <f t="shared" si="7"/>
        <v/>
      </c>
    </row>
    <row r="254">
      <c r="G254" s="34"/>
      <c r="H254" s="35"/>
      <c r="I254" t="str">
        <f t="shared" si="1"/>
        <v/>
      </c>
      <c r="J254" s="35"/>
      <c r="K254" t="str">
        <f t="shared" si="2"/>
        <v/>
      </c>
      <c r="L254" s="36" t="str">
        <f t="shared" si="3"/>
        <v/>
      </c>
      <c r="M254" s="37"/>
      <c r="N254" s="37"/>
      <c r="R254" t="str">
        <f t="shared" si="4"/>
        <v/>
      </c>
      <c r="S254" t="str">
        <f t="shared" si="5"/>
        <v/>
      </c>
      <c r="V254" t="str">
        <f t="shared" si="6"/>
        <v/>
      </c>
      <c r="W254" t="str">
        <f t="shared" si="7"/>
        <v/>
      </c>
    </row>
    <row r="255">
      <c r="G255" s="34"/>
      <c r="H255" s="35"/>
      <c r="I255" t="str">
        <f t="shared" si="1"/>
        <v/>
      </c>
      <c r="J255" s="35"/>
      <c r="K255" t="str">
        <f t="shared" si="2"/>
        <v/>
      </c>
      <c r="L255" s="36" t="str">
        <f t="shared" si="3"/>
        <v/>
      </c>
      <c r="M255" s="37"/>
      <c r="N255" s="37"/>
      <c r="R255" t="str">
        <f t="shared" si="4"/>
        <v/>
      </c>
      <c r="S255" t="str">
        <f t="shared" si="5"/>
        <v/>
      </c>
      <c r="V255" t="str">
        <f t="shared" si="6"/>
        <v/>
      </c>
      <c r="W255" t="str">
        <f t="shared" si="7"/>
        <v/>
      </c>
    </row>
    <row r="256">
      <c r="G256" s="34"/>
      <c r="H256" s="35"/>
      <c r="I256" t="str">
        <f t="shared" si="1"/>
        <v/>
      </c>
      <c r="J256" s="35"/>
      <c r="K256" t="str">
        <f t="shared" si="2"/>
        <v/>
      </c>
      <c r="L256" s="36" t="str">
        <f t="shared" si="3"/>
        <v/>
      </c>
      <c r="M256" s="37"/>
      <c r="N256" s="37"/>
      <c r="R256" t="str">
        <f t="shared" si="4"/>
        <v/>
      </c>
      <c r="S256" t="str">
        <f t="shared" si="5"/>
        <v/>
      </c>
      <c r="V256" t="str">
        <f t="shared" si="6"/>
        <v/>
      </c>
      <c r="W256" t="str">
        <f t="shared" si="7"/>
        <v/>
      </c>
    </row>
    <row r="257">
      <c r="G257" s="34"/>
      <c r="H257" s="35"/>
      <c r="I257" t="str">
        <f t="shared" si="1"/>
        <v/>
      </c>
      <c r="J257" s="35"/>
      <c r="K257" t="str">
        <f t="shared" si="2"/>
        <v/>
      </c>
      <c r="L257" s="36" t="str">
        <f t="shared" si="3"/>
        <v/>
      </c>
      <c r="M257" s="37"/>
      <c r="N257" s="37"/>
      <c r="R257" t="str">
        <f t="shared" si="4"/>
        <v/>
      </c>
      <c r="S257" t="str">
        <f t="shared" si="5"/>
        <v/>
      </c>
      <c r="V257" t="str">
        <f t="shared" si="6"/>
        <v/>
      </c>
      <c r="W257" t="str">
        <f t="shared" si="7"/>
        <v/>
      </c>
    </row>
    <row r="258">
      <c r="G258" s="34"/>
      <c r="H258" s="35"/>
      <c r="I258" t="str">
        <f t="shared" si="1"/>
        <v/>
      </c>
      <c r="J258" s="35"/>
      <c r="K258" t="str">
        <f t="shared" si="2"/>
        <v/>
      </c>
      <c r="L258" s="36" t="str">
        <f t="shared" si="3"/>
        <v/>
      </c>
      <c r="M258" s="37"/>
      <c r="N258" s="37"/>
      <c r="R258" t="str">
        <f t="shared" si="4"/>
        <v/>
      </c>
      <c r="S258" t="str">
        <f t="shared" si="5"/>
        <v/>
      </c>
      <c r="V258" t="str">
        <f t="shared" si="6"/>
        <v/>
      </c>
      <c r="W258" t="str">
        <f t="shared" si="7"/>
        <v/>
      </c>
    </row>
    <row r="259">
      <c r="G259" s="34"/>
      <c r="H259" s="35"/>
      <c r="I259" t="str">
        <f t="shared" si="1"/>
        <v/>
      </c>
      <c r="J259" s="35"/>
      <c r="K259" t="str">
        <f t="shared" si="2"/>
        <v/>
      </c>
      <c r="L259" s="36" t="str">
        <f t="shared" si="3"/>
        <v/>
      </c>
      <c r="M259" s="37"/>
      <c r="N259" s="37"/>
      <c r="R259" t="str">
        <f t="shared" si="4"/>
        <v/>
      </c>
      <c r="S259" t="str">
        <f t="shared" si="5"/>
        <v/>
      </c>
      <c r="V259" t="str">
        <f t="shared" si="6"/>
        <v/>
      </c>
      <c r="W259" t="str">
        <f t="shared" si="7"/>
        <v/>
      </c>
    </row>
    <row r="260">
      <c r="G260" s="34"/>
      <c r="H260" s="35"/>
      <c r="I260" t="str">
        <f t="shared" si="1"/>
        <v/>
      </c>
      <c r="J260" s="35"/>
      <c r="K260" t="str">
        <f t="shared" si="2"/>
        <v/>
      </c>
      <c r="L260" s="36" t="str">
        <f t="shared" si="3"/>
        <v/>
      </c>
      <c r="M260" s="37"/>
      <c r="N260" s="37"/>
      <c r="R260" t="str">
        <f t="shared" si="4"/>
        <v/>
      </c>
      <c r="S260" t="str">
        <f t="shared" si="5"/>
        <v/>
      </c>
      <c r="V260" t="str">
        <f t="shared" si="6"/>
        <v/>
      </c>
      <c r="W260" t="str">
        <f t="shared" si="7"/>
        <v/>
      </c>
    </row>
    <row r="261">
      <c r="G261" s="34"/>
      <c r="H261" s="35"/>
      <c r="I261" t="str">
        <f t="shared" si="1"/>
        <v/>
      </c>
      <c r="J261" s="35"/>
      <c r="K261" t="str">
        <f t="shared" si="2"/>
        <v/>
      </c>
      <c r="L261" s="36" t="str">
        <f t="shared" si="3"/>
        <v/>
      </c>
      <c r="M261" s="37"/>
      <c r="N261" s="37"/>
      <c r="R261" t="str">
        <f t="shared" si="4"/>
        <v/>
      </c>
      <c r="S261" t="str">
        <f t="shared" si="5"/>
        <v/>
      </c>
      <c r="V261" t="str">
        <f t="shared" si="6"/>
        <v/>
      </c>
      <c r="W261" t="str">
        <f t="shared" si="7"/>
        <v/>
      </c>
    </row>
    <row r="262">
      <c r="G262" s="34"/>
      <c r="H262" s="35"/>
      <c r="I262" t="str">
        <f t="shared" si="1"/>
        <v/>
      </c>
      <c r="J262" s="35"/>
      <c r="K262" t="str">
        <f t="shared" si="2"/>
        <v/>
      </c>
      <c r="L262" s="36" t="str">
        <f t="shared" si="3"/>
        <v/>
      </c>
      <c r="M262" s="37"/>
      <c r="N262" s="37"/>
      <c r="R262" t="str">
        <f t="shared" si="4"/>
        <v/>
      </c>
      <c r="S262" t="str">
        <f t="shared" si="5"/>
        <v/>
      </c>
      <c r="V262" t="str">
        <f t="shared" si="6"/>
        <v/>
      </c>
      <c r="W262" t="str">
        <f t="shared" si="7"/>
        <v/>
      </c>
    </row>
    <row r="263">
      <c r="G263" s="34"/>
      <c r="H263" s="35"/>
      <c r="I263" t="str">
        <f t="shared" si="1"/>
        <v/>
      </c>
      <c r="J263" s="35"/>
      <c r="K263" t="str">
        <f t="shared" si="2"/>
        <v/>
      </c>
      <c r="L263" s="36" t="str">
        <f t="shared" si="3"/>
        <v/>
      </c>
      <c r="M263" s="37"/>
      <c r="N263" s="37"/>
      <c r="R263" t="str">
        <f t="shared" si="4"/>
        <v/>
      </c>
      <c r="S263" t="str">
        <f t="shared" si="5"/>
        <v/>
      </c>
      <c r="V263" t="str">
        <f t="shared" si="6"/>
        <v/>
      </c>
      <c r="W263" t="str">
        <f t="shared" si="7"/>
        <v/>
      </c>
    </row>
    <row r="264">
      <c r="G264" s="34"/>
      <c r="H264" s="35"/>
      <c r="I264" t="str">
        <f t="shared" si="1"/>
        <v/>
      </c>
      <c r="J264" s="35"/>
      <c r="K264" t="str">
        <f t="shared" si="2"/>
        <v/>
      </c>
      <c r="L264" s="36" t="str">
        <f t="shared" si="3"/>
        <v/>
      </c>
      <c r="M264" s="37"/>
      <c r="N264" s="37"/>
      <c r="R264" t="str">
        <f t="shared" si="4"/>
        <v/>
      </c>
      <c r="S264" t="str">
        <f t="shared" si="5"/>
        <v/>
      </c>
      <c r="V264" t="str">
        <f t="shared" si="6"/>
        <v/>
      </c>
      <c r="W264" t="str">
        <f t="shared" si="7"/>
        <v/>
      </c>
    </row>
    <row r="265">
      <c r="G265" s="34"/>
      <c r="H265" s="35"/>
      <c r="I265" t="str">
        <f t="shared" si="1"/>
        <v/>
      </c>
      <c r="J265" s="35"/>
      <c r="K265" t="str">
        <f t="shared" si="2"/>
        <v/>
      </c>
      <c r="L265" s="36" t="str">
        <f t="shared" si="3"/>
        <v/>
      </c>
      <c r="M265" s="37"/>
      <c r="N265" s="37"/>
      <c r="R265" t="str">
        <f t="shared" si="4"/>
        <v/>
      </c>
      <c r="S265" t="str">
        <f t="shared" si="5"/>
        <v/>
      </c>
      <c r="V265" t="str">
        <f t="shared" si="6"/>
        <v/>
      </c>
      <c r="W265" t="str">
        <f t="shared" si="7"/>
        <v/>
      </c>
    </row>
    <row r="266">
      <c r="G266" s="34"/>
      <c r="H266" s="35"/>
      <c r="I266" t="str">
        <f t="shared" si="1"/>
        <v/>
      </c>
      <c r="J266" s="35"/>
      <c r="K266" t="str">
        <f t="shared" si="2"/>
        <v/>
      </c>
      <c r="L266" s="36" t="str">
        <f t="shared" si="3"/>
        <v/>
      </c>
      <c r="M266" s="37"/>
      <c r="N266" s="37"/>
      <c r="R266" t="str">
        <f t="shared" si="4"/>
        <v/>
      </c>
      <c r="S266" t="str">
        <f t="shared" si="5"/>
        <v/>
      </c>
      <c r="V266" t="str">
        <f t="shared" si="6"/>
        <v/>
      </c>
      <c r="W266" t="str">
        <f t="shared" si="7"/>
        <v/>
      </c>
    </row>
    <row r="267">
      <c r="G267" s="34"/>
      <c r="H267" s="35"/>
      <c r="I267" t="str">
        <f t="shared" si="1"/>
        <v/>
      </c>
      <c r="J267" s="35"/>
      <c r="K267" t="str">
        <f t="shared" si="2"/>
        <v/>
      </c>
      <c r="L267" s="36" t="str">
        <f t="shared" si="3"/>
        <v/>
      </c>
      <c r="M267" s="37"/>
      <c r="N267" s="37"/>
      <c r="R267" t="str">
        <f t="shared" si="4"/>
        <v/>
      </c>
      <c r="S267" t="str">
        <f t="shared" si="5"/>
        <v/>
      </c>
      <c r="V267" t="str">
        <f t="shared" si="6"/>
        <v/>
      </c>
      <c r="W267" t="str">
        <f t="shared" si="7"/>
        <v/>
      </c>
    </row>
    <row r="268">
      <c r="G268" s="34"/>
      <c r="H268" s="35"/>
      <c r="I268" t="str">
        <f t="shared" si="1"/>
        <v/>
      </c>
      <c r="J268" s="35"/>
      <c r="K268" t="str">
        <f t="shared" si="2"/>
        <v/>
      </c>
      <c r="L268" s="36" t="str">
        <f t="shared" si="3"/>
        <v/>
      </c>
      <c r="M268" s="37"/>
      <c r="N268" s="37"/>
      <c r="R268" t="str">
        <f t="shared" si="4"/>
        <v/>
      </c>
      <c r="S268" t="str">
        <f t="shared" si="5"/>
        <v/>
      </c>
      <c r="V268" t="str">
        <f t="shared" si="6"/>
        <v/>
      </c>
      <c r="W268" t="str">
        <f t="shared" si="7"/>
        <v/>
      </c>
    </row>
    <row r="269">
      <c r="G269" s="34"/>
      <c r="H269" s="35"/>
      <c r="I269" t="str">
        <f t="shared" si="1"/>
        <v/>
      </c>
      <c r="J269" s="35"/>
      <c r="K269" t="str">
        <f t="shared" si="2"/>
        <v/>
      </c>
      <c r="L269" s="36" t="str">
        <f t="shared" si="3"/>
        <v/>
      </c>
      <c r="M269" s="37"/>
      <c r="N269" s="37"/>
      <c r="R269" t="str">
        <f t="shared" si="4"/>
        <v/>
      </c>
      <c r="S269" t="str">
        <f t="shared" si="5"/>
        <v/>
      </c>
      <c r="V269" t="str">
        <f t="shared" si="6"/>
        <v/>
      </c>
      <c r="W269" t="str">
        <f t="shared" si="7"/>
        <v/>
      </c>
    </row>
    <row r="270">
      <c r="G270" s="34"/>
      <c r="H270" s="35"/>
      <c r="I270" t="str">
        <f t="shared" si="1"/>
        <v/>
      </c>
      <c r="J270" s="35"/>
      <c r="K270" t="str">
        <f t="shared" si="2"/>
        <v/>
      </c>
      <c r="L270" s="36" t="str">
        <f t="shared" si="3"/>
        <v/>
      </c>
      <c r="M270" s="37"/>
      <c r="N270" s="37"/>
      <c r="R270" t="str">
        <f t="shared" si="4"/>
        <v/>
      </c>
      <c r="S270" t="str">
        <f t="shared" si="5"/>
        <v/>
      </c>
      <c r="V270" t="str">
        <f t="shared" si="6"/>
        <v/>
      </c>
      <c r="W270" t="str">
        <f t="shared" si="7"/>
        <v/>
      </c>
    </row>
    <row r="271">
      <c r="G271" s="34"/>
      <c r="H271" s="35"/>
      <c r="I271" t="str">
        <f t="shared" si="1"/>
        <v/>
      </c>
      <c r="J271" s="35"/>
      <c r="K271" t="str">
        <f t="shared" si="2"/>
        <v/>
      </c>
      <c r="L271" s="36" t="str">
        <f t="shared" si="3"/>
        <v/>
      </c>
      <c r="M271" s="37"/>
      <c r="N271" s="37"/>
      <c r="R271" t="str">
        <f t="shared" si="4"/>
        <v/>
      </c>
      <c r="S271" t="str">
        <f t="shared" si="5"/>
        <v/>
      </c>
      <c r="V271" t="str">
        <f t="shared" si="6"/>
        <v/>
      </c>
      <c r="W271" t="str">
        <f t="shared" si="7"/>
        <v/>
      </c>
    </row>
    <row r="272">
      <c r="G272" s="34"/>
      <c r="H272" s="35"/>
      <c r="I272" t="str">
        <f t="shared" si="1"/>
        <v/>
      </c>
      <c r="J272" s="35"/>
      <c r="K272" t="str">
        <f t="shared" si="2"/>
        <v/>
      </c>
      <c r="L272" s="36" t="str">
        <f t="shared" si="3"/>
        <v/>
      </c>
      <c r="M272" s="37"/>
      <c r="N272" s="37"/>
      <c r="R272" t="str">
        <f t="shared" si="4"/>
        <v/>
      </c>
      <c r="S272" t="str">
        <f t="shared" si="5"/>
        <v/>
      </c>
      <c r="V272" t="str">
        <f t="shared" si="6"/>
        <v/>
      </c>
      <c r="W272" t="str">
        <f t="shared" si="7"/>
        <v/>
      </c>
    </row>
    <row r="273">
      <c r="G273" s="34"/>
      <c r="H273" s="35"/>
      <c r="I273" t="str">
        <f t="shared" si="1"/>
        <v/>
      </c>
      <c r="J273" s="35"/>
      <c r="K273" t="str">
        <f t="shared" si="2"/>
        <v/>
      </c>
      <c r="L273" s="36" t="str">
        <f t="shared" si="3"/>
        <v/>
      </c>
      <c r="M273" s="37"/>
      <c r="N273" s="37"/>
      <c r="R273" t="str">
        <f t="shared" si="4"/>
        <v/>
      </c>
      <c r="S273" t="str">
        <f t="shared" si="5"/>
        <v/>
      </c>
      <c r="V273" t="str">
        <f t="shared" si="6"/>
        <v/>
      </c>
      <c r="W273" t="str">
        <f t="shared" si="7"/>
        <v/>
      </c>
    </row>
    <row r="274">
      <c r="G274" s="34"/>
      <c r="H274" s="35"/>
      <c r="I274" t="str">
        <f t="shared" si="1"/>
        <v/>
      </c>
      <c r="J274" s="35"/>
      <c r="K274" t="str">
        <f t="shared" si="2"/>
        <v/>
      </c>
      <c r="L274" s="36" t="str">
        <f t="shared" si="3"/>
        <v/>
      </c>
      <c r="M274" s="37"/>
      <c r="N274" s="37"/>
      <c r="R274" t="str">
        <f t="shared" si="4"/>
        <v/>
      </c>
      <c r="S274" t="str">
        <f t="shared" si="5"/>
        <v/>
      </c>
      <c r="V274" t="str">
        <f t="shared" si="6"/>
        <v/>
      </c>
      <c r="W274" t="str">
        <f t="shared" si="7"/>
        <v/>
      </c>
    </row>
    <row r="275">
      <c r="G275" s="34"/>
      <c r="H275" s="35"/>
      <c r="I275" t="str">
        <f t="shared" si="1"/>
        <v/>
      </c>
      <c r="J275" s="35"/>
      <c r="K275" t="str">
        <f t="shared" si="2"/>
        <v/>
      </c>
      <c r="L275" s="36" t="str">
        <f t="shared" si="3"/>
        <v/>
      </c>
      <c r="M275" s="37"/>
      <c r="N275" s="37"/>
      <c r="R275" t="str">
        <f t="shared" si="4"/>
        <v/>
      </c>
      <c r="S275" t="str">
        <f t="shared" si="5"/>
        <v/>
      </c>
      <c r="V275" t="str">
        <f t="shared" si="6"/>
        <v/>
      </c>
      <c r="W275" t="str">
        <f t="shared" si="7"/>
        <v/>
      </c>
    </row>
    <row r="276">
      <c r="G276" s="34"/>
      <c r="H276" s="35"/>
      <c r="I276" t="str">
        <f t="shared" si="1"/>
        <v/>
      </c>
      <c r="J276" s="35"/>
      <c r="K276" t="str">
        <f t="shared" si="2"/>
        <v/>
      </c>
      <c r="L276" s="36" t="str">
        <f t="shared" si="3"/>
        <v/>
      </c>
      <c r="M276" s="37"/>
      <c r="N276" s="37"/>
      <c r="R276" t="str">
        <f t="shared" si="4"/>
        <v/>
      </c>
      <c r="S276" t="str">
        <f t="shared" si="5"/>
        <v/>
      </c>
      <c r="V276" t="str">
        <f t="shared" si="6"/>
        <v/>
      </c>
      <c r="W276" t="str">
        <f t="shared" si="7"/>
        <v/>
      </c>
    </row>
    <row r="277">
      <c r="G277" s="34"/>
      <c r="H277" s="35"/>
      <c r="I277" t="str">
        <f t="shared" si="1"/>
        <v/>
      </c>
      <c r="J277" s="35"/>
      <c r="K277" t="str">
        <f t="shared" si="2"/>
        <v/>
      </c>
      <c r="L277" s="36" t="str">
        <f t="shared" si="3"/>
        <v/>
      </c>
      <c r="M277" s="37"/>
      <c r="N277" s="37"/>
      <c r="R277" t="str">
        <f t="shared" si="4"/>
        <v/>
      </c>
      <c r="S277" t="str">
        <f t="shared" si="5"/>
        <v/>
      </c>
      <c r="V277" t="str">
        <f t="shared" si="6"/>
        <v/>
      </c>
      <c r="W277" t="str">
        <f t="shared" si="7"/>
        <v/>
      </c>
    </row>
    <row r="278">
      <c r="G278" s="34"/>
      <c r="H278" s="35"/>
      <c r="I278" t="str">
        <f t="shared" si="1"/>
        <v/>
      </c>
      <c r="J278" s="35"/>
      <c r="K278" t="str">
        <f t="shared" si="2"/>
        <v/>
      </c>
      <c r="L278" s="36" t="str">
        <f t="shared" si="3"/>
        <v/>
      </c>
      <c r="M278" s="37"/>
      <c r="N278" s="37"/>
      <c r="R278" t="str">
        <f t="shared" si="4"/>
        <v/>
      </c>
      <c r="S278" t="str">
        <f t="shared" si="5"/>
        <v/>
      </c>
      <c r="V278" t="str">
        <f t="shared" si="6"/>
        <v/>
      </c>
      <c r="W278" t="str">
        <f t="shared" si="7"/>
        <v/>
      </c>
    </row>
    <row r="279">
      <c r="G279" s="34"/>
      <c r="H279" s="35"/>
      <c r="I279" t="str">
        <f t="shared" si="1"/>
        <v/>
      </c>
      <c r="J279" s="35"/>
      <c r="K279" t="str">
        <f t="shared" si="2"/>
        <v/>
      </c>
      <c r="L279" s="36" t="str">
        <f t="shared" si="3"/>
        <v/>
      </c>
      <c r="M279" s="37"/>
      <c r="N279" s="37"/>
      <c r="R279" t="str">
        <f t="shared" si="4"/>
        <v/>
      </c>
      <c r="S279" t="str">
        <f t="shared" si="5"/>
        <v/>
      </c>
      <c r="V279" t="str">
        <f t="shared" si="6"/>
        <v/>
      </c>
      <c r="W279" t="str">
        <f t="shared" si="7"/>
        <v/>
      </c>
    </row>
    <row r="280">
      <c r="G280" s="34"/>
      <c r="H280" s="35"/>
      <c r="I280" t="str">
        <f t="shared" si="1"/>
        <v/>
      </c>
      <c r="J280" s="35"/>
      <c r="K280" t="str">
        <f t="shared" si="2"/>
        <v/>
      </c>
      <c r="L280" s="36" t="str">
        <f t="shared" si="3"/>
        <v/>
      </c>
      <c r="M280" s="37"/>
      <c r="N280" s="37"/>
      <c r="R280" t="str">
        <f t="shared" si="4"/>
        <v/>
      </c>
      <c r="S280" t="str">
        <f t="shared" si="5"/>
        <v/>
      </c>
      <c r="V280" t="str">
        <f t="shared" si="6"/>
        <v/>
      </c>
      <c r="W280" t="str">
        <f t="shared" si="7"/>
        <v/>
      </c>
    </row>
    <row r="281">
      <c r="G281" s="34"/>
      <c r="H281" s="35"/>
      <c r="I281" t="str">
        <f t="shared" si="1"/>
        <v/>
      </c>
      <c r="J281" s="35"/>
      <c r="K281" t="str">
        <f t="shared" si="2"/>
        <v/>
      </c>
      <c r="L281" s="36" t="str">
        <f t="shared" si="3"/>
        <v/>
      </c>
      <c r="M281" s="37"/>
      <c r="N281" s="37"/>
      <c r="R281" t="str">
        <f t="shared" si="4"/>
        <v/>
      </c>
      <c r="S281" t="str">
        <f t="shared" si="5"/>
        <v/>
      </c>
      <c r="V281" t="str">
        <f t="shared" si="6"/>
        <v/>
      </c>
      <c r="W281" t="str">
        <f t="shared" si="7"/>
        <v/>
      </c>
    </row>
    <row r="282">
      <c r="G282" s="34"/>
      <c r="H282" s="35"/>
      <c r="I282" t="str">
        <f t="shared" si="1"/>
        <v/>
      </c>
      <c r="J282" s="35"/>
      <c r="K282" t="str">
        <f t="shared" si="2"/>
        <v/>
      </c>
      <c r="L282" s="36" t="str">
        <f t="shared" si="3"/>
        <v/>
      </c>
      <c r="M282" s="37"/>
      <c r="N282" s="37"/>
      <c r="R282" t="str">
        <f t="shared" si="4"/>
        <v/>
      </c>
      <c r="S282" t="str">
        <f t="shared" si="5"/>
        <v/>
      </c>
      <c r="V282" t="str">
        <f t="shared" si="6"/>
        <v/>
      </c>
      <c r="W282" t="str">
        <f t="shared" si="7"/>
        <v/>
      </c>
    </row>
    <row r="283">
      <c r="G283" s="34"/>
      <c r="H283" s="35"/>
      <c r="I283" t="str">
        <f t="shared" si="1"/>
        <v/>
      </c>
      <c r="J283" s="35"/>
      <c r="K283" t="str">
        <f t="shared" si="2"/>
        <v/>
      </c>
      <c r="L283" s="36" t="str">
        <f t="shared" si="3"/>
        <v/>
      </c>
      <c r="M283" s="37"/>
      <c r="N283" s="37"/>
      <c r="R283" t="str">
        <f t="shared" si="4"/>
        <v/>
      </c>
      <c r="S283" t="str">
        <f t="shared" si="5"/>
        <v/>
      </c>
      <c r="V283" t="str">
        <f t="shared" si="6"/>
        <v/>
      </c>
      <c r="W283" t="str">
        <f t="shared" si="7"/>
        <v/>
      </c>
    </row>
    <row r="284">
      <c r="G284" s="34"/>
      <c r="H284" s="35"/>
      <c r="I284" t="str">
        <f t="shared" si="1"/>
        <v/>
      </c>
      <c r="J284" s="35"/>
      <c r="K284" t="str">
        <f t="shared" si="2"/>
        <v/>
      </c>
      <c r="L284" s="36" t="str">
        <f t="shared" si="3"/>
        <v/>
      </c>
      <c r="M284" s="37"/>
      <c r="N284" s="37"/>
      <c r="R284" t="str">
        <f t="shared" si="4"/>
        <v/>
      </c>
      <c r="S284" t="str">
        <f t="shared" si="5"/>
        <v/>
      </c>
      <c r="V284" t="str">
        <f t="shared" si="6"/>
        <v/>
      </c>
      <c r="W284" t="str">
        <f t="shared" si="7"/>
        <v/>
      </c>
    </row>
    <row r="285">
      <c r="G285" s="34"/>
      <c r="H285" s="35"/>
      <c r="I285" t="str">
        <f t="shared" si="1"/>
        <v/>
      </c>
      <c r="J285" s="35"/>
      <c r="K285" t="str">
        <f t="shared" si="2"/>
        <v/>
      </c>
      <c r="L285" s="36" t="str">
        <f t="shared" si="3"/>
        <v/>
      </c>
      <c r="M285" s="37"/>
      <c r="N285" s="37"/>
      <c r="R285" t="str">
        <f t="shared" si="4"/>
        <v/>
      </c>
      <c r="S285" t="str">
        <f t="shared" si="5"/>
        <v/>
      </c>
      <c r="V285" t="str">
        <f t="shared" si="6"/>
        <v/>
      </c>
      <c r="W285" t="str">
        <f t="shared" si="7"/>
        <v/>
      </c>
    </row>
    <row r="286">
      <c r="G286" s="34"/>
      <c r="H286" s="35"/>
      <c r="I286" t="str">
        <f t="shared" si="1"/>
        <v/>
      </c>
      <c r="J286" s="35"/>
      <c r="K286" t="str">
        <f t="shared" si="2"/>
        <v/>
      </c>
      <c r="L286" s="36" t="str">
        <f t="shared" si="3"/>
        <v/>
      </c>
      <c r="M286" s="37"/>
      <c r="N286" s="37"/>
      <c r="R286" t="str">
        <f t="shared" si="4"/>
        <v/>
      </c>
      <c r="S286" t="str">
        <f t="shared" si="5"/>
        <v/>
      </c>
      <c r="V286" t="str">
        <f t="shared" si="6"/>
        <v/>
      </c>
      <c r="W286" t="str">
        <f t="shared" si="7"/>
        <v/>
      </c>
    </row>
    <row r="287">
      <c r="G287" s="34"/>
      <c r="H287" s="35"/>
      <c r="I287" t="str">
        <f t="shared" si="1"/>
        <v/>
      </c>
      <c r="J287" s="35"/>
      <c r="K287" t="str">
        <f t="shared" si="2"/>
        <v/>
      </c>
      <c r="L287" s="36" t="str">
        <f t="shared" si="3"/>
        <v/>
      </c>
      <c r="M287" s="37"/>
      <c r="N287" s="37"/>
      <c r="R287" t="str">
        <f t="shared" si="4"/>
        <v/>
      </c>
      <c r="S287" t="str">
        <f t="shared" si="5"/>
        <v/>
      </c>
      <c r="V287" t="str">
        <f t="shared" si="6"/>
        <v/>
      </c>
      <c r="W287" t="str">
        <f t="shared" si="7"/>
        <v/>
      </c>
    </row>
    <row r="288">
      <c r="G288" s="34"/>
      <c r="H288" s="35"/>
      <c r="I288" t="str">
        <f t="shared" si="1"/>
        <v/>
      </c>
      <c r="J288" s="35"/>
      <c r="K288" t="str">
        <f t="shared" si="2"/>
        <v/>
      </c>
      <c r="L288" s="36" t="str">
        <f t="shared" si="3"/>
        <v/>
      </c>
      <c r="M288" s="37"/>
      <c r="N288" s="37"/>
      <c r="R288" t="str">
        <f t="shared" si="4"/>
        <v/>
      </c>
      <c r="S288" t="str">
        <f t="shared" si="5"/>
        <v/>
      </c>
      <c r="V288" t="str">
        <f t="shared" si="6"/>
        <v/>
      </c>
      <c r="W288" t="str">
        <f t="shared" si="7"/>
        <v/>
      </c>
    </row>
    <row r="289">
      <c r="G289" s="34"/>
      <c r="H289" s="35"/>
      <c r="I289" t="str">
        <f t="shared" si="1"/>
        <v/>
      </c>
      <c r="J289" s="35"/>
      <c r="K289" t="str">
        <f t="shared" si="2"/>
        <v/>
      </c>
      <c r="L289" s="36" t="str">
        <f t="shared" si="3"/>
        <v/>
      </c>
      <c r="M289" s="37"/>
      <c r="N289" s="37"/>
      <c r="R289" t="str">
        <f t="shared" si="4"/>
        <v/>
      </c>
      <c r="S289" t="str">
        <f t="shared" si="5"/>
        <v/>
      </c>
      <c r="V289" t="str">
        <f t="shared" si="6"/>
        <v/>
      </c>
      <c r="W289" t="str">
        <f t="shared" si="7"/>
        <v/>
      </c>
    </row>
    <row r="290">
      <c r="G290" s="34"/>
      <c r="H290" s="35"/>
      <c r="I290" t="str">
        <f t="shared" si="1"/>
        <v/>
      </c>
      <c r="J290" s="35"/>
      <c r="K290" t="str">
        <f t="shared" si="2"/>
        <v/>
      </c>
      <c r="L290" s="36" t="str">
        <f t="shared" si="3"/>
        <v/>
      </c>
      <c r="M290" s="37"/>
      <c r="N290" s="37"/>
      <c r="R290" t="str">
        <f t="shared" si="4"/>
        <v/>
      </c>
      <c r="S290" t="str">
        <f t="shared" si="5"/>
        <v/>
      </c>
      <c r="V290" t="str">
        <f t="shared" si="6"/>
        <v/>
      </c>
      <c r="W290" t="str">
        <f t="shared" si="7"/>
        <v/>
      </c>
    </row>
    <row r="291">
      <c r="G291" s="34"/>
      <c r="H291" s="35"/>
      <c r="I291" t="str">
        <f t="shared" si="1"/>
        <v/>
      </c>
      <c r="J291" s="35"/>
      <c r="K291" t="str">
        <f t="shared" si="2"/>
        <v/>
      </c>
      <c r="L291" s="36" t="str">
        <f t="shared" si="3"/>
        <v/>
      </c>
      <c r="M291" s="37"/>
      <c r="N291" s="37"/>
      <c r="R291" t="str">
        <f t="shared" si="4"/>
        <v/>
      </c>
      <c r="S291" t="str">
        <f t="shared" si="5"/>
        <v/>
      </c>
      <c r="V291" t="str">
        <f t="shared" si="6"/>
        <v/>
      </c>
      <c r="W291" t="str">
        <f t="shared" si="7"/>
        <v/>
      </c>
    </row>
    <row r="292">
      <c r="G292" s="34"/>
      <c r="H292" s="35"/>
      <c r="I292" t="str">
        <f t="shared" si="1"/>
        <v/>
      </c>
      <c r="J292" s="35"/>
      <c r="K292" t="str">
        <f t="shared" si="2"/>
        <v/>
      </c>
      <c r="L292" s="36" t="str">
        <f t="shared" si="3"/>
        <v/>
      </c>
      <c r="M292" s="37"/>
      <c r="N292" s="37"/>
      <c r="R292" t="str">
        <f t="shared" si="4"/>
        <v/>
      </c>
      <c r="S292" t="str">
        <f t="shared" si="5"/>
        <v/>
      </c>
      <c r="V292" t="str">
        <f t="shared" si="6"/>
        <v/>
      </c>
      <c r="W292" t="str">
        <f t="shared" si="7"/>
        <v/>
      </c>
    </row>
    <row r="293">
      <c r="G293" s="34"/>
      <c r="H293" s="35"/>
      <c r="I293" t="str">
        <f t="shared" si="1"/>
        <v/>
      </c>
      <c r="J293" s="35"/>
      <c r="K293" t="str">
        <f t="shared" si="2"/>
        <v/>
      </c>
      <c r="L293" s="36" t="str">
        <f t="shared" si="3"/>
        <v/>
      </c>
      <c r="M293" s="37"/>
      <c r="N293" s="37"/>
      <c r="R293" t="str">
        <f t="shared" si="4"/>
        <v/>
      </c>
      <c r="S293" t="str">
        <f t="shared" si="5"/>
        <v/>
      </c>
      <c r="V293" t="str">
        <f t="shared" si="6"/>
        <v/>
      </c>
      <c r="W293" t="str">
        <f t="shared" si="7"/>
        <v/>
      </c>
    </row>
    <row r="294">
      <c r="G294" s="34"/>
      <c r="H294" s="35"/>
      <c r="I294" t="str">
        <f t="shared" si="1"/>
        <v/>
      </c>
      <c r="J294" s="35"/>
      <c r="K294" t="str">
        <f t="shared" si="2"/>
        <v/>
      </c>
      <c r="L294" s="36" t="str">
        <f t="shared" si="3"/>
        <v/>
      </c>
      <c r="M294" s="37"/>
      <c r="N294" s="37"/>
      <c r="R294" t="str">
        <f t="shared" si="4"/>
        <v/>
      </c>
      <c r="S294" t="str">
        <f t="shared" si="5"/>
        <v/>
      </c>
      <c r="V294" t="str">
        <f t="shared" si="6"/>
        <v/>
      </c>
      <c r="W294" t="str">
        <f t="shared" si="7"/>
        <v/>
      </c>
    </row>
    <row r="295">
      <c r="G295" s="34"/>
      <c r="H295" s="35"/>
      <c r="I295" t="str">
        <f t="shared" si="1"/>
        <v/>
      </c>
      <c r="J295" s="35"/>
      <c r="K295" t="str">
        <f t="shared" si="2"/>
        <v/>
      </c>
      <c r="L295" s="36" t="str">
        <f t="shared" si="3"/>
        <v/>
      </c>
      <c r="M295" s="37"/>
      <c r="N295" s="37"/>
      <c r="R295" t="str">
        <f t="shared" si="4"/>
        <v/>
      </c>
      <c r="S295" t="str">
        <f t="shared" si="5"/>
        <v/>
      </c>
      <c r="V295" t="str">
        <f t="shared" si="6"/>
        <v/>
      </c>
      <c r="W295" t="str">
        <f t="shared" si="7"/>
        <v/>
      </c>
    </row>
    <row r="296">
      <c r="G296" s="34"/>
      <c r="H296" s="35"/>
      <c r="I296" t="str">
        <f t="shared" si="1"/>
        <v/>
      </c>
      <c r="J296" s="35"/>
      <c r="K296" t="str">
        <f t="shared" si="2"/>
        <v/>
      </c>
      <c r="L296" s="36" t="str">
        <f t="shared" si="3"/>
        <v/>
      </c>
      <c r="M296" s="37"/>
      <c r="N296" s="37"/>
      <c r="R296" t="str">
        <f t="shared" si="4"/>
        <v/>
      </c>
      <c r="S296" t="str">
        <f t="shared" si="5"/>
        <v/>
      </c>
      <c r="V296" t="str">
        <f t="shared" si="6"/>
        <v/>
      </c>
      <c r="W296" t="str">
        <f t="shared" si="7"/>
        <v/>
      </c>
    </row>
    <row r="297">
      <c r="G297" s="34"/>
      <c r="H297" s="35"/>
      <c r="I297" t="str">
        <f t="shared" si="1"/>
        <v/>
      </c>
      <c r="J297" s="35"/>
      <c r="K297" t="str">
        <f t="shared" si="2"/>
        <v/>
      </c>
      <c r="L297" s="36" t="str">
        <f t="shared" si="3"/>
        <v/>
      </c>
      <c r="M297" s="37"/>
      <c r="N297" s="37"/>
      <c r="R297" t="str">
        <f t="shared" si="4"/>
        <v/>
      </c>
      <c r="S297" t="str">
        <f t="shared" si="5"/>
        <v/>
      </c>
      <c r="V297" t="str">
        <f t="shared" si="6"/>
        <v/>
      </c>
      <c r="W297" t="str">
        <f t="shared" si="7"/>
        <v/>
      </c>
    </row>
    <row r="298">
      <c r="G298" s="34"/>
      <c r="H298" s="35"/>
      <c r="I298" t="str">
        <f t="shared" si="1"/>
        <v/>
      </c>
      <c r="J298" s="35"/>
      <c r="K298" t="str">
        <f t="shared" si="2"/>
        <v/>
      </c>
      <c r="L298" s="36" t="str">
        <f t="shared" si="3"/>
        <v/>
      </c>
      <c r="M298" s="37"/>
      <c r="N298" s="37"/>
      <c r="R298" t="str">
        <f t="shared" si="4"/>
        <v/>
      </c>
      <c r="S298" t="str">
        <f t="shared" si="5"/>
        <v/>
      </c>
      <c r="V298" t="str">
        <f t="shared" si="6"/>
        <v/>
      </c>
      <c r="W298" t="str">
        <f t="shared" si="7"/>
        <v/>
      </c>
    </row>
    <row r="299">
      <c r="G299" s="34"/>
      <c r="H299" s="35"/>
      <c r="I299" t="str">
        <f t="shared" si="1"/>
        <v/>
      </c>
      <c r="J299" s="35"/>
      <c r="K299" t="str">
        <f t="shared" si="2"/>
        <v/>
      </c>
      <c r="L299" s="36" t="str">
        <f t="shared" si="3"/>
        <v/>
      </c>
      <c r="M299" s="37"/>
      <c r="N299" s="37"/>
      <c r="R299" t="str">
        <f t="shared" si="4"/>
        <v/>
      </c>
      <c r="S299" t="str">
        <f t="shared" si="5"/>
        <v/>
      </c>
      <c r="V299" t="str">
        <f t="shared" si="6"/>
        <v/>
      </c>
      <c r="W299" t="str">
        <f t="shared" si="7"/>
        <v/>
      </c>
    </row>
    <row r="300">
      <c r="G300" s="34"/>
      <c r="H300" s="35"/>
      <c r="I300" t="str">
        <f t="shared" si="1"/>
        <v/>
      </c>
      <c r="J300" s="35"/>
      <c r="K300" t="str">
        <f t="shared" si="2"/>
        <v/>
      </c>
      <c r="L300" s="36" t="str">
        <f t="shared" si="3"/>
        <v/>
      </c>
      <c r="M300" s="37"/>
      <c r="N300" s="37"/>
      <c r="R300" t="str">
        <f t="shared" si="4"/>
        <v/>
      </c>
      <c r="S300" t="str">
        <f t="shared" si="5"/>
        <v/>
      </c>
      <c r="V300" t="str">
        <f t="shared" si="6"/>
        <v/>
      </c>
      <c r="W300" t="str">
        <f t="shared" si="7"/>
        <v/>
      </c>
    </row>
    <row r="301">
      <c r="G301" s="34"/>
      <c r="H301" s="35"/>
      <c r="I301" t="str">
        <f t="shared" si="1"/>
        <v/>
      </c>
      <c r="J301" s="35"/>
      <c r="K301" t="str">
        <f t="shared" si="2"/>
        <v/>
      </c>
      <c r="L301" s="36" t="str">
        <f t="shared" si="3"/>
        <v/>
      </c>
      <c r="M301" s="37"/>
      <c r="N301" s="37"/>
      <c r="R301" t="str">
        <f t="shared" si="4"/>
        <v/>
      </c>
      <c r="S301" t="str">
        <f t="shared" si="5"/>
        <v/>
      </c>
      <c r="V301" t="str">
        <f t="shared" si="6"/>
        <v/>
      </c>
      <c r="W301" t="str">
        <f t="shared" si="7"/>
        <v/>
      </c>
    </row>
    <row r="302">
      <c r="G302" s="34"/>
      <c r="H302" s="35"/>
      <c r="I302" t="str">
        <f t="shared" si="1"/>
        <v/>
      </c>
      <c r="J302" s="35"/>
      <c r="K302" t="str">
        <f t="shared" si="2"/>
        <v/>
      </c>
      <c r="L302" s="36" t="str">
        <f t="shared" si="3"/>
        <v/>
      </c>
      <c r="M302" s="37"/>
      <c r="N302" s="37"/>
      <c r="R302" t="str">
        <f t="shared" si="4"/>
        <v/>
      </c>
      <c r="S302" t="str">
        <f t="shared" si="5"/>
        <v/>
      </c>
      <c r="V302" t="str">
        <f t="shared" si="6"/>
        <v/>
      </c>
      <c r="W302" t="str">
        <f t="shared" si="7"/>
        <v/>
      </c>
    </row>
    <row r="303">
      <c r="G303" s="34"/>
      <c r="H303" s="35"/>
      <c r="I303" t="str">
        <f t="shared" si="1"/>
        <v/>
      </c>
      <c r="J303" s="35"/>
      <c r="K303" t="str">
        <f t="shared" si="2"/>
        <v/>
      </c>
      <c r="L303" s="36" t="str">
        <f t="shared" si="3"/>
        <v/>
      </c>
      <c r="M303" s="37"/>
      <c r="N303" s="37"/>
      <c r="R303" t="str">
        <f t="shared" si="4"/>
        <v/>
      </c>
      <c r="S303" t="str">
        <f t="shared" si="5"/>
        <v/>
      </c>
      <c r="V303" t="str">
        <f t="shared" si="6"/>
        <v/>
      </c>
      <c r="W303" t="str">
        <f t="shared" si="7"/>
        <v/>
      </c>
    </row>
    <row r="304">
      <c r="G304" s="34"/>
      <c r="H304" s="35"/>
      <c r="I304" t="str">
        <f t="shared" si="1"/>
        <v/>
      </c>
      <c r="J304" s="35"/>
      <c r="K304" t="str">
        <f t="shared" si="2"/>
        <v/>
      </c>
      <c r="L304" s="36" t="str">
        <f t="shared" si="3"/>
        <v/>
      </c>
      <c r="M304" s="37"/>
      <c r="N304" s="37"/>
      <c r="R304" t="str">
        <f t="shared" si="4"/>
        <v/>
      </c>
      <c r="S304" t="str">
        <f t="shared" si="5"/>
        <v/>
      </c>
      <c r="V304" t="str">
        <f t="shared" si="6"/>
        <v/>
      </c>
      <c r="W304" t="str">
        <f t="shared" si="7"/>
        <v/>
      </c>
    </row>
    <row r="305">
      <c r="G305" s="34"/>
      <c r="H305" s="35"/>
      <c r="I305" t="str">
        <f t="shared" si="1"/>
        <v/>
      </c>
      <c r="J305" s="35"/>
      <c r="K305" t="str">
        <f t="shared" si="2"/>
        <v/>
      </c>
      <c r="L305" s="36" t="str">
        <f t="shared" si="3"/>
        <v/>
      </c>
      <c r="M305" s="37"/>
      <c r="N305" s="37"/>
      <c r="R305" t="str">
        <f t="shared" si="4"/>
        <v/>
      </c>
      <c r="S305" t="str">
        <f t="shared" si="5"/>
        <v/>
      </c>
      <c r="V305" t="str">
        <f t="shared" si="6"/>
        <v/>
      </c>
      <c r="W305" t="str">
        <f t="shared" si="7"/>
        <v/>
      </c>
    </row>
    <row r="306">
      <c r="G306" s="34"/>
      <c r="H306" s="35"/>
      <c r="I306" t="str">
        <f t="shared" si="1"/>
        <v/>
      </c>
      <c r="J306" s="35"/>
      <c r="K306" t="str">
        <f t="shared" si="2"/>
        <v/>
      </c>
      <c r="L306" s="36" t="str">
        <f t="shared" si="3"/>
        <v/>
      </c>
      <c r="M306" s="37"/>
      <c r="N306" s="37"/>
      <c r="R306" t="str">
        <f t="shared" si="4"/>
        <v/>
      </c>
      <c r="S306" t="str">
        <f t="shared" si="5"/>
        <v/>
      </c>
      <c r="V306" t="str">
        <f t="shared" si="6"/>
        <v/>
      </c>
      <c r="W306" t="str">
        <f t="shared" si="7"/>
        <v/>
      </c>
    </row>
    <row r="307">
      <c r="G307" s="34"/>
      <c r="H307" s="35"/>
      <c r="I307" t="str">
        <f t="shared" si="1"/>
        <v/>
      </c>
      <c r="J307" s="35"/>
      <c r="K307" t="str">
        <f t="shared" si="2"/>
        <v/>
      </c>
      <c r="L307" s="36" t="str">
        <f t="shared" si="3"/>
        <v/>
      </c>
      <c r="M307" s="37"/>
      <c r="N307" s="37"/>
      <c r="R307" t="str">
        <f t="shared" si="4"/>
        <v/>
      </c>
      <c r="S307" t="str">
        <f t="shared" si="5"/>
        <v/>
      </c>
      <c r="V307" t="str">
        <f t="shared" si="6"/>
        <v/>
      </c>
      <c r="W307" t="str">
        <f t="shared" si="7"/>
        <v/>
      </c>
    </row>
    <row r="308">
      <c r="G308" s="34"/>
      <c r="H308" s="35"/>
      <c r="I308" t="str">
        <f t="shared" si="1"/>
        <v/>
      </c>
      <c r="J308" s="35"/>
      <c r="K308" t="str">
        <f t="shared" si="2"/>
        <v/>
      </c>
      <c r="L308" s="36" t="str">
        <f t="shared" si="3"/>
        <v/>
      </c>
      <c r="M308" s="37"/>
      <c r="N308" s="37"/>
      <c r="R308" t="str">
        <f t="shared" si="4"/>
        <v/>
      </c>
      <c r="S308" t="str">
        <f t="shared" si="5"/>
        <v/>
      </c>
      <c r="V308" t="str">
        <f t="shared" si="6"/>
        <v/>
      </c>
      <c r="W308" t="str">
        <f t="shared" si="7"/>
        <v/>
      </c>
    </row>
    <row r="309">
      <c r="G309" s="34"/>
      <c r="H309" s="35"/>
      <c r="I309" t="str">
        <f t="shared" si="1"/>
        <v/>
      </c>
      <c r="J309" s="35"/>
      <c r="K309" t="str">
        <f t="shared" si="2"/>
        <v/>
      </c>
      <c r="L309" s="36" t="str">
        <f t="shared" si="3"/>
        <v/>
      </c>
      <c r="M309" s="37"/>
      <c r="N309" s="37"/>
      <c r="R309" t="str">
        <f t="shared" si="4"/>
        <v/>
      </c>
      <c r="S309" t="str">
        <f t="shared" si="5"/>
        <v/>
      </c>
      <c r="V309" t="str">
        <f t="shared" si="6"/>
        <v/>
      </c>
      <c r="W309" t="str">
        <f t="shared" si="7"/>
        <v/>
      </c>
    </row>
    <row r="310">
      <c r="G310" s="34"/>
      <c r="H310" s="35"/>
      <c r="I310" t="str">
        <f t="shared" si="1"/>
        <v/>
      </c>
      <c r="J310" s="35"/>
      <c r="K310" t="str">
        <f t="shared" si="2"/>
        <v/>
      </c>
      <c r="L310" s="36" t="str">
        <f t="shared" si="3"/>
        <v/>
      </c>
      <c r="M310" s="37"/>
      <c r="N310" s="37"/>
      <c r="R310" t="str">
        <f t="shared" si="4"/>
        <v/>
      </c>
      <c r="S310" t="str">
        <f t="shared" si="5"/>
        <v/>
      </c>
      <c r="V310" t="str">
        <f t="shared" si="6"/>
        <v/>
      </c>
      <c r="W310" t="str">
        <f t="shared" si="7"/>
        <v/>
      </c>
    </row>
    <row r="311">
      <c r="G311" s="34"/>
      <c r="H311" s="35"/>
      <c r="I311" t="str">
        <f t="shared" si="1"/>
        <v/>
      </c>
      <c r="J311" s="35"/>
      <c r="K311" t="str">
        <f t="shared" si="2"/>
        <v/>
      </c>
      <c r="L311" s="36" t="str">
        <f t="shared" si="3"/>
        <v/>
      </c>
      <c r="M311" s="37"/>
      <c r="N311" s="37"/>
      <c r="R311" t="str">
        <f t="shared" si="4"/>
        <v/>
      </c>
      <c r="S311" t="str">
        <f t="shared" si="5"/>
        <v/>
      </c>
      <c r="V311" t="str">
        <f t="shared" si="6"/>
        <v/>
      </c>
      <c r="W311" t="str">
        <f t="shared" si="7"/>
        <v/>
      </c>
    </row>
    <row r="312">
      <c r="G312" s="34"/>
      <c r="H312" s="35"/>
      <c r="I312" t="str">
        <f t="shared" si="1"/>
        <v/>
      </c>
      <c r="J312" s="35"/>
      <c r="K312" t="str">
        <f t="shared" si="2"/>
        <v/>
      </c>
      <c r="L312" s="36" t="str">
        <f t="shared" si="3"/>
        <v/>
      </c>
      <c r="M312" s="37"/>
      <c r="N312" s="37"/>
      <c r="R312" t="str">
        <f t="shared" si="4"/>
        <v/>
      </c>
      <c r="S312" t="str">
        <f t="shared" si="5"/>
        <v/>
      </c>
      <c r="V312" t="str">
        <f t="shared" si="6"/>
        <v/>
      </c>
      <c r="W312" t="str">
        <f t="shared" si="7"/>
        <v/>
      </c>
    </row>
    <row r="313">
      <c r="G313" s="34"/>
      <c r="H313" s="35"/>
      <c r="I313" t="str">
        <f t="shared" si="1"/>
        <v/>
      </c>
      <c r="J313" s="35"/>
      <c r="K313" t="str">
        <f t="shared" si="2"/>
        <v/>
      </c>
      <c r="L313" s="36" t="str">
        <f t="shared" si="3"/>
        <v/>
      </c>
      <c r="M313" s="37"/>
      <c r="N313" s="37"/>
      <c r="R313" t="str">
        <f t="shared" si="4"/>
        <v/>
      </c>
      <c r="S313" t="str">
        <f t="shared" si="5"/>
        <v/>
      </c>
      <c r="V313" t="str">
        <f t="shared" si="6"/>
        <v/>
      </c>
      <c r="W313" t="str">
        <f t="shared" si="7"/>
        <v/>
      </c>
    </row>
    <row r="314">
      <c r="G314" s="34"/>
      <c r="H314" s="35"/>
      <c r="I314" t="str">
        <f t="shared" si="1"/>
        <v/>
      </c>
      <c r="J314" s="35"/>
      <c r="K314" t="str">
        <f t="shared" si="2"/>
        <v/>
      </c>
      <c r="L314" s="36" t="str">
        <f t="shared" si="3"/>
        <v/>
      </c>
      <c r="M314" s="37"/>
      <c r="N314" s="37"/>
      <c r="R314" t="str">
        <f t="shared" si="4"/>
        <v/>
      </c>
      <c r="S314" t="str">
        <f t="shared" si="5"/>
        <v/>
      </c>
      <c r="V314" t="str">
        <f t="shared" si="6"/>
        <v/>
      </c>
      <c r="W314" t="str">
        <f t="shared" si="7"/>
        <v/>
      </c>
    </row>
    <row r="315">
      <c r="G315" s="34"/>
      <c r="H315" s="35"/>
      <c r="I315" t="str">
        <f t="shared" si="1"/>
        <v/>
      </c>
      <c r="J315" s="35"/>
      <c r="K315" t="str">
        <f t="shared" si="2"/>
        <v/>
      </c>
      <c r="L315" s="36" t="str">
        <f t="shared" si="3"/>
        <v/>
      </c>
      <c r="M315" s="37"/>
      <c r="N315" s="37"/>
      <c r="R315" t="str">
        <f t="shared" si="4"/>
        <v/>
      </c>
      <c r="S315" t="str">
        <f t="shared" si="5"/>
        <v/>
      </c>
      <c r="V315" t="str">
        <f t="shared" si="6"/>
        <v/>
      </c>
      <c r="W315" t="str">
        <f t="shared" si="7"/>
        <v/>
      </c>
    </row>
    <row r="316">
      <c r="G316" s="34"/>
      <c r="H316" s="35"/>
      <c r="I316" t="str">
        <f t="shared" si="1"/>
        <v/>
      </c>
      <c r="J316" s="35"/>
      <c r="K316" t="str">
        <f t="shared" si="2"/>
        <v/>
      </c>
      <c r="L316" s="36" t="str">
        <f t="shared" si="3"/>
        <v/>
      </c>
      <c r="M316" s="37"/>
      <c r="N316" s="37"/>
      <c r="R316" t="str">
        <f t="shared" si="4"/>
        <v/>
      </c>
      <c r="S316" t="str">
        <f t="shared" si="5"/>
        <v/>
      </c>
      <c r="V316" t="str">
        <f t="shared" si="6"/>
        <v/>
      </c>
      <c r="W316" t="str">
        <f t="shared" si="7"/>
        <v/>
      </c>
    </row>
    <row r="317">
      <c r="G317" s="34"/>
      <c r="H317" s="35"/>
      <c r="I317" t="str">
        <f t="shared" si="1"/>
        <v/>
      </c>
      <c r="J317" s="35"/>
      <c r="K317" t="str">
        <f t="shared" si="2"/>
        <v/>
      </c>
      <c r="L317" s="36" t="str">
        <f t="shared" si="3"/>
        <v/>
      </c>
      <c r="M317" s="37"/>
      <c r="N317" s="37"/>
      <c r="R317" t="str">
        <f t="shared" si="4"/>
        <v/>
      </c>
      <c r="S317" t="str">
        <f t="shared" si="5"/>
        <v/>
      </c>
      <c r="V317" t="str">
        <f t="shared" si="6"/>
        <v/>
      </c>
      <c r="W317" t="str">
        <f t="shared" si="7"/>
        <v/>
      </c>
    </row>
    <row r="318">
      <c r="G318" s="34"/>
      <c r="H318" s="35"/>
      <c r="I318" t="str">
        <f t="shared" si="1"/>
        <v/>
      </c>
      <c r="J318" s="35"/>
      <c r="K318" t="str">
        <f t="shared" si="2"/>
        <v/>
      </c>
      <c r="L318" s="36" t="str">
        <f t="shared" si="3"/>
        <v/>
      </c>
      <c r="M318" s="37"/>
      <c r="N318" s="37"/>
      <c r="R318" t="str">
        <f t="shared" si="4"/>
        <v/>
      </c>
      <c r="S318" t="str">
        <f t="shared" si="5"/>
        <v/>
      </c>
      <c r="V318" t="str">
        <f t="shared" si="6"/>
        <v/>
      </c>
      <c r="W318" t="str">
        <f t="shared" si="7"/>
        <v/>
      </c>
    </row>
    <row r="319">
      <c r="G319" s="34"/>
      <c r="H319" s="35"/>
      <c r="I319" t="str">
        <f t="shared" si="1"/>
        <v/>
      </c>
      <c r="J319" s="35"/>
      <c r="K319" t="str">
        <f t="shared" si="2"/>
        <v/>
      </c>
      <c r="L319" s="36" t="str">
        <f t="shared" si="3"/>
        <v/>
      </c>
      <c r="M319" s="37"/>
      <c r="N319" s="37"/>
      <c r="R319" t="str">
        <f t="shared" si="4"/>
        <v/>
      </c>
      <c r="S319" t="str">
        <f t="shared" si="5"/>
        <v/>
      </c>
      <c r="V319" t="str">
        <f t="shared" si="6"/>
        <v/>
      </c>
      <c r="W319" t="str">
        <f t="shared" si="7"/>
        <v/>
      </c>
    </row>
    <row r="320">
      <c r="G320" s="34"/>
      <c r="H320" s="35"/>
      <c r="I320" t="str">
        <f t="shared" si="1"/>
        <v/>
      </c>
      <c r="J320" s="35"/>
      <c r="K320" t="str">
        <f t="shared" si="2"/>
        <v/>
      </c>
      <c r="L320" s="36" t="str">
        <f t="shared" si="3"/>
        <v/>
      </c>
      <c r="M320" s="37"/>
      <c r="N320" s="37"/>
      <c r="R320" t="str">
        <f t="shared" si="4"/>
        <v/>
      </c>
      <c r="S320" t="str">
        <f t="shared" si="5"/>
        <v/>
      </c>
      <c r="V320" t="str">
        <f t="shared" si="6"/>
        <v/>
      </c>
      <c r="W320" t="str">
        <f t="shared" si="7"/>
        <v/>
      </c>
    </row>
    <row r="321">
      <c r="G321" s="34"/>
      <c r="H321" s="35"/>
      <c r="I321" t="str">
        <f t="shared" si="1"/>
        <v/>
      </c>
      <c r="J321" s="35"/>
      <c r="K321" t="str">
        <f t="shared" si="2"/>
        <v/>
      </c>
      <c r="L321" s="36" t="str">
        <f t="shared" si="3"/>
        <v/>
      </c>
      <c r="M321" s="37"/>
      <c r="N321" s="37"/>
      <c r="R321" t="str">
        <f t="shared" si="4"/>
        <v/>
      </c>
      <c r="S321" t="str">
        <f t="shared" si="5"/>
        <v/>
      </c>
      <c r="V321" t="str">
        <f t="shared" si="6"/>
        <v/>
      </c>
      <c r="W321" t="str">
        <f t="shared" si="7"/>
        <v/>
      </c>
    </row>
    <row r="322">
      <c r="G322" s="34"/>
      <c r="H322" s="35"/>
      <c r="I322" t="str">
        <f t="shared" si="1"/>
        <v/>
      </c>
      <c r="J322" s="35"/>
      <c r="K322" t="str">
        <f t="shared" si="2"/>
        <v/>
      </c>
      <c r="L322" s="36" t="str">
        <f t="shared" si="3"/>
        <v/>
      </c>
      <c r="M322" s="37"/>
      <c r="N322" s="37"/>
      <c r="R322" t="str">
        <f t="shared" si="4"/>
        <v/>
      </c>
      <c r="S322" t="str">
        <f t="shared" si="5"/>
        <v/>
      </c>
      <c r="V322" t="str">
        <f t="shared" si="6"/>
        <v/>
      </c>
      <c r="W322" t="str">
        <f t="shared" si="7"/>
        <v/>
      </c>
    </row>
    <row r="323">
      <c r="G323" s="34"/>
      <c r="H323" s="35"/>
      <c r="I323" t="str">
        <f t="shared" si="1"/>
        <v/>
      </c>
      <c r="J323" s="35"/>
      <c r="K323" t="str">
        <f t="shared" si="2"/>
        <v/>
      </c>
      <c r="L323" s="36" t="str">
        <f t="shared" si="3"/>
        <v/>
      </c>
      <c r="M323" s="37"/>
      <c r="N323" s="37"/>
      <c r="R323" t="str">
        <f t="shared" si="4"/>
        <v/>
      </c>
      <c r="S323" t="str">
        <f t="shared" si="5"/>
        <v/>
      </c>
      <c r="V323" t="str">
        <f t="shared" si="6"/>
        <v/>
      </c>
      <c r="W323" t="str">
        <f t="shared" si="7"/>
        <v/>
      </c>
    </row>
    <row r="324">
      <c r="G324" s="34"/>
      <c r="H324" s="35"/>
      <c r="I324" t="str">
        <f t="shared" si="1"/>
        <v/>
      </c>
      <c r="J324" s="35"/>
      <c r="K324" t="str">
        <f t="shared" si="2"/>
        <v/>
      </c>
      <c r="L324" s="36" t="str">
        <f t="shared" si="3"/>
        <v/>
      </c>
      <c r="M324" s="37"/>
      <c r="N324" s="37"/>
      <c r="R324" t="str">
        <f t="shared" si="4"/>
        <v/>
      </c>
      <c r="S324" t="str">
        <f t="shared" si="5"/>
        <v/>
      </c>
      <c r="V324" t="str">
        <f t="shared" si="6"/>
        <v/>
      </c>
      <c r="W324" t="str">
        <f t="shared" si="7"/>
        <v/>
      </c>
    </row>
    <row r="325">
      <c r="G325" s="34"/>
      <c r="H325" s="35"/>
      <c r="I325" t="str">
        <f t="shared" si="1"/>
        <v/>
      </c>
      <c r="J325" s="35"/>
      <c r="K325" t="str">
        <f t="shared" si="2"/>
        <v/>
      </c>
      <c r="L325" s="36" t="str">
        <f t="shared" si="3"/>
        <v/>
      </c>
      <c r="M325" s="37"/>
      <c r="N325" s="37"/>
      <c r="R325" t="str">
        <f t="shared" si="4"/>
        <v/>
      </c>
      <c r="S325" t="str">
        <f t="shared" si="5"/>
        <v/>
      </c>
      <c r="V325" t="str">
        <f t="shared" si="6"/>
        <v/>
      </c>
      <c r="W325" t="str">
        <f t="shared" si="7"/>
        <v/>
      </c>
    </row>
    <row r="326">
      <c r="G326" s="34"/>
      <c r="H326" s="35"/>
      <c r="I326" t="str">
        <f t="shared" si="1"/>
        <v/>
      </c>
      <c r="J326" s="35"/>
      <c r="K326" t="str">
        <f t="shared" si="2"/>
        <v/>
      </c>
      <c r="L326" s="36" t="str">
        <f t="shared" si="3"/>
        <v/>
      </c>
      <c r="M326" s="37"/>
      <c r="N326" s="37"/>
      <c r="R326" t="str">
        <f t="shared" si="4"/>
        <v/>
      </c>
      <c r="S326" t="str">
        <f t="shared" si="5"/>
        <v/>
      </c>
      <c r="V326" t="str">
        <f t="shared" si="6"/>
        <v/>
      </c>
      <c r="W326" t="str">
        <f t="shared" si="7"/>
        <v/>
      </c>
    </row>
    <row r="327">
      <c r="G327" s="34"/>
      <c r="H327" s="35"/>
      <c r="I327" t="str">
        <f t="shared" si="1"/>
        <v/>
      </c>
      <c r="J327" s="35"/>
      <c r="K327" t="str">
        <f t="shared" si="2"/>
        <v/>
      </c>
      <c r="L327" s="36" t="str">
        <f t="shared" si="3"/>
        <v/>
      </c>
      <c r="M327" s="37"/>
      <c r="N327" s="37"/>
      <c r="R327" t="str">
        <f t="shared" si="4"/>
        <v/>
      </c>
      <c r="S327" t="str">
        <f t="shared" si="5"/>
        <v/>
      </c>
      <c r="V327" t="str">
        <f t="shared" si="6"/>
        <v/>
      </c>
      <c r="W327" t="str">
        <f t="shared" si="7"/>
        <v/>
      </c>
    </row>
    <row r="328">
      <c r="G328" s="34"/>
      <c r="H328" s="35"/>
      <c r="I328" t="str">
        <f t="shared" si="1"/>
        <v/>
      </c>
      <c r="J328" s="35"/>
      <c r="K328" t="str">
        <f t="shared" si="2"/>
        <v/>
      </c>
      <c r="L328" s="36" t="str">
        <f t="shared" si="3"/>
        <v/>
      </c>
      <c r="M328" s="37"/>
      <c r="N328" s="37"/>
      <c r="R328" t="str">
        <f t="shared" si="4"/>
        <v/>
      </c>
      <c r="S328" t="str">
        <f t="shared" si="5"/>
        <v/>
      </c>
      <c r="V328" t="str">
        <f t="shared" si="6"/>
        <v/>
      </c>
      <c r="W328" t="str">
        <f t="shared" si="7"/>
        <v/>
      </c>
    </row>
    <row r="329">
      <c r="G329" s="34"/>
      <c r="H329" s="35"/>
      <c r="I329" t="str">
        <f t="shared" si="1"/>
        <v/>
      </c>
      <c r="J329" s="35"/>
      <c r="K329" t="str">
        <f t="shared" si="2"/>
        <v/>
      </c>
      <c r="L329" s="36" t="str">
        <f t="shared" si="3"/>
        <v/>
      </c>
      <c r="M329" s="37"/>
      <c r="N329" s="37"/>
      <c r="R329" t="str">
        <f t="shared" si="4"/>
        <v/>
      </c>
      <c r="S329" t="str">
        <f t="shared" si="5"/>
        <v/>
      </c>
      <c r="V329" t="str">
        <f t="shared" si="6"/>
        <v/>
      </c>
      <c r="W329" t="str">
        <f t="shared" si="7"/>
        <v/>
      </c>
    </row>
    <row r="330">
      <c r="G330" s="34"/>
      <c r="H330" s="35"/>
      <c r="I330" t="str">
        <f t="shared" si="1"/>
        <v/>
      </c>
      <c r="J330" s="35"/>
      <c r="K330" t="str">
        <f t="shared" si="2"/>
        <v/>
      </c>
      <c r="L330" s="36" t="str">
        <f t="shared" si="3"/>
        <v/>
      </c>
      <c r="M330" s="37"/>
      <c r="N330" s="37"/>
      <c r="R330" t="str">
        <f t="shared" si="4"/>
        <v/>
      </c>
      <c r="S330" t="str">
        <f t="shared" si="5"/>
        <v/>
      </c>
      <c r="V330" t="str">
        <f t="shared" si="6"/>
        <v/>
      </c>
      <c r="W330" t="str">
        <f t="shared" si="7"/>
        <v/>
      </c>
    </row>
    <row r="331">
      <c r="G331" s="34"/>
      <c r="H331" s="35"/>
      <c r="I331" t="str">
        <f t="shared" si="1"/>
        <v/>
      </c>
      <c r="J331" s="35"/>
      <c r="K331" t="str">
        <f t="shared" si="2"/>
        <v/>
      </c>
      <c r="L331" s="36" t="str">
        <f t="shared" si="3"/>
        <v/>
      </c>
      <c r="M331" s="37"/>
      <c r="N331" s="37"/>
      <c r="R331" t="str">
        <f t="shared" si="4"/>
        <v/>
      </c>
      <c r="S331" t="str">
        <f t="shared" si="5"/>
        <v/>
      </c>
      <c r="V331" t="str">
        <f t="shared" si="6"/>
        <v/>
      </c>
      <c r="W331" t="str">
        <f t="shared" si="7"/>
        <v/>
      </c>
    </row>
    <row r="332">
      <c r="G332" s="34"/>
      <c r="H332" s="35"/>
      <c r="I332" t="str">
        <f t="shared" si="1"/>
        <v/>
      </c>
      <c r="J332" s="35"/>
      <c r="K332" t="str">
        <f t="shared" si="2"/>
        <v/>
      </c>
      <c r="L332" s="36" t="str">
        <f t="shared" si="3"/>
        <v/>
      </c>
      <c r="M332" s="37"/>
      <c r="N332" s="37"/>
      <c r="R332" t="str">
        <f t="shared" si="4"/>
        <v/>
      </c>
      <c r="S332" t="str">
        <f t="shared" si="5"/>
        <v/>
      </c>
      <c r="V332" t="str">
        <f t="shared" si="6"/>
        <v/>
      </c>
      <c r="W332" t="str">
        <f t="shared" si="7"/>
        <v/>
      </c>
    </row>
    <row r="333">
      <c r="G333" s="34"/>
      <c r="H333" s="35"/>
      <c r="I333" t="str">
        <f t="shared" si="1"/>
        <v/>
      </c>
      <c r="J333" s="35"/>
      <c r="K333" t="str">
        <f t="shared" si="2"/>
        <v/>
      </c>
      <c r="L333" s="36" t="str">
        <f t="shared" si="3"/>
        <v/>
      </c>
      <c r="M333" s="37"/>
      <c r="N333" s="37"/>
      <c r="R333" t="str">
        <f t="shared" si="4"/>
        <v/>
      </c>
      <c r="S333" t="str">
        <f t="shared" si="5"/>
        <v/>
      </c>
      <c r="V333" t="str">
        <f t="shared" si="6"/>
        <v/>
      </c>
      <c r="W333" t="str">
        <f t="shared" si="7"/>
        <v/>
      </c>
    </row>
    <row r="334">
      <c r="G334" s="34"/>
      <c r="H334" s="35"/>
      <c r="I334" t="str">
        <f t="shared" si="1"/>
        <v/>
      </c>
      <c r="J334" s="35"/>
      <c r="K334" t="str">
        <f t="shared" si="2"/>
        <v/>
      </c>
      <c r="L334" s="36" t="str">
        <f t="shared" si="3"/>
        <v/>
      </c>
      <c r="M334" s="37"/>
      <c r="N334" s="37"/>
      <c r="R334" t="str">
        <f t="shared" si="4"/>
        <v/>
      </c>
      <c r="S334" t="str">
        <f t="shared" si="5"/>
        <v/>
      </c>
      <c r="V334" t="str">
        <f t="shared" si="6"/>
        <v/>
      </c>
      <c r="W334" t="str">
        <f t="shared" si="7"/>
        <v/>
      </c>
    </row>
    <row r="335">
      <c r="G335" s="34"/>
      <c r="H335" s="35"/>
      <c r="I335" t="str">
        <f t="shared" si="1"/>
        <v/>
      </c>
      <c r="J335" s="35"/>
      <c r="K335" t="str">
        <f t="shared" si="2"/>
        <v/>
      </c>
      <c r="L335" s="36" t="str">
        <f t="shared" si="3"/>
        <v/>
      </c>
      <c r="M335" s="37"/>
      <c r="N335" s="37"/>
      <c r="R335" t="str">
        <f t="shared" si="4"/>
        <v/>
      </c>
      <c r="S335" t="str">
        <f t="shared" si="5"/>
        <v/>
      </c>
      <c r="V335" t="str">
        <f t="shared" si="6"/>
        <v/>
      </c>
      <c r="W335" t="str">
        <f t="shared" si="7"/>
        <v/>
      </c>
    </row>
    <row r="336">
      <c r="G336" s="34"/>
      <c r="H336" s="35"/>
      <c r="I336" t="str">
        <f t="shared" si="1"/>
        <v/>
      </c>
      <c r="J336" s="35"/>
      <c r="K336" t="str">
        <f t="shared" si="2"/>
        <v/>
      </c>
      <c r="L336" s="36" t="str">
        <f t="shared" si="3"/>
        <v/>
      </c>
      <c r="M336" s="37"/>
      <c r="N336" s="37"/>
      <c r="R336" t="str">
        <f t="shared" si="4"/>
        <v/>
      </c>
      <c r="S336" t="str">
        <f t="shared" si="5"/>
        <v/>
      </c>
      <c r="V336" t="str">
        <f t="shared" si="6"/>
        <v/>
      </c>
      <c r="W336" t="str">
        <f t="shared" si="7"/>
        <v/>
      </c>
    </row>
    <row r="337">
      <c r="G337" s="34"/>
      <c r="H337" s="35"/>
      <c r="I337" t="str">
        <f t="shared" si="1"/>
        <v/>
      </c>
      <c r="J337" s="35"/>
      <c r="K337" t="str">
        <f t="shared" si="2"/>
        <v/>
      </c>
      <c r="L337" s="36" t="str">
        <f t="shared" si="3"/>
        <v/>
      </c>
      <c r="M337" s="37"/>
      <c r="N337" s="37"/>
      <c r="R337" t="str">
        <f t="shared" si="4"/>
        <v/>
      </c>
      <c r="S337" t="str">
        <f t="shared" si="5"/>
        <v/>
      </c>
      <c r="V337" t="str">
        <f t="shared" si="6"/>
        <v/>
      </c>
      <c r="W337" t="str">
        <f t="shared" si="7"/>
        <v/>
      </c>
    </row>
    <row r="338">
      <c r="G338" s="34"/>
      <c r="H338" s="35"/>
      <c r="I338" t="str">
        <f t="shared" si="1"/>
        <v/>
      </c>
      <c r="J338" s="35"/>
      <c r="K338" t="str">
        <f t="shared" si="2"/>
        <v/>
      </c>
      <c r="L338" s="36" t="str">
        <f t="shared" si="3"/>
        <v/>
      </c>
      <c r="M338" s="37"/>
      <c r="N338" s="37"/>
      <c r="R338" t="str">
        <f t="shared" si="4"/>
        <v/>
      </c>
      <c r="S338" t="str">
        <f t="shared" si="5"/>
        <v/>
      </c>
      <c r="V338" t="str">
        <f t="shared" si="6"/>
        <v/>
      </c>
      <c r="W338" t="str">
        <f t="shared" si="7"/>
        <v/>
      </c>
    </row>
    <row r="339">
      <c r="G339" s="34"/>
      <c r="H339" s="35"/>
      <c r="I339" t="str">
        <f t="shared" si="1"/>
        <v/>
      </c>
      <c r="J339" s="35"/>
      <c r="K339" t="str">
        <f t="shared" si="2"/>
        <v/>
      </c>
      <c r="L339" s="36" t="str">
        <f t="shared" si="3"/>
        <v/>
      </c>
      <c r="M339" s="37"/>
      <c r="N339" s="37"/>
      <c r="R339" t="str">
        <f t="shared" si="4"/>
        <v/>
      </c>
      <c r="S339" t="str">
        <f t="shared" si="5"/>
        <v/>
      </c>
      <c r="V339" t="str">
        <f t="shared" si="6"/>
        <v/>
      </c>
      <c r="W339" t="str">
        <f t="shared" si="7"/>
        <v/>
      </c>
    </row>
    <row r="340">
      <c r="G340" s="34"/>
      <c r="H340" s="35"/>
      <c r="I340" t="str">
        <f t="shared" si="1"/>
        <v/>
      </c>
      <c r="J340" s="35"/>
      <c r="K340" t="str">
        <f t="shared" si="2"/>
        <v/>
      </c>
      <c r="L340" s="36" t="str">
        <f t="shared" si="3"/>
        <v/>
      </c>
      <c r="M340" s="37"/>
      <c r="N340" s="37"/>
      <c r="R340" t="str">
        <f t="shared" si="4"/>
        <v/>
      </c>
      <c r="S340" t="str">
        <f t="shared" si="5"/>
        <v/>
      </c>
      <c r="V340" t="str">
        <f t="shared" si="6"/>
        <v/>
      </c>
      <c r="W340" t="str">
        <f t="shared" si="7"/>
        <v/>
      </c>
    </row>
    <row r="341">
      <c r="G341" s="34"/>
      <c r="H341" s="35"/>
      <c r="I341" t="str">
        <f t="shared" si="1"/>
        <v/>
      </c>
      <c r="J341" s="35"/>
      <c r="K341" t="str">
        <f t="shared" si="2"/>
        <v/>
      </c>
      <c r="L341" s="36" t="str">
        <f t="shared" si="3"/>
        <v/>
      </c>
      <c r="M341" s="37"/>
      <c r="N341" s="37"/>
      <c r="R341" t="str">
        <f t="shared" si="4"/>
        <v/>
      </c>
      <c r="S341" t="str">
        <f t="shared" si="5"/>
        <v/>
      </c>
      <c r="V341" t="str">
        <f t="shared" si="6"/>
        <v/>
      </c>
      <c r="W341" t="str">
        <f t="shared" si="7"/>
        <v/>
      </c>
    </row>
    <row r="342">
      <c r="G342" s="34"/>
      <c r="H342" s="35"/>
      <c r="I342" t="str">
        <f t="shared" si="1"/>
        <v/>
      </c>
      <c r="J342" s="35"/>
      <c r="K342" t="str">
        <f t="shared" si="2"/>
        <v/>
      </c>
      <c r="L342" s="36" t="str">
        <f t="shared" si="3"/>
        <v/>
      </c>
      <c r="M342" s="37"/>
      <c r="N342" s="37"/>
      <c r="R342" t="str">
        <f t="shared" si="4"/>
        <v/>
      </c>
      <c r="S342" t="str">
        <f t="shared" si="5"/>
        <v/>
      </c>
      <c r="V342" t="str">
        <f t="shared" si="6"/>
        <v/>
      </c>
      <c r="W342" t="str">
        <f t="shared" si="7"/>
        <v/>
      </c>
    </row>
    <row r="343">
      <c r="G343" s="34"/>
      <c r="H343" s="35"/>
      <c r="I343" t="str">
        <f t="shared" si="1"/>
        <v/>
      </c>
      <c r="J343" s="35"/>
      <c r="K343" t="str">
        <f t="shared" si="2"/>
        <v/>
      </c>
      <c r="L343" s="36" t="str">
        <f t="shared" si="3"/>
        <v/>
      </c>
      <c r="M343" s="37"/>
      <c r="N343" s="37"/>
      <c r="R343" t="str">
        <f t="shared" si="4"/>
        <v/>
      </c>
      <c r="S343" t="str">
        <f t="shared" si="5"/>
        <v/>
      </c>
      <c r="V343" t="str">
        <f t="shared" si="6"/>
        <v/>
      </c>
      <c r="W343" t="str">
        <f t="shared" si="7"/>
        <v/>
      </c>
    </row>
    <row r="344">
      <c r="G344" s="34"/>
      <c r="H344" s="35"/>
      <c r="I344" t="str">
        <f t="shared" si="1"/>
        <v/>
      </c>
      <c r="J344" s="35"/>
      <c r="K344" t="str">
        <f t="shared" si="2"/>
        <v/>
      </c>
      <c r="L344" s="36" t="str">
        <f t="shared" si="3"/>
        <v/>
      </c>
      <c r="M344" s="37"/>
      <c r="N344" s="37"/>
      <c r="R344" t="str">
        <f t="shared" si="4"/>
        <v/>
      </c>
      <c r="S344" t="str">
        <f t="shared" si="5"/>
        <v/>
      </c>
      <c r="V344" t="str">
        <f t="shared" si="6"/>
        <v/>
      </c>
      <c r="W344" t="str">
        <f t="shared" si="7"/>
        <v/>
      </c>
    </row>
    <row r="345">
      <c r="G345" s="34"/>
      <c r="H345" s="35"/>
      <c r="I345" t="str">
        <f t="shared" si="1"/>
        <v/>
      </c>
      <c r="J345" s="35"/>
      <c r="K345" t="str">
        <f t="shared" si="2"/>
        <v/>
      </c>
      <c r="L345" s="36" t="str">
        <f t="shared" si="3"/>
        <v/>
      </c>
      <c r="M345" s="37"/>
      <c r="N345" s="37"/>
      <c r="R345" t="str">
        <f t="shared" si="4"/>
        <v/>
      </c>
      <c r="S345" t="str">
        <f t="shared" si="5"/>
        <v/>
      </c>
      <c r="V345" t="str">
        <f t="shared" si="6"/>
        <v/>
      </c>
      <c r="W345" t="str">
        <f t="shared" si="7"/>
        <v/>
      </c>
    </row>
    <row r="346">
      <c r="G346" s="34"/>
      <c r="H346" s="35"/>
      <c r="I346" t="str">
        <f t="shared" si="1"/>
        <v/>
      </c>
      <c r="J346" s="35"/>
      <c r="K346" t="str">
        <f t="shared" si="2"/>
        <v/>
      </c>
      <c r="L346" s="36" t="str">
        <f t="shared" si="3"/>
        <v/>
      </c>
      <c r="M346" s="37"/>
      <c r="N346" s="37"/>
      <c r="R346" t="str">
        <f t="shared" si="4"/>
        <v/>
      </c>
      <c r="S346" t="str">
        <f t="shared" si="5"/>
        <v/>
      </c>
      <c r="V346" t="str">
        <f t="shared" si="6"/>
        <v/>
      </c>
      <c r="W346" t="str">
        <f t="shared" si="7"/>
        <v/>
      </c>
    </row>
    <row r="347">
      <c r="G347" s="34"/>
      <c r="H347" s="35"/>
      <c r="I347" t="str">
        <f t="shared" si="1"/>
        <v/>
      </c>
      <c r="J347" s="35"/>
      <c r="K347" t="str">
        <f t="shared" si="2"/>
        <v/>
      </c>
      <c r="L347" s="36" t="str">
        <f t="shared" si="3"/>
        <v/>
      </c>
      <c r="M347" s="37"/>
      <c r="N347" s="37"/>
      <c r="R347" t="str">
        <f t="shared" si="4"/>
        <v/>
      </c>
      <c r="S347" t="str">
        <f t="shared" si="5"/>
        <v/>
      </c>
      <c r="V347" t="str">
        <f t="shared" si="6"/>
        <v/>
      </c>
      <c r="W347" t="str">
        <f t="shared" si="7"/>
        <v/>
      </c>
    </row>
    <row r="348">
      <c r="G348" s="34"/>
      <c r="H348" s="35"/>
      <c r="I348" t="str">
        <f t="shared" si="1"/>
        <v/>
      </c>
      <c r="J348" s="35"/>
      <c r="K348" t="str">
        <f t="shared" si="2"/>
        <v/>
      </c>
      <c r="L348" s="36" t="str">
        <f t="shared" si="3"/>
        <v/>
      </c>
      <c r="M348" s="37"/>
      <c r="N348" s="37"/>
      <c r="R348" t="str">
        <f t="shared" si="4"/>
        <v/>
      </c>
      <c r="S348" t="str">
        <f t="shared" si="5"/>
        <v/>
      </c>
      <c r="V348" t="str">
        <f t="shared" si="6"/>
        <v/>
      </c>
      <c r="W348" t="str">
        <f t="shared" si="7"/>
        <v/>
      </c>
    </row>
    <row r="349">
      <c r="G349" s="34"/>
      <c r="H349" s="35"/>
      <c r="I349" t="str">
        <f t="shared" si="1"/>
        <v/>
      </c>
      <c r="J349" s="35"/>
      <c r="K349" t="str">
        <f t="shared" si="2"/>
        <v/>
      </c>
      <c r="L349" s="36" t="str">
        <f t="shared" si="3"/>
        <v/>
      </c>
      <c r="M349" s="37"/>
      <c r="N349" s="37"/>
      <c r="R349" t="str">
        <f t="shared" si="4"/>
        <v/>
      </c>
      <c r="S349" t="str">
        <f t="shared" si="5"/>
        <v/>
      </c>
      <c r="V349" t="str">
        <f t="shared" si="6"/>
        <v/>
      </c>
      <c r="W349" t="str">
        <f t="shared" si="7"/>
        <v/>
      </c>
    </row>
    <row r="350">
      <c r="G350" s="34"/>
      <c r="H350" s="35"/>
      <c r="I350" t="str">
        <f t="shared" si="1"/>
        <v/>
      </c>
      <c r="J350" s="35"/>
      <c r="K350" t="str">
        <f t="shared" si="2"/>
        <v/>
      </c>
      <c r="L350" s="36" t="str">
        <f t="shared" si="3"/>
        <v/>
      </c>
      <c r="M350" s="37"/>
      <c r="N350" s="37"/>
      <c r="R350" t="str">
        <f t="shared" si="4"/>
        <v/>
      </c>
      <c r="S350" t="str">
        <f t="shared" si="5"/>
        <v/>
      </c>
      <c r="V350" t="str">
        <f t="shared" si="6"/>
        <v/>
      </c>
      <c r="W350" t="str">
        <f t="shared" si="7"/>
        <v/>
      </c>
    </row>
    <row r="351">
      <c r="G351" s="34"/>
      <c r="H351" s="35"/>
      <c r="I351" t="str">
        <f t="shared" si="1"/>
        <v/>
      </c>
      <c r="J351" s="35"/>
      <c r="K351" t="str">
        <f t="shared" si="2"/>
        <v/>
      </c>
      <c r="L351" s="36" t="str">
        <f t="shared" si="3"/>
        <v/>
      </c>
      <c r="M351" s="37"/>
      <c r="N351" s="37"/>
      <c r="R351" t="str">
        <f t="shared" si="4"/>
        <v/>
      </c>
      <c r="S351" t="str">
        <f t="shared" si="5"/>
        <v/>
      </c>
      <c r="V351" t="str">
        <f t="shared" si="6"/>
        <v/>
      </c>
      <c r="W351" t="str">
        <f t="shared" si="7"/>
        <v/>
      </c>
    </row>
    <row r="352">
      <c r="G352" s="34"/>
      <c r="H352" s="35"/>
      <c r="I352" t="str">
        <f t="shared" si="1"/>
        <v/>
      </c>
      <c r="J352" s="35"/>
      <c r="K352" t="str">
        <f t="shared" si="2"/>
        <v/>
      </c>
      <c r="L352" s="36" t="str">
        <f t="shared" si="3"/>
        <v/>
      </c>
      <c r="M352" s="37"/>
      <c r="N352" s="37"/>
      <c r="R352" t="str">
        <f t="shared" si="4"/>
        <v/>
      </c>
      <c r="S352" t="str">
        <f t="shared" si="5"/>
        <v/>
      </c>
      <c r="V352" t="str">
        <f t="shared" si="6"/>
        <v/>
      </c>
      <c r="W352" t="str">
        <f t="shared" si="7"/>
        <v/>
      </c>
    </row>
    <row r="353">
      <c r="G353" s="34"/>
      <c r="H353" s="35"/>
      <c r="I353" t="str">
        <f t="shared" si="1"/>
        <v/>
      </c>
      <c r="J353" s="35"/>
      <c r="K353" t="str">
        <f t="shared" si="2"/>
        <v/>
      </c>
      <c r="L353" s="36" t="str">
        <f t="shared" si="3"/>
        <v/>
      </c>
      <c r="M353" s="37"/>
      <c r="N353" s="37"/>
      <c r="R353" t="str">
        <f t="shared" si="4"/>
        <v/>
      </c>
      <c r="S353" t="str">
        <f t="shared" si="5"/>
        <v/>
      </c>
      <c r="V353" t="str">
        <f t="shared" si="6"/>
        <v/>
      </c>
      <c r="W353" t="str">
        <f t="shared" si="7"/>
        <v/>
      </c>
    </row>
    <row r="354">
      <c r="G354" s="34"/>
      <c r="H354" s="35"/>
      <c r="I354" t="str">
        <f t="shared" si="1"/>
        <v/>
      </c>
      <c r="J354" s="35"/>
      <c r="K354" t="str">
        <f t="shared" si="2"/>
        <v/>
      </c>
      <c r="L354" s="36" t="str">
        <f t="shared" si="3"/>
        <v/>
      </c>
      <c r="M354" s="37"/>
      <c r="N354" s="37"/>
      <c r="R354" t="str">
        <f t="shared" si="4"/>
        <v/>
      </c>
      <c r="S354" t="str">
        <f t="shared" si="5"/>
        <v/>
      </c>
      <c r="V354" t="str">
        <f t="shared" si="6"/>
        <v/>
      </c>
      <c r="W354" t="str">
        <f t="shared" si="7"/>
        <v/>
      </c>
    </row>
    <row r="355">
      <c r="G355" s="34"/>
      <c r="H355" s="35"/>
      <c r="I355" t="str">
        <f t="shared" si="1"/>
        <v/>
      </c>
      <c r="J355" s="35"/>
      <c r="K355" t="str">
        <f t="shared" si="2"/>
        <v/>
      </c>
      <c r="L355" s="36" t="str">
        <f t="shared" si="3"/>
        <v/>
      </c>
      <c r="M355" s="37"/>
      <c r="N355" s="37"/>
      <c r="R355" t="str">
        <f t="shared" si="4"/>
        <v/>
      </c>
      <c r="S355" t="str">
        <f t="shared" si="5"/>
        <v/>
      </c>
      <c r="V355" t="str">
        <f t="shared" si="6"/>
        <v/>
      </c>
      <c r="W355" t="str">
        <f t="shared" si="7"/>
        <v/>
      </c>
    </row>
    <row r="356">
      <c r="G356" s="34"/>
      <c r="H356" s="35"/>
      <c r="I356" t="str">
        <f t="shared" si="1"/>
        <v/>
      </c>
      <c r="J356" s="35"/>
      <c r="K356" t="str">
        <f t="shared" si="2"/>
        <v/>
      </c>
      <c r="L356" s="36" t="str">
        <f t="shared" si="3"/>
        <v/>
      </c>
      <c r="M356" s="37"/>
      <c r="N356" s="37"/>
      <c r="R356" t="str">
        <f t="shared" si="4"/>
        <v/>
      </c>
      <c r="S356" t="str">
        <f t="shared" si="5"/>
        <v/>
      </c>
      <c r="V356" t="str">
        <f t="shared" si="6"/>
        <v/>
      </c>
      <c r="W356" t="str">
        <f t="shared" si="7"/>
        <v/>
      </c>
    </row>
    <row r="357">
      <c r="G357" s="34"/>
      <c r="H357" s="35"/>
      <c r="I357" t="str">
        <f t="shared" si="1"/>
        <v/>
      </c>
      <c r="J357" s="35"/>
      <c r="K357" t="str">
        <f t="shared" si="2"/>
        <v/>
      </c>
      <c r="L357" s="36" t="str">
        <f t="shared" si="3"/>
        <v/>
      </c>
      <c r="M357" s="37"/>
      <c r="N357" s="37"/>
      <c r="R357" t="str">
        <f t="shared" si="4"/>
        <v/>
      </c>
      <c r="S357" t="str">
        <f t="shared" si="5"/>
        <v/>
      </c>
      <c r="V357" t="str">
        <f t="shared" si="6"/>
        <v/>
      </c>
      <c r="W357" t="str">
        <f t="shared" si="7"/>
        <v/>
      </c>
    </row>
    <row r="358">
      <c r="G358" s="34"/>
      <c r="H358" s="35"/>
      <c r="I358" t="str">
        <f t="shared" si="1"/>
        <v/>
      </c>
      <c r="J358" s="35"/>
      <c r="K358" t="str">
        <f t="shared" si="2"/>
        <v/>
      </c>
      <c r="L358" s="36" t="str">
        <f t="shared" si="3"/>
        <v/>
      </c>
      <c r="M358" s="37"/>
      <c r="N358" s="37"/>
      <c r="R358" t="str">
        <f t="shared" si="4"/>
        <v/>
      </c>
      <c r="S358" t="str">
        <f t="shared" si="5"/>
        <v/>
      </c>
      <c r="V358" t="str">
        <f t="shared" si="6"/>
        <v/>
      </c>
      <c r="W358" t="str">
        <f t="shared" si="7"/>
        <v/>
      </c>
    </row>
    <row r="359">
      <c r="G359" s="34"/>
      <c r="H359" s="35"/>
      <c r="I359" t="str">
        <f t="shared" si="1"/>
        <v/>
      </c>
      <c r="J359" s="35"/>
      <c r="K359" t="str">
        <f t="shared" si="2"/>
        <v/>
      </c>
      <c r="L359" s="36" t="str">
        <f t="shared" si="3"/>
        <v/>
      </c>
      <c r="M359" s="37"/>
      <c r="N359" s="37"/>
      <c r="R359" t="str">
        <f t="shared" si="4"/>
        <v/>
      </c>
      <c r="S359" t="str">
        <f t="shared" si="5"/>
        <v/>
      </c>
      <c r="V359" t="str">
        <f t="shared" si="6"/>
        <v/>
      </c>
      <c r="W359" t="str">
        <f t="shared" si="7"/>
        <v/>
      </c>
    </row>
    <row r="360">
      <c r="G360" s="34"/>
      <c r="H360" s="35"/>
      <c r="I360" t="str">
        <f t="shared" si="1"/>
        <v/>
      </c>
      <c r="J360" s="35"/>
      <c r="K360" t="str">
        <f t="shared" si="2"/>
        <v/>
      </c>
      <c r="L360" s="36" t="str">
        <f t="shared" si="3"/>
        <v/>
      </c>
      <c r="M360" s="37"/>
      <c r="N360" s="37"/>
      <c r="R360" t="str">
        <f t="shared" si="4"/>
        <v/>
      </c>
      <c r="S360" t="str">
        <f t="shared" si="5"/>
        <v/>
      </c>
      <c r="V360" t="str">
        <f t="shared" si="6"/>
        <v/>
      </c>
      <c r="W360" t="str">
        <f t="shared" si="7"/>
        <v/>
      </c>
    </row>
    <row r="361">
      <c r="G361" s="34"/>
      <c r="H361" s="35"/>
      <c r="I361" t="str">
        <f t="shared" si="1"/>
        <v/>
      </c>
      <c r="J361" s="35"/>
      <c r="K361" t="str">
        <f t="shared" si="2"/>
        <v/>
      </c>
      <c r="L361" s="36" t="str">
        <f t="shared" si="3"/>
        <v/>
      </c>
      <c r="M361" s="37"/>
      <c r="N361" s="37"/>
      <c r="R361" t="str">
        <f t="shared" si="4"/>
        <v/>
      </c>
      <c r="S361" t="str">
        <f t="shared" si="5"/>
        <v/>
      </c>
      <c r="V361" t="str">
        <f t="shared" si="6"/>
        <v/>
      </c>
      <c r="W361" t="str">
        <f t="shared" si="7"/>
        <v/>
      </c>
    </row>
    <row r="362">
      <c r="G362" s="34"/>
      <c r="H362" s="35"/>
      <c r="I362" t="str">
        <f t="shared" si="1"/>
        <v/>
      </c>
      <c r="J362" s="35"/>
      <c r="K362" t="str">
        <f t="shared" si="2"/>
        <v/>
      </c>
      <c r="L362" s="36" t="str">
        <f t="shared" si="3"/>
        <v/>
      </c>
      <c r="M362" s="37"/>
      <c r="N362" s="37"/>
      <c r="R362" t="str">
        <f t="shared" si="4"/>
        <v/>
      </c>
      <c r="S362" t="str">
        <f t="shared" si="5"/>
        <v/>
      </c>
      <c r="V362" t="str">
        <f t="shared" si="6"/>
        <v/>
      </c>
      <c r="W362" t="str">
        <f t="shared" si="7"/>
        <v/>
      </c>
    </row>
    <row r="363">
      <c r="G363" s="34"/>
      <c r="H363" s="35"/>
      <c r="I363" t="str">
        <f t="shared" si="1"/>
        <v/>
      </c>
      <c r="J363" s="35"/>
      <c r="K363" t="str">
        <f t="shared" si="2"/>
        <v/>
      </c>
      <c r="L363" s="36" t="str">
        <f t="shared" si="3"/>
        <v/>
      </c>
      <c r="M363" s="37"/>
      <c r="N363" s="37"/>
      <c r="R363" t="str">
        <f t="shared" si="4"/>
        <v/>
      </c>
      <c r="S363" t="str">
        <f t="shared" si="5"/>
        <v/>
      </c>
      <c r="V363" t="str">
        <f t="shared" si="6"/>
        <v/>
      </c>
      <c r="W363" t="str">
        <f t="shared" si="7"/>
        <v/>
      </c>
    </row>
    <row r="364">
      <c r="G364" s="34"/>
      <c r="H364" s="35"/>
      <c r="I364" t="str">
        <f t="shared" si="1"/>
        <v/>
      </c>
      <c r="J364" s="35"/>
      <c r="K364" t="str">
        <f t="shared" si="2"/>
        <v/>
      </c>
      <c r="L364" s="36" t="str">
        <f t="shared" si="3"/>
        <v/>
      </c>
      <c r="M364" s="37"/>
      <c r="N364" s="37"/>
      <c r="R364" t="str">
        <f t="shared" si="4"/>
        <v/>
      </c>
      <c r="S364" t="str">
        <f t="shared" si="5"/>
        <v/>
      </c>
      <c r="V364" t="str">
        <f t="shared" si="6"/>
        <v/>
      </c>
      <c r="W364" t="str">
        <f t="shared" si="7"/>
        <v/>
      </c>
    </row>
    <row r="365">
      <c r="G365" s="34"/>
      <c r="H365" s="35"/>
      <c r="I365" t="str">
        <f t="shared" si="1"/>
        <v/>
      </c>
      <c r="J365" s="35"/>
      <c r="K365" t="str">
        <f t="shared" si="2"/>
        <v/>
      </c>
      <c r="L365" s="36" t="str">
        <f t="shared" si="3"/>
        <v/>
      </c>
      <c r="M365" s="37"/>
      <c r="N365" s="37"/>
      <c r="R365" t="str">
        <f t="shared" si="4"/>
        <v/>
      </c>
      <c r="S365" t="str">
        <f t="shared" si="5"/>
        <v/>
      </c>
      <c r="V365" t="str">
        <f t="shared" si="6"/>
        <v/>
      </c>
      <c r="W365" t="str">
        <f t="shared" si="7"/>
        <v/>
      </c>
    </row>
    <row r="366">
      <c r="G366" s="34"/>
      <c r="H366" s="35"/>
      <c r="I366" t="str">
        <f t="shared" si="1"/>
        <v/>
      </c>
      <c r="J366" s="35"/>
      <c r="K366" t="str">
        <f t="shared" si="2"/>
        <v/>
      </c>
      <c r="L366" s="36" t="str">
        <f t="shared" si="3"/>
        <v/>
      </c>
      <c r="M366" s="37"/>
      <c r="N366" s="37"/>
      <c r="R366" t="str">
        <f t="shared" si="4"/>
        <v/>
      </c>
      <c r="S366" t="str">
        <f t="shared" si="5"/>
        <v/>
      </c>
      <c r="V366" t="str">
        <f t="shared" si="6"/>
        <v/>
      </c>
      <c r="W366" t="str">
        <f t="shared" si="7"/>
        <v/>
      </c>
    </row>
    <row r="367">
      <c r="G367" s="34"/>
      <c r="H367" s="35"/>
      <c r="I367" t="str">
        <f t="shared" si="1"/>
        <v/>
      </c>
      <c r="J367" s="35"/>
      <c r="K367" t="str">
        <f t="shared" si="2"/>
        <v/>
      </c>
      <c r="L367" s="36" t="str">
        <f t="shared" si="3"/>
        <v/>
      </c>
      <c r="M367" s="37"/>
      <c r="N367" s="37"/>
      <c r="R367" t="str">
        <f t="shared" si="4"/>
        <v/>
      </c>
      <c r="S367" t="str">
        <f t="shared" si="5"/>
        <v/>
      </c>
      <c r="V367" t="str">
        <f t="shared" si="6"/>
        <v/>
      </c>
      <c r="W367" t="str">
        <f t="shared" si="7"/>
        <v/>
      </c>
    </row>
    <row r="368">
      <c r="G368" s="34"/>
      <c r="H368" s="35"/>
      <c r="I368" t="str">
        <f t="shared" si="1"/>
        <v/>
      </c>
      <c r="J368" s="35"/>
      <c r="K368" t="str">
        <f t="shared" si="2"/>
        <v/>
      </c>
      <c r="L368" s="36" t="str">
        <f t="shared" si="3"/>
        <v/>
      </c>
      <c r="M368" s="37"/>
      <c r="N368" s="37"/>
      <c r="R368" t="str">
        <f t="shared" si="4"/>
        <v/>
      </c>
      <c r="S368" t="str">
        <f t="shared" si="5"/>
        <v/>
      </c>
      <c r="V368" t="str">
        <f t="shared" si="6"/>
        <v/>
      </c>
      <c r="W368" t="str">
        <f t="shared" si="7"/>
        <v/>
      </c>
    </row>
    <row r="369">
      <c r="G369" s="34"/>
      <c r="H369" s="35"/>
      <c r="I369" t="str">
        <f t="shared" si="1"/>
        <v/>
      </c>
      <c r="J369" s="35"/>
      <c r="K369" t="str">
        <f t="shared" si="2"/>
        <v/>
      </c>
      <c r="L369" s="36" t="str">
        <f t="shared" si="3"/>
        <v/>
      </c>
      <c r="M369" s="37"/>
      <c r="N369" s="37"/>
      <c r="R369" t="str">
        <f t="shared" si="4"/>
        <v/>
      </c>
      <c r="S369" t="str">
        <f t="shared" si="5"/>
        <v/>
      </c>
      <c r="V369" t="str">
        <f t="shared" si="6"/>
        <v/>
      </c>
      <c r="W369" t="str">
        <f t="shared" si="7"/>
        <v/>
      </c>
    </row>
    <row r="370">
      <c r="G370" s="34"/>
      <c r="H370" s="35"/>
      <c r="I370" t="str">
        <f t="shared" si="1"/>
        <v/>
      </c>
      <c r="J370" s="35"/>
      <c r="K370" t="str">
        <f t="shared" si="2"/>
        <v/>
      </c>
      <c r="L370" s="36" t="str">
        <f t="shared" si="3"/>
        <v/>
      </c>
      <c r="M370" s="37"/>
      <c r="N370" s="37"/>
      <c r="R370" t="str">
        <f t="shared" si="4"/>
        <v/>
      </c>
      <c r="S370" t="str">
        <f t="shared" si="5"/>
        <v/>
      </c>
      <c r="V370" t="str">
        <f t="shared" si="6"/>
        <v/>
      </c>
      <c r="W370" t="str">
        <f t="shared" si="7"/>
        <v/>
      </c>
    </row>
    <row r="371">
      <c r="G371" s="34"/>
      <c r="H371" s="35"/>
      <c r="I371" t="str">
        <f t="shared" si="1"/>
        <v/>
      </c>
      <c r="J371" s="35"/>
      <c r="K371" t="str">
        <f t="shared" si="2"/>
        <v/>
      </c>
      <c r="L371" s="36" t="str">
        <f t="shared" si="3"/>
        <v/>
      </c>
      <c r="M371" s="37"/>
      <c r="N371" s="37"/>
      <c r="R371" t="str">
        <f t="shared" si="4"/>
        <v/>
      </c>
      <c r="S371" t="str">
        <f t="shared" si="5"/>
        <v/>
      </c>
      <c r="V371" t="str">
        <f t="shared" si="6"/>
        <v/>
      </c>
      <c r="W371" t="str">
        <f t="shared" si="7"/>
        <v/>
      </c>
    </row>
    <row r="372">
      <c r="G372" s="34"/>
      <c r="H372" s="35"/>
      <c r="I372" t="str">
        <f t="shared" si="1"/>
        <v/>
      </c>
      <c r="J372" s="35"/>
      <c r="K372" t="str">
        <f t="shared" si="2"/>
        <v/>
      </c>
      <c r="L372" s="36" t="str">
        <f t="shared" si="3"/>
        <v/>
      </c>
      <c r="M372" s="37"/>
      <c r="N372" s="37"/>
      <c r="R372" t="str">
        <f t="shared" si="4"/>
        <v/>
      </c>
      <c r="S372" t="str">
        <f t="shared" si="5"/>
        <v/>
      </c>
      <c r="V372" t="str">
        <f t="shared" si="6"/>
        <v/>
      </c>
      <c r="W372" t="str">
        <f t="shared" si="7"/>
        <v/>
      </c>
    </row>
    <row r="373">
      <c r="G373" s="34"/>
      <c r="H373" s="35"/>
      <c r="I373" t="str">
        <f t="shared" si="1"/>
        <v/>
      </c>
      <c r="J373" s="35"/>
      <c r="K373" t="str">
        <f t="shared" si="2"/>
        <v/>
      </c>
      <c r="L373" s="36" t="str">
        <f t="shared" si="3"/>
        <v/>
      </c>
      <c r="M373" s="37"/>
      <c r="N373" s="37"/>
      <c r="R373" t="str">
        <f t="shared" si="4"/>
        <v/>
      </c>
      <c r="S373" t="str">
        <f t="shared" si="5"/>
        <v/>
      </c>
      <c r="V373" t="str">
        <f t="shared" si="6"/>
        <v/>
      </c>
      <c r="W373" t="str">
        <f t="shared" si="7"/>
        <v/>
      </c>
    </row>
    <row r="374">
      <c r="G374" s="34"/>
      <c r="H374" s="35"/>
      <c r="I374" t="str">
        <f t="shared" si="1"/>
        <v/>
      </c>
      <c r="J374" s="35"/>
      <c r="K374" t="str">
        <f t="shared" si="2"/>
        <v/>
      </c>
      <c r="L374" s="36" t="str">
        <f t="shared" si="3"/>
        <v/>
      </c>
      <c r="M374" s="37"/>
      <c r="N374" s="37"/>
      <c r="R374" t="str">
        <f t="shared" si="4"/>
        <v/>
      </c>
      <c r="S374" t="str">
        <f t="shared" si="5"/>
        <v/>
      </c>
      <c r="V374" t="str">
        <f t="shared" si="6"/>
        <v/>
      </c>
      <c r="W374" t="str">
        <f t="shared" si="7"/>
        <v/>
      </c>
    </row>
    <row r="375">
      <c r="G375" s="34"/>
      <c r="H375" s="35"/>
      <c r="I375" t="str">
        <f t="shared" si="1"/>
        <v/>
      </c>
      <c r="J375" s="35"/>
      <c r="K375" t="str">
        <f t="shared" si="2"/>
        <v/>
      </c>
      <c r="L375" s="36" t="str">
        <f t="shared" si="3"/>
        <v/>
      </c>
      <c r="M375" s="37"/>
      <c r="N375" s="37"/>
      <c r="R375" t="str">
        <f t="shared" si="4"/>
        <v/>
      </c>
      <c r="S375" t="str">
        <f t="shared" si="5"/>
        <v/>
      </c>
      <c r="V375" t="str">
        <f t="shared" si="6"/>
        <v/>
      </c>
      <c r="W375" t="str">
        <f t="shared" si="7"/>
        <v/>
      </c>
    </row>
    <row r="376">
      <c r="G376" s="34"/>
      <c r="H376" s="35"/>
      <c r="I376" t="str">
        <f t="shared" si="1"/>
        <v/>
      </c>
      <c r="J376" s="35"/>
      <c r="K376" t="str">
        <f t="shared" si="2"/>
        <v/>
      </c>
      <c r="L376" s="36" t="str">
        <f t="shared" si="3"/>
        <v/>
      </c>
      <c r="M376" s="37"/>
      <c r="N376" s="37"/>
      <c r="R376" t="str">
        <f t="shared" si="4"/>
        <v/>
      </c>
      <c r="S376" t="str">
        <f t="shared" si="5"/>
        <v/>
      </c>
      <c r="V376" t="str">
        <f t="shared" si="6"/>
        <v/>
      </c>
      <c r="W376" t="str">
        <f t="shared" si="7"/>
        <v/>
      </c>
    </row>
    <row r="377">
      <c r="G377" s="34"/>
      <c r="H377" s="35"/>
      <c r="I377" t="str">
        <f t="shared" si="1"/>
        <v/>
      </c>
      <c r="J377" s="35"/>
      <c r="K377" t="str">
        <f t="shared" si="2"/>
        <v/>
      </c>
      <c r="L377" s="36" t="str">
        <f t="shared" si="3"/>
        <v/>
      </c>
      <c r="M377" s="37"/>
      <c r="N377" s="37"/>
      <c r="R377" t="str">
        <f t="shared" si="4"/>
        <v/>
      </c>
      <c r="S377" t="str">
        <f t="shared" si="5"/>
        <v/>
      </c>
      <c r="V377" t="str">
        <f t="shared" si="6"/>
        <v/>
      </c>
      <c r="W377" t="str">
        <f t="shared" si="7"/>
        <v/>
      </c>
    </row>
    <row r="378">
      <c r="G378" s="34"/>
      <c r="H378" s="35"/>
      <c r="I378" t="str">
        <f t="shared" si="1"/>
        <v/>
      </c>
      <c r="J378" s="35"/>
      <c r="K378" t="str">
        <f t="shared" si="2"/>
        <v/>
      </c>
      <c r="L378" s="36" t="str">
        <f t="shared" si="3"/>
        <v/>
      </c>
      <c r="M378" s="37"/>
      <c r="N378" s="37"/>
      <c r="R378" t="str">
        <f t="shared" si="4"/>
        <v/>
      </c>
      <c r="S378" t="str">
        <f t="shared" si="5"/>
        <v/>
      </c>
      <c r="V378" t="str">
        <f t="shared" si="6"/>
        <v/>
      </c>
      <c r="W378" t="str">
        <f t="shared" si="7"/>
        <v/>
      </c>
    </row>
    <row r="379">
      <c r="G379" s="34"/>
      <c r="H379" s="35"/>
      <c r="I379" t="str">
        <f t="shared" si="1"/>
        <v/>
      </c>
      <c r="J379" s="35"/>
      <c r="K379" t="str">
        <f t="shared" si="2"/>
        <v/>
      </c>
      <c r="L379" s="36" t="str">
        <f t="shared" si="3"/>
        <v/>
      </c>
      <c r="M379" s="37"/>
      <c r="N379" s="37"/>
      <c r="R379" t="str">
        <f t="shared" si="4"/>
        <v/>
      </c>
      <c r="S379" t="str">
        <f t="shared" si="5"/>
        <v/>
      </c>
      <c r="V379" t="str">
        <f t="shared" si="6"/>
        <v/>
      </c>
      <c r="W379" t="str">
        <f t="shared" si="7"/>
        <v/>
      </c>
    </row>
    <row r="380">
      <c r="G380" s="34"/>
      <c r="H380" s="35"/>
      <c r="I380" t="str">
        <f t="shared" si="1"/>
        <v/>
      </c>
      <c r="J380" s="35"/>
      <c r="K380" t="str">
        <f t="shared" si="2"/>
        <v/>
      </c>
      <c r="L380" s="36" t="str">
        <f t="shared" si="3"/>
        <v/>
      </c>
      <c r="M380" s="37"/>
      <c r="N380" s="37"/>
      <c r="R380" t="str">
        <f t="shared" si="4"/>
        <v/>
      </c>
      <c r="S380" t="str">
        <f t="shared" si="5"/>
        <v/>
      </c>
      <c r="V380" t="str">
        <f t="shared" si="6"/>
        <v/>
      </c>
      <c r="W380" t="str">
        <f t="shared" si="7"/>
        <v/>
      </c>
    </row>
    <row r="381">
      <c r="G381" s="34"/>
      <c r="H381" s="35"/>
      <c r="I381" t="str">
        <f t="shared" si="1"/>
        <v/>
      </c>
      <c r="J381" s="35"/>
      <c r="K381" t="str">
        <f t="shared" si="2"/>
        <v/>
      </c>
      <c r="L381" s="36" t="str">
        <f t="shared" si="3"/>
        <v/>
      </c>
      <c r="M381" s="37"/>
      <c r="N381" s="37"/>
      <c r="R381" t="str">
        <f t="shared" si="4"/>
        <v/>
      </c>
      <c r="S381" t="str">
        <f t="shared" si="5"/>
        <v/>
      </c>
      <c r="V381" t="str">
        <f t="shared" si="6"/>
        <v/>
      </c>
      <c r="W381" t="str">
        <f t="shared" si="7"/>
        <v/>
      </c>
    </row>
    <row r="382">
      <c r="G382" s="34"/>
      <c r="H382" s="35"/>
      <c r="I382" t="str">
        <f t="shared" si="1"/>
        <v/>
      </c>
      <c r="J382" s="35"/>
      <c r="K382" t="str">
        <f t="shared" si="2"/>
        <v/>
      </c>
      <c r="L382" s="36" t="str">
        <f t="shared" si="3"/>
        <v/>
      </c>
      <c r="M382" s="37"/>
      <c r="N382" s="37"/>
      <c r="R382" t="str">
        <f t="shared" si="4"/>
        <v/>
      </c>
      <c r="S382" t="str">
        <f t="shared" si="5"/>
        <v/>
      </c>
      <c r="V382" t="str">
        <f t="shared" si="6"/>
        <v/>
      </c>
      <c r="W382" t="str">
        <f t="shared" si="7"/>
        <v/>
      </c>
    </row>
    <row r="383">
      <c r="G383" s="34"/>
      <c r="H383" s="35"/>
      <c r="I383" t="str">
        <f t="shared" si="1"/>
        <v/>
      </c>
      <c r="J383" s="35"/>
      <c r="K383" t="str">
        <f t="shared" si="2"/>
        <v/>
      </c>
      <c r="L383" s="36" t="str">
        <f t="shared" si="3"/>
        <v/>
      </c>
      <c r="M383" s="37"/>
      <c r="N383" s="37"/>
      <c r="R383" t="str">
        <f t="shared" si="4"/>
        <v/>
      </c>
      <c r="S383" t="str">
        <f t="shared" si="5"/>
        <v/>
      </c>
      <c r="V383" t="str">
        <f t="shared" si="6"/>
        <v/>
      </c>
      <c r="W383" t="str">
        <f t="shared" si="7"/>
        <v/>
      </c>
    </row>
    <row r="384">
      <c r="G384" s="34"/>
      <c r="H384" s="35"/>
      <c r="I384" t="str">
        <f t="shared" si="1"/>
        <v/>
      </c>
      <c r="J384" s="35"/>
      <c r="K384" t="str">
        <f t="shared" si="2"/>
        <v/>
      </c>
      <c r="L384" s="36" t="str">
        <f t="shared" si="3"/>
        <v/>
      </c>
      <c r="M384" s="37"/>
      <c r="N384" s="37"/>
      <c r="R384" t="str">
        <f t="shared" si="4"/>
        <v/>
      </c>
      <c r="S384" t="str">
        <f t="shared" si="5"/>
        <v/>
      </c>
      <c r="V384" t="str">
        <f t="shared" si="6"/>
        <v/>
      </c>
      <c r="W384" t="str">
        <f t="shared" si="7"/>
        <v/>
      </c>
    </row>
    <row r="385">
      <c r="G385" s="34"/>
      <c r="H385" s="35"/>
      <c r="I385" t="str">
        <f t="shared" si="1"/>
        <v/>
      </c>
      <c r="J385" s="35"/>
      <c r="K385" t="str">
        <f t="shared" si="2"/>
        <v/>
      </c>
      <c r="L385" s="36" t="str">
        <f t="shared" si="3"/>
        <v/>
      </c>
      <c r="M385" s="37"/>
      <c r="N385" s="37"/>
      <c r="R385" t="str">
        <f t="shared" si="4"/>
        <v/>
      </c>
      <c r="S385" t="str">
        <f t="shared" si="5"/>
        <v/>
      </c>
      <c r="V385" t="str">
        <f t="shared" si="6"/>
        <v/>
      </c>
      <c r="W385" t="str">
        <f t="shared" si="7"/>
        <v/>
      </c>
    </row>
    <row r="386">
      <c r="G386" s="34"/>
      <c r="H386" s="35"/>
      <c r="I386" t="str">
        <f t="shared" si="1"/>
        <v/>
      </c>
      <c r="J386" s="35"/>
      <c r="K386" t="str">
        <f t="shared" si="2"/>
        <v/>
      </c>
      <c r="L386" s="36" t="str">
        <f t="shared" si="3"/>
        <v/>
      </c>
      <c r="M386" s="37"/>
      <c r="N386" s="37"/>
      <c r="R386" t="str">
        <f t="shared" si="4"/>
        <v/>
      </c>
      <c r="S386" t="str">
        <f t="shared" si="5"/>
        <v/>
      </c>
      <c r="V386" t="str">
        <f t="shared" si="6"/>
        <v/>
      </c>
      <c r="W386" t="str">
        <f t="shared" si="7"/>
        <v/>
      </c>
    </row>
    <row r="387">
      <c r="G387" s="34"/>
      <c r="H387" s="35"/>
      <c r="I387" t="str">
        <f t="shared" si="1"/>
        <v/>
      </c>
      <c r="J387" s="35"/>
      <c r="K387" t="str">
        <f t="shared" si="2"/>
        <v/>
      </c>
      <c r="L387" s="36" t="str">
        <f t="shared" si="3"/>
        <v/>
      </c>
      <c r="M387" s="37"/>
      <c r="N387" s="37"/>
      <c r="R387" t="str">
        <f t="shared" si="4"/>
        <v/>
      </c>
      <c r="S387" t="str">
        <f t="shared" si="5"/>
        <v/>
      </c>
      <c r="V387" t="str">
        <f t="shared" si="6"/>
        <v/>
      </c>
      <c r="W387" t="str">
        <f t="shared" si="7"/>
        <v/>
      </c>
    </row>
    <row r="388">
      <c r="G388" s="34"/>
      <c r="H388" s="35"/>
      <c r="I388" t="str">
        <f t="shared" si="1"/>
        <v/>
      </c>
      <c r="J388" s="35"/>
      <c r="K388" t="str">
        <f t="shared" si="2"/>
        <v/>
      </c>
      <c r="L388" s="36" t="str">
        <f t="shared" si="3"/>
        <v/>
      </c>
      <c r="M388" s="37"/>
      <c r="N388" s="37"/>
      <c r="R388" t="str">
        <f t="shared" si="4"/>
        <v/>
      </c>
      <c r="S388" t="str">
        <f t="shared" si="5"/>
        <v/>
      </c>
      <c r="V388" t="str">
        <f t="shared" si="6"/>
        <v/>
      </c>
      <c r="W388" t="str">
        <f t="shared" si="7"/>
        <v/>
      </c>
    </row>
    <row r="389">
      <c r="G389" s="34"/>
      <c r="H389" s="35"/>
      <c r="I389" t="str">
        <f t="shared" si="1"/>
        <v/>
      </c>
      <c r="J389" s="35"/>
      <c r="K389" t="str">
        <f t="shared" si="2"/>
        <v/>
      </c>
      <c r="L389" s="36" t="str">
        <f t="shared" si="3"/>
        <v/>
      </c>
      <c r="M389" s="37"/>
      <c r="N389" s="37"/>
      <c r="R389" t="str">
        <f t="shared" si="4"/>
        <v/>
      </c>
      <c r="S389" t="str">
        <f t="shared" si="5"/>
        <v/>
      </c>
      <c r="V389" t="str">
        <f t="shared" si="6"/>
        <v/>
      </c>
      <c r="W389" t="str">
        <f t="shared" si="7"/>
        <v/>
      </c>
    </row>
    <row r="390">
      <c r="G390" s="34"/>
      <c r="H390" s="35"/>
      <c r="I390" t="str">
        <f t="shared" si="1"/>
        <v/>
      </c>
      <c r="J390" s="35"/>
      <c r="K390" t="str">
        <f t="shared" si="2"/>
        <v/>
      </c>
      <c r="L390" s="36" t="str">
        <f t="shared" si="3"/>
        <v/>
      </c>
      <c r="M390" s="37"/>
      <c r="N390" s="37"/>
      <c r="R390" t="str">
        <f t="shared" si="4"/>
        <v/>
      </c>
      <c r="S390" t="str">
        <f t="shared" si="5"/>
        <v/>
      </c>
      <c r="V390" t="str">
        <f t="shared" si="6"/>
        <v/>
      </c>
      <c r="W390" t="str">
        <f t="shared" si="7"/>
        <v/>
      </c>
    </row>
    <row r="391">
      <c r="G391" s="34"/>
      <c r="H391" s="35"/>
      <c r="I391" t="str">
        <f t="shared" si="1"/>
        <v/>
      </c>
      <c r="J391" s="35"/>
      <c r="K391" t="str">
        <f t="shared" si="2"/>
        <v/>
      </c>
      <c r="L391" s="36" t="str">
        <f t="shared" si="3"/>
        <v/>
      </c>
      <c r="M391" s="37"/>
      <c r="N391" s="37"/>
      <c r="R391" t="str">
        <f t="shared" si="4"/>
        <v/>
      </c>
      <c r="S391" t="str">
        <f t="shared" si="5"/>
        <v/>
      </c>
      <c r="V391" t="str">
        <f t="shared" si="6"/>
        <v/>
      </c>
      <c r="W391" t="str">
        <f t="shared" si="7"/>
        <v/>
      </c>
    </row>
    <row r="392">
      <c r="G392" s="34"/>
      <c r="H392" s="35"/>
      <c r="I392" t="str">
        <f t="shared" si="1"/>
        <v/>
      </c>
      <c r="J392" s="35"/>
      <c r="K392" t="str">
        <f t="shared" si="2"/>
        <v/>
      </c>
      <c r="L392" s="36" t="str">
        <f t="shared" si="3"/>
        <v/>
      </c>
      <c r="M392" s="37"/>
      <c r="N392" s="37"/>
      <c r="R392" t="str">
        <f t="shared" si="4"/>
        <v/>
      </c>
      <c r="S392" t="str">
        <f t="shared" si="5"/>
        <v/>
      </c>
      <c r="V392" t="str">
        <f t="shared" si="6"/>
        <v/>
      </c>
      <c r="W392" t="str">
        <f t="shared" si="7"/>
        <v/>
      </c>
    </row>
    <row r="393">
      <c r="G393" s="34"/>
      <c r="H393" s="35"/>
      <c r="I393" t="str">
        <f t="shared" si="1"/>
        <v/>
      </c>
      <c r="J393" s="35"/>
      <c r="K393" t="str">
        <f t="shared" si="2"/>
        <v/>
      </c>
      <c r="L393" s="36" t="str">
        <f t="shared" si="3"/>
        <v/>
      </c>
      <c r="M393" s="37"/>
      <c r="N393" s="37"/>
      <c r="R393" t="str">
        <f t="shared" si="4"/>
        <v/>
      </c>
      <c r="S393" t="str">
        <f t="shared" si="5"/>
        <v/>
      </c>
      <c r="V393" t="str">
        <f t="shared" si="6"/>
        <v/>
      </c>
      <c r="W393" t="str">
        <f t="shared" si="7"/>
        <v/>
      </c>
    </row>
    <row r="394">
      <c r="G394" s="34"/>
      <c r="H394" s="35"/>
      <c r="I394" t="str">
        <f t="shared" si="1"/>
        <v/>
      </c>
      <c r="J394" s="35"/>
      <c r="K394" t="str">
        <f t="shared" si="2"/>
        <v/>
      </c>
      <c r="L394" s="36" t="str">
        <f t="shared" si="3"/>
        <v/>
      </c>
      <c r="M394" s="37"/>
      <c r="N394" s="37"/>
      <c r="R394" t="str">
        <f t="shared" si="4"/>
        <v/>
      </c>
      <c r="S394" t="str">
        <f t="shared" si="5"/>
        <v/>
      </c>
      <c r="V394" t="str">
        <f t="shared" si="6"/>
        <v/>
      </c>
      <c r="W394" t="str">
        <f t="shared" si="7"/>
        <v/>
      </c>
    </row>
    <row r="395">
      <c r="G395" s="34"/>
      <c r="H395" s="35"/>
      <c r="I395" t="str">
        <f t="shared" si="1"/>
        <v/>
      </c>
      <c r="J395" s="35"/>
      <c r="K395" t="str">
        <f t="shared" si="2"/>
        <v/>
      </c>
      <c r="L395" s="36" t="str">
        <f t="shared" si="3"/>
        <v/>
      </c>
      <c r="M395" s="37"/>
      <c r="N395" s="37"/>
      <c r="R395" t="str">
        <f t="shared" si="4"/>
        <v/>
      </c>
      <c r="S395" t="str">
        <f t="shared" si="5"/>
        <v/>
      </c>
      <c r="V395" t="str">
        <f t="shared" si="6"/>
        <v/>
      </c>
      <c r="W395" t="str">
        <f t="shared" si="7"/>
        <v/>
      </c>
    </row>
    <row r="396">
      <c r="G396" s="34"/>
      <c r="H396" s="35"/>
      <c r="I396" t="str">
        <f t="shared" si="1"/>
        <v/>
      </c>
      <c r="J396" s="35"/>
      <c r="K396" t="str">
        <f t="shared" si="2"/>
        <v/>
      </c>
      <c r="L396" s="36" t="str">
        <f t="shared" si="3"/>
        <v/>
      </c>
      <c r="M396" s="37"/>
      <c r="N396" s="37"/>
      <c r="R396" t="str">
        <f t="shared" si="4"/>
        <v/>
      </c>
      <c r="S396" t="str">
        <f t="shared" si="5"/>
        <v/>
      </c>
      <c r="V396" t="str">
        <f t="shared" si="6"/>
        <v/>
      </c>
      <c r="W396" t="str">
        <f t="shared" si="7"/>
        <v/>
      </c>
    </row>
    <row r="397">
      <c r="G397" s="34"/>
      <c r="H397" s="35"/>
      <c r="I397" t="str">
        <f t="shared" si="1"/>
        <v/>
      </c>
      <c r="J397" s="35"/>
      <c r="K397" t="str">
        <f t="shared" si="2"/>
        <v/>
      </c>
      <c r="L397" s="36" t="str">
        <f t="shared" si="3"/>
        <v/>
      </c>
      <c r="M397" s="37"/>
      <c r="N397" s="37"/>
      <c r="R397" t="str">
        <f t="shared" si="4"/>
        <v/>
      </c>
      <c r="S397" t="str">
        <f t="shared" si="5"/>
        <v/>
      </c>
      <c r="V397" t="str">
        <f t="shared" si="6"/>
        <v/>
      </c>
      <c r="W397" t="str">
        <f t="shared" si="7"/>
        <v/>
      </c>
    </row>
    <row r="398">
      <c r="G398" s="34"/>
      <c r="H398" s="35"/>
      <c r="I398" t="str">
        <f t="shared" si="1"/>
        <v/>
      </c>
      <c r="J398" s="35"/>
      <c r="K398" t="str">
        <f t="shared" si="2"/>
        <v/>
      </c>
      <c r="L398" s="36" t="str">
        <f t="shared" si="3"/>
        <v/>
      </c>
      <c r="M398" s="37"/>
      <c r="N398" s="37"/>
      <c r="R398" t="str">
        <f t="shared" si="4"/>
        <v/>
      </c>
      <c r="S398" t="str">
        <f t="shared" si="5"/>
        <v/>
      </c>
      <c r="V398" t="str">
        <f t="shared" si="6"/>
        <v/>
      </c>
      <c r="W398" t="str">
        <f t="shared" si="7"/>
        <v/>
      </c>
    </row>
    <row r="399">
      <c r="G399" s="34"/>
      <c r="H399" s="35"/>
      <c r="I399" t="str">
        <f t="shared" si="1"/>
        <v/>
      </c>
      <c r="J399" s="35"/>
      <c r="K399" t="str">
        <f t="shared" si="2"/>
        <v/>
      </c>
      <c r="L399" s="36" t="str">
        <f t="shared" si="3"/>
        <v/>
      </c>
      <c r="M399" s="37"/>
      <c r="N399" s="37"/>
      <c r="R399" t="str">
        <f t="shared" si="4"/>
        <v/>
      </c>
      <c r="S399" t="str">
        <f t="shared" si="5"/>
        <v/>
      </c>
      <c r="V399" t="str">
        <f t="shared" si="6"/>
        <v/>
      </c>
      <c r="W399" t="str">
        <f t="shared" si="7"/>
        <v/>
      </c>
    </row>
    <row r="400">
      <c r="G400" s="34"/>
      <c r="H400" s="35"/>
      <c r="I400" t="str">
        <f t="shared" si="1"/>
        <v/>
      </c>
      <c r="J400" s="35"/>
      <c r="K400" t="str">
        <f t="shared" si="2"/>
        <v/>
      </c>
      <c r="L400" s="36" t="str">
        <f t="shared" si="3"/>
        <v/>
      </c>
      <c r="M400" s="37"/>
      <c r="N400" s="37"/>
      <c r="R400" t="str">
        <f t="shared" si="4"/>
        <v/>
      </c>
      <c r="S400" t="str">
        <f t="shared" si="5"/>
        <v/>
      </c>
      <c r="V400" t="str">
        <f t="shared" si="6"/>
        <v/>
      </c>
      <c r="W400" t="str">
        <f t="shared" si="7"/>
        <v/>
      </c>
    </row>
    <row r="401">
      <c r="G401" s="34"/>
      <c r="H401" s="35"/>
      <c r="I401" t="str">
        <f t="shared" si="1"/>
        <v/>
      </c>
      <c r="J401" s="35"/>
      <c r="K401" t="str">
        <f t="shared" si="2"/>
        <v/>
      </c>
      <c r="L401" s="36" t="str">
        <f t="shared" si="3"/>
        <v/>
      </c>
      <c r="M401" s="37"/>
      <c r="N401" s="37"/>
      <c r="R401" t="str">
        <f t="shared" si="4"/>
        <v/>
      </c>
      <c r="S401" t="str">
        <f t="shared" si="5"/>
        <v/>
      </c>
      <c r="V401" t="str">
        <f t="shared" si="6"/>
        <v/>
      </c>
      <c r="W401" t="str">
        <f t="shared" si="7"/>
        <v/>
      </c>
    </row>
    <row r="402">
      <c r="G402" s="34"/>
      <c r="H402" s="35"/>
      <c r="I402" t="str">
        <f t="shared" si="1"/>
        <v/>
      </c>
      <c r="J402" s="35"/>
      <c r="K402" t="str">
        <f t="shared" si="2"/>
        <v/>
      </c>
      <c r="L402" s="36" t="str">
        <f t="shared" si="3"/>
        <v/>
      </c>
      <c r="M402" s="37"/>
      <c r="N402" s="37"/>
      <c r="R402" t="str">
        <f t="shared" si="4"/>
        <v/>
      </c>
      <c r="S402" t="str">
        <f t="shared" si="5"/>
        <v/>
      </c>
      <c r="V402" t="str">
        <f t="shared" si="6"/>
        <v/>
      </c>
      <c r="W402" t="str">
        <f t="shared" si="7"/>
        <v/>
      </c>
    </row>
    <row r="403">
      <c r="G403" s="34"/>
      <c r="H403" s="35"/>
      <c r="I403" t="str">
        <f t="shared" si="1"/>
        <v/>
      </c>
      <c r="J403" s="35"/>
      <c r="K403" t="str">
        <f t="shared" si="2"/>
        <v/>
      </c>
      <c r="L403" s="36" t="str">
        <f t="shared" si="3"/>
        <v/>
      </c>
      <c r="M403" s="37"/>
      <c r="N403" s="37"/>
      <c r="R403" t="str">
        <f t="shared" si="4"/>
        <v/>
      </c>
      <c r="S403" t="str">
        <f t="shared" si="5"/>
        <v/>
      </c>
      <c r="V403" t="str">
        <f t="shared" si="6"/>
        <v/>
      </c>
      <c r="W403" t="str">
        <f t="shared" si="7"/>
        <v/>
      </c>
    </row>
    <row r="404">
      <c r="G404" s="34"/>
      <c r="H404" s="35"/>
      <c r="I404" t="str">
        <f t="shared" si="1"/>
        <v/>
      </c>
      <c r="J404" s="35"/>
      <c r="K404" t="str">
        <f t="shared" si="2"/>
        <v/>
      </c>
      <c r="L404" s="36" t="str">
        <f t="shared" si="3"/>
        <v/>
      </c>
      <c r="M404" s="37"/>
      <c r="N404" s="37"/>
      <c r="R404" t="str">
        <f t="shared" si="4"/>
        <v/>
      </c>
      <c r="S404" t="str">
        <f t="shared" si="5"/>
        <v/>
      </c>
      <c r="V404" t="str">
        <f t="shared" si="6"/>
        <v/>
      </c>
      <c r="W404" t="str">
        <f t="shared" si="7"/>
        <v/>
      </c>
    </row>
    <row r="405">
      <c r="G405" s="34"/>
      <c r="H405" s="35"/>
      <c r="I405" t="str">
        <f t="shared" si="1"/>
        <v/>
      </c>
      <c r="J405" s="35"/>
      <c r="K405" t="str">
        <f t="shared" si="2"/>
        <v/>
      </c>
      <c r="L405" s="36" t="str">
        <f t="shared" si="3"/>
        <v/>
      </c>
      <c r="M405" s="37"/>
      <c r="N405" s="37"/>
      <c r="R405" t="str">
        <f t="shared" si="4"/>
        <v/>
      </c>
      <c r="S405" t="str">
        <f t="shared" si="5"/>
        <v/>
      </c>
      <c r="V405" t="str">
        <f t="shared" si="6"/>
        <v/>
      </c>
      <c r="W405" t="str">
        <f t="shared" si="7"/>
        <v/>
      </c>
    </row>
    <row r="406">
      <c r="G406" s="34"/>
      <c r="H406" s="35"/>
      <c r="I406" t="str">
        <f t="shared" si="1"/>
        <v/>
      </c>
      <c r="J406" s="35"/>
      <c r="K406" t="str">
        <f t="shared" si="2"/>
        <v/>
      </c>
      <c r="L406" s="36" t="str">
        <f t="shared" si="3"/>
        <v/>
      </c>
      <c r="M406" s="37"/>
      <c r="N406" s="37"/>
      <c r="R406" t="str">
        <f t="shared" si="4"/>
        <v/>
      </c>
      <c r="S406" t="str">
        <f t="shared" si="5"/>
        <v/>
      </c>
      <c r="V406" t="str">
        <f t="shared" si="6"/>
        <v/>
      </c>
      <c r="W406" t="str">
        <f t="shared" si="7"/>
        <v/>
      </c>
    </row>
    <row r="407">
      <c r="G407" s="34"/>
      <c r="H407" s="35"/>
      <c r="I407" t="str">
        <f t="shared" si="1"/>
        <v/>
      </c>
      <c r="J407" s="35"/>
      <c r="K407" t="str">
        <f t="shared" si="2"/>
        <v/>
      </c>
      <c r="L407" s="36" t="str">
        <f t="shared" si="3"/>
        <v/>
      </c>
      <c r="M407" s="37"/>
      <c r="N407" s="37"/>
      <c r="R407" t="str">
        <f t="shared" si="4"/>
        <v/>
      </c>
      <c r="S407" t="str">
        <f t="shared" si="5"/>
        <v/>
      </c>
      <c r="V407" t="str">
        <f t="shared" si="6"/>
        <v/>
      </c>
      <c r="W407" t="str">
        <f t="shared" si="7"/>
        <v/>
      </c>
    </row>
    <row r="408">
      <c r="G408" s="34"/>
      <c r="H408" s="35"/>
      <c r="I408" t="str">
        <f t="shared" si="1"/>
        <v/>
      </c>
      <c r="J408" s="35"/>
      <c r="K408" t="str">
        <f t="shared" si="2"/>
        <v/>
      </c>
      <c r="L408" s="36" t="str">
        <f t="shared" si="3"/>
        <v/>
      </c>
      <c r="M408" s="37"/>
      <c r="N408" s="37"/>
      <c r="R408" t="str">
        <f t="shared" si="4"/>
        <v/>
      </c>
      <c r="S408" t="str">
        <f t="shared" si="5"/>
        <v/>
      </c>
      <c r="V408" t="str">
        <f t="shared" si="6"/>
        <v/>
      </c>
      <c r="W408" t="str">
        <f t="shared" si="7"/>
        <v/>
      </c>
    </row>
    <row r="409">
      <c r="G409" s="34"/>
      <c r="H409" s="35"/>
      <c r="I409" t="str">
        <f t="shared" si="1"/>
        <v/>
      </c>
      <c r="J409" s="35"/>
      <c r="K409" t="str">
        <f t="shared" si="2"/>
        <v/>
      </c>
      <c r="L409" s="36" t="str">
        <f t="shared" si="3"/>
        <v/>
      </c>
      <c r="M409" s="37"/>
      <c r="N409" s="37"/>
      <c r="R409" t="str">
        <f t="shared" si="4"/>
        <v/>
      </c>
      <c r="S409" t="str">
        <f t="shared" si="5"/>
        <v/>
      </c>
      <c r="V409" t="str">
        <f t="shared" si="6"/>
        <v/>
      </c>
      <c r="W409" t="str">
        <f t="shared" si="7"/>
        <v/>
      </c>
    </row>
    <row r="410">
      <c r="G410" s="34"/>
      <c r="H410" s="35"/>
      <c r="I410" t="str">
        <f t="shared" si="1"/>
        <v/>
      </c>
      <c r="J410" s="35"/>
      <c r="K410" t="str">
        <f t="shared" si="2"/>
        <v/>
      </c>
      <c r="L410" s="36" t="str">
        <f t="shared" si="3"/>
        <v/>
      </c>
      <c r="M410" s="37"/>
      <c r="N410" s="37"/>
      <c r="R410" t="str">
        <f t="shared" si="4"/>
        <v/>
      </c>
      <c r="S410" t="str">
        <f t="shared" si="5"/>
        <v/>
      </c>
      <c r="V410" t="str">
        <f t="shared" si="6"/>
        <v/>
      </c>
      <c r="W410" t="str">
        <f t="shared" si="7"/>
        <v/>
      </c>
    </row>
    <row r="411">
      <c r="G411" s="34"/>
      <c r="H411" s="35"/>
      <c r="I411" t="str">
        <f t="shared" si="1"/>
        <v/>
      </c>
      <c r="J411" s="35"/>
      <c r="K411" t="str">
        <f t="shared" si="2"/>
        <v/>
      </c>
      <c r="L411" s="36" t="str">
        <f t="shared" si="3"/>
        <v/>
      </c>
      <c r="M411" s="37"/>
      <c r="N411" s="37"/>
      <c r="R411" t="str">
        <f t="shared" si="4"/>
        <v/>
      </c>
      <c r="S411" t="str">
        <f t="shared" si="5"/>
        <v/>
      </c>
      <c r="V411" t="str">
        <f t="shared" si="6"/>
        <v/>
      </c>
      <c r="W411" t="str">
        <f t="shared" si="7"/>
        <v/>
      </c>
    </row>
    <row r="412">
      <c r="G412" s="34"/>
      <c r="H412" s="35"/>
      <c r="I412" t="str">
        <f t="shared" si="1"/>
        <v/>
      </c>
      <c r="J412" s="35"/>
      <c r="K412" t="str">
        <f t="shared" si="2"/>
        <v/>
      </c>
      <c r="L412" s="36" t="str">
        <f t="shared" si="3"/>
        <v/>
      </c>
      <c r="M412" s="37"/>
      <c r="N412" s="37"/>
      <c r="R412" t="str">
        <f t="shared" si="4"/>
        <v/>
      </c>
      <c r="S412" t="str">
        <f t="shared" si="5"/>
        <v/>
      </c>
      <c r="V412" t="str">
        <f t="shared" si="6"/>
        <v/>
      </c>
      <c r="W412" t="str">
        <f t="shared" si="7"/>
        <v/>
      </c>
    </row>
    <row r="413">
      <c r="G413" s="34"/>
      <c r="H413" s="35"/>
      <c r="I413" t="str">
        <f t="shared" si="1"/>
        <v/>
      </c>
      <c r="J413" s="35"/>
      <c r="K413" t="str">
        <f t="shared" si="2"/>
        <v/>
      </c>
      <c r="L413" s="36" t="str">
        <f t="shared" si="3"/>
        <v/>
      </c>
      <c r="M413" s="37"/>
      <c r="N413" s="37"/>
      <c r="R413" t="str">
        <f t="shared" si="4"/>
        <v/>
      </c>
      <c r="S413" t="str">
        <f t="shared" si="5"/>
        <v/>
      </c>
      <c r="V413" t="str">
        <f t="shared" si="6"/>
        <v/>
      </c>
      <c r="W413" t="str">
        <f t="shared" si="7"/>
        <v/>
      </c>
    </row>
    <row r="414">
      <c r="G414" s="34"/>
      <c r="H414" s="35"/>
      <c r="I414" t="str">
        <f t="shared" si="1"/>
        <v/>
      </c>
      <c r="J414" s="35"/>
      <c r="K414" t="str">
        <f t="shared" si="2"/>
        <v/>
      </c>
      <c r="L414" s="36" t="str">
        <f t="shared" si="3"/>
        <v/>
      </c>
      <c r="M414" s="37"/>
      <c r="N414" s="37"/>
      <c r="R414" t="str">
        <f t="shared" si="4"/>
        <v/>
      </c>
      <c r="S414" t="str">
        <f t="shared" si="5"/>
        <v/>
      </c>
      <c r="V414" t="str">
        <f t="shared" si="6"/>
        <v/>
      </c>
      <c r="W414" t="str">
        <f t="shared" si="7"/>
        <v/>
      </c>
    </row>
    <row r="415">
      <c r="G415" s="34"/>
      <c r="H415" s="35"/>
      <c r="I415" t="str">
        <f t="shared" si="1"/>
        <v/>
      </c>
      <c r="J415" s="35"/>
      <c r="K415" t="str">
        <f t="shared" si="2"/>
        <v/>
      </c>
      <c r="L415" s="36" t="str">
        <f t="shared" si="3"/>
        <v/>
      </c>
      <c r="M415" s="37"/>
      <c r="N415" s="37"/>
      <c r="R415" t="str">
        <f t="shared" si="4"/>
        <v/>
      </c>
      <c r="S415" t="str">
        <f t="shared" si="5"/>
        <v/>
      </c>
      <c r="V415" t="str">
        <f t="shared" si="6"/>
        <v/>
      </c>
      <c r="W415" t="str">
        <f t="shared" si="7"/>
        <v/>
      </c>
    </row>
    <row r="416">
      <c r="G416" s="34"/>
      <c r="H416" s="35"/>
      <c r="I416" t="str">
        <f t="shared" si="1"/>
        <v/>
      </c>
      <c r="J416" s="35"/>
      <c r="K416" t="str">
        <f t="shared" si="2"/>
        <v/>
      </c>
      <c r="L416" s="36" t="str">
        <f t="shared" si="3"/>
        <v/>
      </c>
      <c r="M416" s="37"/>
      <c r="N416" s="37"/>
      <c r="R416" t="str">
        <f t="shared" si="4"/>
        <v/>
      </c>
      <c r="S416" t="str">
        <f t="shared" si="5"/>
        <v/>
      </c>
      <c r="V416" t="str">
        <f t="shared" si="6"/>
        <v/>
      </c>
      <c r="W416" t="str">
        <f t="shared" si="7"/>
        <v/>
      </c>
    </row>
    <row r="417">
      <c r="G417" s="34"/>
      <c r="H417" s="35"/>
      <c r="I417" t="str">
        <f t="shared" si="1"/>
        <v/>
      </c>
      <c r="J417" s="35"/>
      <c r="K417" t="str">
        <f t="shared" si="2"/>
        <v/>
      </c>
      <c r="L417" s="36" t="str">
        <f t="shared" si="3"/>
        <v/>
      </c>
      <c r="M417" s="37"/>
      <c r="N417" s="37"/>
      <c r="R417" t="str">
        <f t="shared" si="4"/>
        <v/>
      </c>
      <c r="S417" t="str">
        <f t="shared" si="5"/>
        <v/>
      </c>
      <c r="V417" t="str">
        <f t="shared" si="6"/>
        <v/>
      </c>
      <c r="W417" t="str">
        <f t="shared" si="7"/>
        <v/>
      </c>
    </row>
    <row r="418">
      <c r="G418" s="34"/>
      <c r="H418" s="35"/>
      <c r="I418" t="str">
        <f t="shared" si="1"/>
        <v/>
      </c>
      <c r="J418" s="35"/>
      <c r="K418" t="str">
        <f t="shared" si="2"/>
        <v/>
      </c>
      <c r="L418" s="36" t="str">
        <f t="shared" si="3"/>
        <v/>
      </c>
      <c r="M418" s="37"/>
      <c r="N418" s="37"/>
      <c r="R418" t="str">
        <f t="shared" si="4"/>
        <v/>
      </c>
      <c r="S418" t="str">
        <f t="shared" si="5"/>
        <v/>
      </c>
      <c r="V418" t="str">
        <f t="shared" si="6"/>
        <v/>
      </c>
      <c r="W418" t="str">
        <f t="shared" si="7"/>
        <v/>
      </c>
    </row>
    <row r="419">
      <c r="G419" s="34"/>
      <c r="H419" s="35"/>
      <c r="I419" t="str">
        <f t="shared" si="1"/>
        <v/>
      </c>
      <c r="J419" s="35"/>
      <c r="K419" t="str">
        <f t="shared" si="2"/>
        <v/>
      </c>
      <c r="L419" s="36" t="str">
        <f t="shared" si="3"/>
        <v/>
      </c>
      <c r="M419" s="37"/>
      <c r="N419" s="37"/>
      <c r="R419" t="str">
        <f t="shared" si="4"/>
        <v/>
      </c>
      <c r="S419" t="str">
        <f t="shared" si="5"/>
        <v/>
      </c>
      <c r="V419" t="str">
        <f t="shared" si="6"/>
        <v/>
      </c>
      <c r="W419" t="str">
        <f t="shared" si="7"/>
        <v/>
      </c>
    </row>
    <row r="420">
      <c r="G420" s="34"/>
      <c r="H420" s="35"/>
      <c r="I420" t="str">
        <f t="shared" si="1"/>
        <v/>
      </c>
      <c r="J420" s="35"/>
      <c r="K420" t="str">
        <f t="shared" si="2"/>
        <v/>
      </c>
      <c r="L420" s="36" t="str">
        <f t="shared" si="3"/>
        <v/>
      </c>
      <c r="M420" s="37"/>
      <c r="N420" s="37"/>
      <c r="R420" t="str">
        <f t="shared" si="4"/>
        <v/>
      </c>
      <c r="S420" t="str">
        <f t="shared" si="5"/>
        <v/>
      </c>
      <c r="V420" t="str">
        <f t="shared" si="6"/>
        <v/>
      </c>
      <c r="W420" t="str">
        <f t="shared" si="7"/>
        <v/>
      </c>
    </row>
    <row r="421">
      <c r="G421" s="34"/>
      <c r="H421" s="35"/>
      <c r="I421" t="str">
        <f t="shared" si="1"/>
        <v/>
      </c>
      <c r="J421" s="35"/>
      <c r="K421" t="str">
        <f t="shared" si="2"/>
        <v/>
      </c>
      <c r="L421" s="36" t="str">
        <f t="shared" si="3"/>
        <v/>
      </c>
      <c r="M421" s="37"/>
      <c r="N421" s="37"/>
      <c r="R421" t="str">
        <f t="shared" si="4"/>
        <v/>
      </c>
      <c r="S421" t="str">
        <f t="shared" si="5"/>
        <v/>
      </c>
      <c r="V421" t="str">
        <f t="shared" si="6"/>
        <v/>
      </c>
      <c r="W421" t="str">
        <f t="shared" si="7"/>
        <v/>
      </c>
    </row>
    <row r="422">
      <c r="G422" s="34"/>
      <c r="H422" s="35"/>
      <c r="I422" t="str">
        <f t="shared" si="1"/>
        <v/>
      </c>
      <c r="J422" s="35"/>
      <c r="K422" t="str">
        <f t="shared" si="2"/>
        <v/>
      </c>
      <c r="L422" s="36" t="str">
        <f t="shared" si="3"/>
        <v/>
      </c>
      <c r="M422" s="37"/>
      <c r="N422" s="37"/>
      <c r="R422" t="str">
        <f t="shared" si="4"/>
        <v/>
      </c>
      <c r="S422" t="str">
        <f t="shared" si="5"/>
        <v/>
      </c>
      <c r="V422" t="str">
        <f t="shared" si="6"/>
        <v/>
      </c>
      <c r="W422" t="str">
        <f t="shared" si="7"/>
        <v/>
      </c>
    </row>
    <row r="423">
      <c r="G423" s="34"/>
      <c r="H423" s="35"/>
      <c r="I423" t="str">
        <f t="shared" si="1"/>
        <v/>
      </c>
      <c r="J423" s="35"/>
      <c r="K423" t="str">
        <f t="shared" si="2"/>
        <v/>
      </c>
      <c r="L423" s="36" t="str">
        <f t="shared" si="3"/>
        <v/>
      </c>
      <c r="M423" s="37"/>
      <c r="N423" s="37"/>
      <c r="R423" t="str">
        <f t="shared" si="4"/>
        <v/>
      </c>
      <c r="S423" t="str">
        <f t="shared" si="5"/>
        <v/>
      </c>
      <c r="V423" t="str">
        <f t="shared" si="6"/>
        <v/>
      </c>
      <c r="W423" t="str">
        <f t="shared" si="7"/>
        <v/>
      </c>
    </row>
    <row r="424">
      <c r="G424" s="34"/>
      <c r="H424" s="35"/>
      <c r="I424" t="str">
        <f t="shared" si="1"/>
        <v/>
      </c>
      <c r="J424" s="35"/>
      <c r="K424" t="str">
        <f t="shared" si="2"/>
        <v/>
      </c>
      <c r="L424" s="36" t="str">
        <f t="shared" si="3"/>
        <v/>
      </c>
      <c r="M424" s="37"/>
      <c r="N424" s="37"/>
      <c r="R424" t="str">
        <f t="shared" si="4"/>
        <v/>
      </c>
      <c r="S424" t="str">
        <f t="shared" si="5"/>
        <v/>
      </c>
      <c r="V424" t="str">
        <f t="shared" si="6"/>
        <v/>
      </c>
      <c r="W424" t="str">
        <f t="shared" si="7"/>
        <v/>
      </c>
    </row>
    <row r="425">
      <c r="G425" s="34"/>
      <c r="H425" s="35"/>
      <c r="I425" t="str">
        <f t="shared" si="1"/>
        <v/>
      </c>
      <c r="J425" s="35"/>
      <c r="K425" t="str">
        <f t="shared" si="2"/>
        <v/>
      </c>
      <c r="L425" s="36" t="str">
        <f t="shared" si="3"/>
        <v/>
      </c>
      <c r="M425" s="37"/>
      <c r="N425" s="37"/>
      <c r="R425" t="str">
        <f t="shared" si="4"/>
        <v/>
      </c>
      <c r="S425" t="str">
        <f t="shared" si="5"/>
        <v/>
      </c>
      <c r="V425" t="str">
        <f t="shared" si="6"/>
        <v/>
      </c>
      <c r="W425" t="str">
        <f t="shared" si="7"/>
        <v/>
      </c>
    </row>
    <row r="426">
      <c r="G426" s="34"/>
      <c r="H426" s="35"/>
      <c r="I426" t="str">
        <f t="shared" si="1"/>
        <v/>
      </c>
      <c r="J426" s="35"/>
      <c r="K426" t="str">
        <f t="shared" si="2"/>
        <v/>
      </c>
      <c r="L426" s="36" t="str">
        <f t="shared" si="3"/>
        <v/>
      </c>
      <c r="M426" s="37"/>
      <c r="N426" s="37"/>
      <c r="R426" t="str">
        <f t="shared" si="4"/>
        <v/>
      </c>
      <c r="S426" t="str">
        <f t="shared" si="5"/>
        <v/>
      </c>
      <c r="V426" t="str">
        <f t="shared" si="6"/>
        <v/>
      </c>
      <c r="W426" t="str">
        <f t="shared" si="7"/>
        <v/>
      </c>
    </row>
    <row r="427">
      <c r="G427" s="34"/>
      <c r="H427" s="35"/>
      <c r="I427" t="str">
        <f t="shared" si="1"/>
        <v/>
      </c>
      <c r="J427" s="35"/>
      <c r="K427" t="str">
        <f t="shared" si="2"/>
        <v/>
      </c>
      <c r="L427" s="36" t="str">
        <f t="shared" si="3"/>
        <v/>
      </c>
      <c r="M427" s="37"/>
      <c r="N427" s="37"/>
      <c r="R427" t="str">
        <f t="shared" si="4"/>
        <v/>
      </c>
      <c r="S427" t="str">
        <f t="shared" si="5"/>
        <v/>
      </c>
      <c r="V427" t="str">
        <f t="shared" si="6"/>
        <v/>
      </c>
      <c r="W427" t="str">
        <f t="shared" si="7"/>
        <v/>
      </c>
    </row>
    <row r="428">
      <c r="G428" s="34"/>
      <c r="H428" s="35"/>
      <c r="I428" t="str">
        <f t="shared" si="1"/>
        <v/>
      </c>
      <c r="J428" s="35"/>
      <c r="K428" t="str">
        <f t="shared" si="2"/>
        <v/>
      </c>
      <c r="L428" s="36" t="str">
        <f t="shared" si="3"/>
        <v/>
      </c>
      <c r="M428" s="37"/>
      <c r="N428" s="37"/>
      <c r="R428" t="str">
        <f t="shared" si="4"/>
        <v/>
      </c>
      <c r="S428" t="str">
        <f t="shared" si="5"/>
        <v/>
      </c>
      <c r="V428" t="str">
        <f t="shared" si="6"/>
        <v/>
      </c>
      <c r="W428" t="str">
        <f t="shared" si="7"/>
        <v/>
      </c>
    </row>
    <row r="429">
      <c r="G429" s="34"/>
      <c r="H429" s="35"/>
      <c r="I429" t="str">
        <f t="shared" si="1"/>
        <v/>
      </c>
      <c r="J429" s="35"/>
      <c r="K429" t="str">
        <f t="shared" si="2"/>
        <v/>
      </c>
      <c r="L429" s="36" t="str">
        <f t="shared" si="3"/>
        <v/>
      </c>
      <c r="M429" s="37"/>
      <c r="N429" s="37"/>
      <c r="R429" t="str">
        <f t="shared" si="4"/>
        <v/>
      </c>
      <c r="S429" t="str">
        <f t="shared" si="5"/>
        <v/>
      </c>
      <c r="V429" t="str">
        <f t="shared" si="6"/>
        <v/>
      </c>
      <c r="W429" t="str">
        <f t="shared" si="7"/>
        <v/>
      </c>
    </row>
    <row r="430">
      <c r="G430" s="34"/>
      <c r="H430" s="35"/>
      <c r="I430" t="str">
        <f t="shared" si="1"/>
        <v/>
      </c>
      <c r="J430" s="35"/>
      <c r="K430" t="str">
        <f t="shared" si="2"/>
        <v/>
      </c>
      <c r="L430" s="36" t="str">
        <f t="shared" si="3"/>
        <v/>
      </c>
      <c r="M430" s="37"/>
      <c r="N430" s="37"/>
      <c r="R430" t="str">
        <f t="shared" si="4"/>
        <v/>
      </c>
      <c r="S430" t="str">
        <f t="shared" si="5"/>
        <v/>
      </c>
      <c r="V430" t="str">
        <f t="shared" si="6"/>
        <v/>
      </c>
      <c r="W430" t="str">
        <f t="shared" si="7"/>
        <v/>
      </c>
    </row>
    <row r="431">
      <c r="G431" s="34"/>
      <c r="H431" s="35"/>
      <c r="I431" t="str">
        <f t="shared" si="1"/>
        <v/>
      </c>
      <c r="J431" s="35"/>
      <c r="K431" t="str">
        <f t="shared" si="2"/>
        <v/>
      </c>
      <c r="L431" s="36" t="str">
        <f t="shared" si="3"/>
        <v/>
      </c>
      <c r="M431" s="37"/>
      <c r="N431" s="37"/>
      <c r="R431" t="str">
        <f t="shared" si="4"/>
        <v/>
      </c>
      <c r="S431" t="str">
        <f t="shared" si="5"/>
        <v/>
      </c>
      <c r="V431" t="str">
        <f t="shared" si="6"/>
        <v/>
      </c>
      <c r="W431" t="str">
        <f t="shared" si="7"/>
        <v/>
      </c>
    </row>
    <row r="432">
      <c r="G432" s="34"/>
      <c r="H432" s="35"/>
      <c r="I432" t="str">
        <f t="shared" si="1"/>
        <v/>
      </c>
      <c r="J432" s="35"/>
      <c r="K432" t="str">
        <f t="shared" si="2"/>
        <v/>
      </c>
      <c r="L432" s="36" t="str">
        <f t="shared" si="3"/>
        <v/>
      </c>
      <c r="M432" s="37"/>
      <c r="N432" s="37"/>
      <c r="R432" t="str">
        <f t="shared" si="4"/>
        <v/>
      </c>
      <c r="S432" t="str">
        <f t="shared" si="5"/>
        <v/>
      </c>
      <c r="V432" t="str">
        <f t="shared" si="6"/>
        <v/>
      </c>
      <c r="W432" t="str">
        <f t="shared" si="7"/>
        <v/>
      </c>
    </row>
    <row r="433">
      <c r="G433" s="34"/>
      <c r="H433" s="35"/>
      <c r="I433" t="str">
        <f t="shared" si="1"/>
        <v/>
      </c>
      <c r="J433" s="35"/>
      <c r="K433" t="str">
        <f t="shared" si="2"/>
        <v/>
      </c>
      <c r="L433" s="36" t="str">
        <f t="shared" si="3"/>
        <v/>
      </c>
      <c r="M433" s="37"/>
      <c r="N433" s="37"/>
      <c r="R433" t="str">
        <f t="shared" si="4"/>
        <v/>
      </c>
      <c r="S433" t="str">
        <f t="shared" si="5"/>
        <v/>
      </c>
      <c r="V433" t="str">
        <f t="shared" si="6"/>
        <v/>
      </c>
      <c r="W433" t="str">
        <f t="shared" si="7"/>
        <v/>
      </c>
    </row>
    <row r="434">
      <c r="G434" s="34"/>
      <c r="H434" s="35"/>
      <c r="I434" t="str">
        <f t="shared" si="1"/>
        <v/>
      </c>
      <c r="J434" s="35"/>
      <c r="K434" t="str">
        <f t="shared" si="2"/>
        <v/>
      </c>
      <c r="L434" s="36" t="str">
        <f t="shared" si="3"/>
        <v/>
      </c>
      <c r="M434" s="37"/>
      <c r="N434" s="37"/>
      <c r="R434" t="str">
        <f t="shared" si="4"/>
        <v/>
      </c>
      <c r="S434" t="str">
        <f t="shared" si="5"/>
        <v/>
      </c>
      <c r="V434" t="str">
        <f t="shared" si="6"/>
        <v/>
      </c>
      <c r="W434" t="str">
        <f t="shared" si="7"/>
        <v/>
      </c>
    </row>
    <row r="435">
      <c r="G435" s="34"/>
      <c r="H435" s="35"/>
      <c r="I435" t="str">
        <f t="shared" si="1"/>
        <v/>
      </c>
      <c r="J435" s="35"/>
      <c r="K435" t="str">
        <f t="shared" si="2"/>
        <v/>
      </c>
      <c r="L435" s="36" t="str">
        <f t="shared" si="3"/>
        <v/>
      </c>
      <c r="M435" s="37"/>
      <c r="N435" s="37"/>
      <c r="R435" t="str">
        <f t="shared" si="4"/>
        <v/>
      </c>
      <c r="S435" t="str">
        <f t="shared" si="5"/>
        <v/>
      </c>
      <c r="V435" t="str">
        <f t="shared" si="6"/>
        <v/>
      </c>
      <c r="W435" t="str">
        <f t="shared" si="7"/>
        <v/>
      </c>
    </row>
    <row r="436">
      <c r="G436" s="34"/>
      <c r="H436" s="35"/>
      <c r="I436" t="str">
        <f t="shared" si="1"/>
        <v/>
      </c>
      <c r="J436" s="35"/>
      <c r="K436" t="str">
        <f t="shared" si="2"/>
        <v/>
      </c>
      <c r="L436" s="36" t="str">
        <f t="shared" si="3"/>
        <v/>
      </c>
      <c r="M436" s="37"/>
      <c r="N436" s="37"/>
      <c r="R436" t="str">
        <f t="shared" si="4"/>
        <v/>
      </c>
      <c r="S436" t="str">
        <f t="shared" si="5"/>
        <v/>
      </c>
      <c r="V436" t="str">
        <f t="shared" si="6"/>
        <v/>
      </c>
      <c r="W436" t="str">
        <f t="shared" si="7"/>
        <v/>
      </c>
    </row>
    <row r="437">
      <c r="G437" s="34"/>
      <c r="H437" s="35"/>
      <c r="I437" t="str">
        <f t="shared" si="1"/>
        <v/>
      </c>
      <c r="J437" s="35"/>
      <c r="K437" t="str">
        <f t="shared" si="2"/>
        <v/>
      </c>
      <c r="L437" s="36" t="str">
        <f t="shared" si="3"/>
        <v/>
      </c>
      <c r="M437" s="37"/>
      <c r="N437" s="37"/>
      <c r="R437" t="str">
        <f t="shared" si="4"/>
        <v/>
      </c>
      <c r="S437" t="str">
        <f t="shared" si="5"/>
        <v/>
      </c>
      <c r="V437" t="str">
        <f t="shared" si="6"/>
        <v/>
      </c>
      <c r="W437" t="str">
        <f t="shared" si="7"/>
        <v/>
      </c>
    </row>
    <row r="438">
      <c r="G438" s="34"/>
      <c r="H438" s="35"/>
      <c r="I438" t="str">
        <f t="shared" si="1"/>
        <v/>
      </c>
      <c r="J438" s="35"/>
      <c r="K438" t="str">
        <f t="shared" si="2"/>
        <v/>
      </c>
      <c r="L438" s="36" t="str">
        <f t="shared" si="3"/>
        <v/>
      </c>
      <c r="M438" s="37"/>
      <c r="N438" s="37"/>
      <c r="R438" t="str">
        <f t="shared" si="4"/>
        <v/>
      </c>
      <c r="S438" t="str">
        <f t="shared" si="5"/>
        <v/>
      </c>
      <c r="V438" t="str">
        <f t="shared" si="6"/>
        <v/>
      </c>
      <c r="W438" t="str">
        <f t="shared" si="7"/>
        <v/>
      </c>
    </row>
    <row r="439">
      <c r="G439" s="34"/>
      <c r="H439" s="35"/>
      <c r="I439" t="str">
        <f t="shared" si="1"/>
        <v/>
      </c>
      <c r="J439" s="35"/>
      <c r="K439" t="str">
        <f t="shared" si="2"/>
        <v/>
      </c>
      <c r="L439" s="36" t="str">
        <f t="shared" si="3"/>
        <v/>
      </c>
      <c r="M439" s="37"/>
      <c r="N439" s="37"/>
      <c r="R439" t="str">
        <f t="shared" si="4"/>
        <v/>
      </c>
      <c r="S439" t="str">
        <f t="shared" si="5"/>
        <v/>
      </c>
      <c r="V439" t="str">
        <f t="shared" si="6"/>
        <v/>
      </c>
      <c r="W439" t="str">
        <f t="shared" si="7"/>
        <v/>
      </c>
    </row>
    <row r="440">
      <c r="G440" s="34"/>
      <c r="H440" s="35"/>
      <c r="I440" t="str">
        <f t="shared" si="1"/>
        <v/>
      </c>
      <c r="J440" s="35"/>
      <c r="K440" t="str">
        <f t="shared" si="2"/>
        <v/>
      </c>
      <c r="L440" s="36" t="str">
        <f t="shared" si="3"/>
        <v/>
      </c>
      <c r="M440" s="37"/>
      <c r="N440" s="37"/>
      <c r="R440" t="str">
        <f t="shared" si="4"/>
        <v/>
      </c>
      <c r="S440" t="str">
        <f t="shared" si="5"/>
        <v/>
      </c>
      <c r="V440" t="str">
        <f t="shared" si="6"/>
        <v/>
      </c>
      <c r="W440" t="str">
        <f t="shared" si="7"/>
        <v/>
      </c>
    </row>
    <row r="441">
      <c r="G441" s="34"/>
      <c r="H441" s="35"/>
      <c r="I441" t="str">
        <f t="shared" si="1"/>
        <v/>
      </c>
      <c r="J441" s="35"/>
      <c r="K441" t="str">
        <f t="shared" si="2"/>
        <v/>
      </c>
      <c r="L441" s="36" t="str">
        <f t="shared" si="3"/>
        <v/>
      </c>
      <c r="M441" s="37"/>
      <c r="N441" s="37"/>
      <c r="R441" t="str">
        <f t="shared" si="4"/>
        <v/>
      </c>
      <c r="S441" t="str">
        <f t="shared" si="5"/>
        <v/>
      </c>
      <c r="V441" t="str">
        <f t="shared" si="6"/>
        <v/>
      </c>
      <c r="W441" t="str">
        <f t="shared" si="7"/>
        <v/>
      </c>
    </row>
    <row r="442">
      <c r="G442" s="34"/>
      <c r="H442" s="35"/>
      <c r="I442" t="str">
        <f t="shared" si="1"/>
        <v/>
      </c>
      <c r="J442" s="35"/>
      <c r="K442" t="str">
        <f t="shared" si="2"/>
        <v/>
      </c>
      <c r="L442" s="36" t="str">
        <f t="shared" si="3"/>
        <v/>
      </c>
      <c r="M442" s="37"/>
      <c r="N442" s="37"/>
      <c r="R442" t="str">
        <f t="shared" si="4"/>
        <v/>
      </c>
      <c r="S442" t="str">
        <f t="shared" si="5"/>
        <v/>
      </c>
      <c r="V442" t="str">
        <f t="shared" si="6"/>
        <v/>
      </c>
      <c r="W442" t="str">
        <f t="shared" si="7"/>
        <v/>
      </c>
    </row>
    <row r="443">
      <c r="G443" s="34"/>
      <c r="H443" s="35"/>
      <c r="I443" t="str">
        <f t="shared" si="1"/>
        <v/>
      </c>
      <c r="J443" s="35"/>
      <c r="K443" t="str">
        <f t="shared" si="2"/>
        <v/>
      </c>
      <c r="L443" s="36" t="str">
        <f t="shared" si="3"/>
        <v/>
      </c>
      <c r="M443" s="37"/>
      <c r="N443" s="37"/>
      <c r="R443" t="str">
        <f t="shared" si="4"/>
        <v/>
      </c>
      <c r="S443" t="str">
        <f t="shared" si="5"/>
        <v/>
      </c>
      <c r="V443" t="str">
        <f t="shared" si="6"/>
        <v/>
      </c>
      <c r="W443" t="str">
        <f t="shared" si="7"/>
        <v/>
      </c>
    </row>
    <row r="444">
      <c r="G444" s="34"/>
      <c r="H444" s="35"/>
      <c r="I444" t="str">
        <f t="shared" si="1"/>
        <v/>
      </c>
      <c r="J444" s="35"/>
      <c r="K444" t="str">
        <f t="shared" si="2"/>
        <v/>
      </c>
      <c r="L444" s="36" t="str">
        <f t="shared" si="3"/>
        <v/>
      </c>
      <c r="M444" s="37"/>
      <c r="N444" s="37"/>
      <c r="R444" t="str">
        <f t="shared" si="4"/>
        <v/>
      </c>
      <c r="S444" t="str">
        <f t="shared" si="5"/>
        <v/>
      </c>
      <c r="V444" t="str">
        <f t="shared" si="6"/>
        <v/>
      </c>
      <c r="W444" t="str">
        <f t="shared" si="7"/>
        <v/>
      </c>
    </row>
    <row r="445">
      <c r="G445" s="34"/>
      <c r="H445" s="35"/>
      <c r="I445" t="str">
        <f t="shared" si="1"/>
        <v/>
      </c>
      <c r="J445" s="35"/>
      <c r="K445" t="str">
        <f t="shared" si="2"/>
        <v/>
      </c>
      <c r="L445" s="36" t="str">
        <f t="shared" si="3"/>
        <v/>
      </c>
      <c r="M445" s="37"/>
      <c r="N445" s="37"/>
      <c r="R445" t="str">
        <f t="shared" si="4"/>
        <v/>
      </c>
      <c r="S445" t="str">
        <f t="shared" si="5"/>
        <v/>
      </c>
      <c r="V445" t="str">
        <f t="shared" si="6"/>
        <v/>
      </c>
      <c r="W445" t="str">
        <f t="shared" si="7"/>
        <v/>
      </c>
    </row>
    <row r="446">
      <c r="G446" s="34"/>
      <c r="H446" s="35"/>
      <c r="I446" t="str">
        <f t="shared" si="1"/>
        <v/>
      </c>
      <c r="J446" s="35"/>
      <c r="K446" t="str">
        <f t="shared" si="2"/>
        <v/>
      </c>
      <c r="L446" s="36" t="str">
        <f t="shared" si="3"/>
        <v/>
      </c>
      <c r="M446" s="37"/>
      <c r="N446" s="37"/>
      <c r="R446" t="str">
        <f t="shared" si="4"/>
        <v/>
      </c>
      <c r="S446" t="str">
        <f t="shared" si="5"/>
        <v/>
      </c>
      <c r="V446" t="str">
        <f t="shared" si="6"/>
        <v/>
      </c>
      <c r="W446" t="str">
        <f t="shared" si="7"/>
        <v/>
      </c>
    </row>
    <row r="447">
      <c r="G447" s="34"/>
      <c r="H447" s="35"/>
      <c r="I447" t="str">
        <f t="shared" si="1"/>
        <v/>
      </c>
      <c r="J447" s="35"/>
      <c r="K447" t="str">
        <f t="shared" si="2"/>
        <v/>
      </c>
      <c r="L447" s="36" t="str">
        <f t="shared" si="3"/>
        <v/>
      </c>
      <c r="M447" s="37"/>
      <c r="N447" s="37"/>
      <c r="R447" t="str">
        <f t="shared" si="4"/>
        <v/>
      </c>
      <c r="S447" t="str">
        <f t="shared" si="5"/>
        <v/>
      </c>
      <c r="V447" t="str">
        <f t="shared" si="6"/>
        <v/>
      </c>
      <c r="W447" t="str">
        <f t="shared" si="7"/>
        <v/>
      </c>
    </row>
    <row r="448">
      <c r="G448" s="34"/>
      <c r="H448" s="35"/>
      <c r="I448" t="str">
        <f t="shared" si="1"/>
        <v/>
      </c>
      <c r="J448" s="35"/>
      <c r="K448" t="str">
        <f t="shared" si="2"/>
        <v/>
      </c>
      <c r="L448" s="36" t="str">
        <f t="shared" si="3"/>
        <v/>
      </c>
      <c r="M448" s="37"/>
      <c r="N448" s="37"/>
      <c r="R448" t="str">
        <f t="shared" si="4"/>
        <v/>
      </c>
      <c r="S448" t="str">
        <f t="shared" si="5"/>
        <v/>
      </c>
      <c r="V448" t="str">
        <f t="shared" si="6"/>
        <v/>
      </c>
      <c r="W448" t="str">
        <f t="shared" si="7"/>
        <v/>
      </c>
    </row>
    <row r="449">
      <c r="G449" s="34"/>
      <c r="H449" s="35"/>
      <c r="I449" t="str">
        <f t="shared" si="1"/>
        <v/>
      </c>
      <c r="J449" s="35"/>
      <c r="K449" t="str">
        <f t="shared" si="2"/>
        <v/>
      </c>
      <c r="L449" s="36" t="str">
        <f t="shared" si="3"/>
        <v/>
      </c>
      <c r="M449" s="37"/>
      <c r="N449" s="37"/>
      <c r="R449" t="str">
        <f t="shared" si="4"/>
        <v/>
      </c>
      <c r="S449" t="str">
        <f t="shared" si="5"/>
        <v/>
      </c>
      <c r="V449" t="str">
        <f t="shared" si="6"/>
        <v/>
      </c>
      <c r="W449" t="str">
        <f t="shared" si="7"/>
        <v/>
      </c>
    </row>
    <row r="450">
      <c r="G450" s="34"/>
      <c r="H450" s="35"/>
      <c r="I450" t="str">
        <f t="shared" si="1"/>
        <v/>
      </c>
      <c r="J450" s="35"/>
      <c r="K450" t="str">
        <f t="shared" si="2"/>
        <v/>
      </c>
      <c r="L450" s="36" t="str">
        <f t="shared" si="3"/>
        <v/>
      </c>
      <c r="M450" s="37"/>
      <c r="N450" s="37"/>
      <c r="R450" t="str">
        <f t="shared" si="4"/>
        <v/>
      </c>
      <c r="S450" t="str">
        <f t="shared" si="5"/>
        <v/>
      </c>
      <c r="V450" t="str">
        <f t="shared" si="6"/>
        <v/>
      </c>
      <c r="W450" t="str">
        <f t="shared" si="7"/>
        <v/>
      </c>
    </row>
    <row r="451">
      <c r="G451" s="34"/>
      <c r="H451" s="35"/>
      <c r="I451" t="str">
        <f t="shared" si="1"/>
        <v/>
      </c>
      <c r="J451" s="35"/>
      <c r="K451" t="str">
        <f t="shared" si="2"/>
        <v/>
      </c>
      <c r="L451" s="36" t="str">
        <f t="shared" si="3"/>
        <v/>
      </c>
      <c r="M451" s="37"/>
      <c r="N451" s="37"/>
      <c r="R451" t="str">
        <f t="shared" si="4"/>
        <v/>
      </c>
      <c r="S451" t="str">
        <f t="shared" si="5"/>
        <v/>
      </c>
      <c r="V451" t="str">
        <f t="shared" si="6"/>
        <v/>
      </c>
      <c r="W451" t="str">
        <f t="shared" si="7"/>
        <v/>
      </c>
    </row>
    <row r="452">
      <c r="G452" s="34"/>
      <c r="H452" s="35"/>
      <c r="I452" t="str">
        <f t="shared" si="1"/>
        <v/>
      </c>
      <c r="J452" s="35"/>
      <c r="K452" t="str">
        <f t="shared" si="2"/>
        <v/>
      </c>
      <c r="L452" s="36" t="str">
        <f t="shared" si="3"/>
        <v/>
      </c>
      <c r="M452" s="37"/>
      <c r="N452" s="37"/>
      <c r="R452" t="str">
        <f t="shared" si="4"/>
        <v/>
      </c>
      <c r="S452" t="str">
        <f t="shared" si="5"/>
        <v/>
      </c>
      <c r="V452" t="str">
        <f t="shared" si="6"/>
        <v/>
      </c>
      <c r="W452" t="str">
        <f t="shared" si="7"/>
        <v/>
      </c>
    </row>
    <row r="453">
      <c r="G453" s="34"/>
      <c r="H453" s="35"/>
      <c r="I453" t="str">
        <f t="shared" si="1"/>
        <v/>
      </c>
      <c r="J453" s="35"/>
      <c r="K453" t="str">
        <f t="shared" si="2"/>
        <v/>
      </c>
      <c r="L453" s="36" t="str">
        <f t="shared" si="3"/>
        <v/>
      </c>
      <c r="M453" s="37"/>
      <c r="N453" s="37"/>
      <c r="R453" t="str">
        <f t="shared" si="4"/>
        <v/>
      </c>
      <c r="S453" t="str">
        <f t="shared" si="5"/>
        <v/>
      </c>
      <c r="V453" t="str">
        <f t="shared" si="6"/>
        <v/>
      </c>
      <c r="W453" t="str">
        <f t="shared" si="7"/>
        <v/>
      </c>
    </row>
    <row r="454">
      <c r="G454" s="34"/>
      <c r="H454" s="35"/>
      <c r="I454" t="str">
        <f t="shared" si="1"/>
        <v/>
      </c>
      <c r="J454" s="35"/>
      <c r="K454" t="str">
        <f t="shared" si="2"/>
        <v/>
      </c>
      <c r="L454" s="36" t="str">
        <f t="shared" si="3"/>
        <v/>
      </c>
      <c r="M454" s="37"/>
      <c r="N454" s="37"/>
      <c r="R454" t="str">
        <f t="shared" si="4"/>
        <v/>
      </c>
      <c r="S454" t="str">
        <f t="shared" si="5"/>
        <v/>
      </c>
      <c r="V454" t="str">
        <f t="shared" si="6"/>
        <v/>
      </c>
      <c r="W454" t="str">
        <f t="shared" si="7"/>
        <v/>
      </c>
    </row>
    <row r="455">
      <c r="G455" s="34"/>
      <c r="H455" s="35"/>
      <c r="I455" t="str">
        <f t="shared" si="1"/>
        <v/>
      </c>
      <c r="J455" s="35"/>
      <c r="K455" t="str">
        <f t="shared" si="2"/>
        <v/>
      </c>
      <c r="L455" s="36" t="str">
        <f t="shared" si="3"/>
        <v/>
      </c>
      <c r="M455" s="37"/>
      <c r="N455" s="37"/>
      <c r="R455" t="str">
        <f t="shared" si="4"/>
        <v/>
      </c>
      <c r="S455" t="str">
        <f t="shared" si="5"/>
        <v/>
      </c>
      <c r="V455" t="str">
        <f t="shared" si="6"/>
        <v/>
      </c>
      <c r="W455" t="str">
        <f t="shared" si="7"/>
        <v/>
      </c>
    </row>
    <row r="456">
      <c r="G456" s="34"/>
      <c r="H456" s="35"/>
      <c r="I456" t="str">
        <f t="shared" si="1"/>
        <v/>
      </c>
      <c r="J456" s="35"/>
      <c r="K456" t="str">
        <f t="shared" si="2"/>
        <v/>
      </c>
      <c r="L456" s="36" t="str">
        <f t="shared" si="3"/>
        <v/>
      </c>
      <c r="M456" s="37"/>
      <c r="N456" s="37"/>
      <c r="R456" t="str">
        <f t="shared" si="4"/>
        <v/>
      </c>
      <c r="S456" t="str">
        <f t="shared" si="5"/>
        <v/>
      </c>
      <c r="V456" t="str">
        <f t="shared" si="6"/>
        <v/>
      </c>
      <c r="W456" t="str">
        <f t="shared" si="7"/>
        <v/>
      </c>
    </row>
    <row r="457">
      <c r="G457" s="34"/>
      <c r="H457" s="35"/>
      <c r="I457" t="str">
        <f t="shared" si="1"/>
        <v/>
      </c>
      <c r="J457" s="35"/>
      <c r="K457" t="str">
        <f t="shared" si="2"/>
        <v/>
      </c>
      <c r="L457" s="36" t="str">
        <f t="shared" si="3"/>
        <v/>
      </c>
      <c r="M457" s="37"/>
      <c r="N457" s="37"/>
      <c r="R457" t="str">
        <f t="shared" si="4"/>
        <v/>
      </c>
      <c r="S457" t="str">
        <f t="shared" si="5"/>
        <v/>
      </c>
      <c r="V457" t="str">
        <f t="shared" si="6"/>
        <v/>
      </c>
      <c r="W457" t="str">
        <f t="shared" si="7"/>
        <v/>
      </c>
    </row>
    <row r="458">
      <c r="G458" s="34"/>
      <c r="H458" s="35"/>
      <c r="I458" t="str">
        <f t="shared" si="1"/>
        <v/>
      </c>
      <c r="J458" s="35"/>
      <c r="K458" t="str">
        <f t="shared" si="2"/>
        <v/>
      </c>
      <c r="L458" s="36" t="str">
        <f t="shared" si="3"/>
        <v/>
      </c>
      <c r="M458" s="37"/>
      <c r="N458" s="37"/>
      <c r="R458" t="str">
        <f t="shared" si="4"/>
        <v/>
      </c>
      <c r="S458" t="str">
        <f t="shared" si="5"/>
        <v/>
      </c>
      <c r="V458" t="str">
        <f t="shared" si="6"/>
        <v/>
      </c>
      <c r="W458" t="str">
        <f t="shared" si="7"/>
        <v/>
      </c>
    </row>
    <row r="459">
      <c r="G459" s="34"/>
      <c r="H459" s="35"/>
      <c r="I459" t="str">
        <f t="shared" si="1"/>
        <v/>
      </c>
      <c r="J459" s="35"/>
      <c r="K459" t="str">
        <f t="shared" si="2"/>
        <v/>
      </c>
      <c r="L459" s="36" t="str">
        <f t="shared" si="3"/>
        <v/>
      </c>
      <c r="M459" s="37"/>
      <c r="N459" s="37"/>
      <c r="R459" t="str">
        <f t="shared" si="4"/>
        <v/>
      </c>
      <c r="S459" t="str">
        <f t="shared" si="5"/>
        <v/>
      </c>
      <c r="V459" t="str">
        <f t="shared" si="6"/>
        <v/>
      </c>
      <c r="W459" t="str">
        <f t="shared" si="7"/>
        <v/>
      </c>
    </row>
    <row r="460">
      <c r="G460" s="34"/>
      <c r="H460" s="35"/>
      <c r="I460" t="str">
        <f t="shared" si="1"/>
        <v/>
      </c>
      <c r="J460" s="35"/>
      <c r="K460" t="str">
        <f t="shared" si="2"/>
        <v/>
      </c>
      <c r="L460" s="36" t="str">
        <f t="shared" si="3"/>
        <v/>
      </c>
      <c r="M460" s="37"/>
      <c r="N460" s="37"/>
      <c r="R460" t="str">
        <f t="shared" si="4"/>
        <v/>
      </c>
      <c r="S460" t="str">
        <f t="shared" si="5"/>
        <v/>
      </c>
      <c r="V460" t="str">
        <f t="shared" si="6"/>
        <v/>
      </c>
      <c r="W460" t="str">
        <f t="shared" si="7"/>
        <v/>
      </c>
    </row>
    <row r="461">
      <c r="G461" s="34"/>
      <c r="H461" s="35"/>
      <c r="I461" t="str">
        <f t="shared" si="1"/>
        <v/>
      </c>
      <c r="J461" s="35"/>
      <c r="K461" t="str">
        <f t="shared" si="2"/>
        <v/>
      </c>
      <c r="L461" s="36" t="str">
        <f t="shared" si="3"/>
        <v/>
      </c>
      <c r="M461" s="37"/>
      <c r="N461" s="37"/>
      <c r="R461" t="str">
        <f t="shared" si="4"/>
        <v/>
      </c>
      <c r="S461" t="str">
        <f t="shared" si="5"/>
        <v/>
      </c>
      <c r="V461" t="str">
        <f t="shared" si="6"/>
        <v/>
      </c>
      <c r="W461" t="str">
        <f t="shared" si="7"/>
        <v/>
      </c>
    </row>
    <row r="462">
      <c r="G462" s="34"/>
      <c r="H462" s="35"/>
      <c r="I462" t="str">
        <f t="shared" si="1"/>
        <v/>
      </c>
      <c r="J462" s="35"/>
      <c r="K462" t="str">
        <f t="shared" si="2"/>
        <v/>
      </c>
      <c r="L462" s="36" t="str">
        <f t="shared" si="3"/>
        <v/>
      </c>
      <c r="M462" s="37"/>
      <c r="N462" s="37"/>
      <c r="R462" t="str">
        <f t="shared" si="4"/>
        <v/>
      </c>
      <c r="S462" t="str">
        <f t="shared" si="5"/>
        <v/>
      </c>
      <c r="V462" t="str">
        <f t="shared" si="6"/>
        <v/>
      </c>
      <c r="W462" t="str">
        <f t="shared" si="7"/>
        <v/>
      </c>
    </row>
    <row r="463">
      <c r="G463" s="34"/>
      <c r="H463" s="35"/>
      <c r="I463" t="str">
        <f t="shared" si="1"/>
        <v/>
      </c>
      <c r="J463" s="35"/>
      <c r="K463" t="str">
        <f t="shared" si="2"/>
        <v/>
      </c>
      <c r="L463" s="36" t="str">
        <f t="shared" si="3"/>
        <v/>
      </c>
      <c r="M463" s="37"/>
      <c r="N463" s="37"/>
      <c r="R463" t="str">
        <f t="shared" si="4"/>
        <v/>
      </c>
      <c r="S463" t="str">
        <f t="shared" si="5"/>
        <v/>
      </c>
      <c r="V463" t="str">
        <f t="shared" si="6"/>
        <v/>
      </c>
      <c r="W463" t="str">
        <f t="shared" si="7"/>
        <v/>
      </c>
    </row>
    <row r="464">
      <c r="G464" s="34"/>
      <c r="H464" s="35"/>
      <c r="I464" t="str">
        <f t="shared" si="1"/>
        <v/>
      </c>
      <c r="J464" s="35"/>
      <c r="K464" t="str">
        <f t="shared" si="2"/>
        <v/>
      </c>
      <c r="L464" s="36" t="str">
        <f t="shared" si="3"/>
        <v/>
      </c>
      <c r="M464" s="37"/>
      <c r="N464" s="37"/>
      <c r="R464" t="str">
        <f t="shared" si="4"/>
        <v/>
      </c>
      <c r="S464" t="str">
        <f t="shared" si="5"/>
        <v/>
      </c>
      <c r="V464" t="str">
        <f t="shared" si="6"/>
        <v/>
      </c>
      <c r="W464" t="str">
        <f t="shared" si="7"/>
        <v/>
      </c>
    </row>
    <row r="465">
      <c r="G465" s="34"/>
      <c r="H465" s="35"/>
      <c r="I465" t="str">
        <f t="shared" si="1"/>
        <v/>
      </c>
      <c r="J465" s="35"/>
      <c r="K465" t="str">
        <f t="shared" si="2"/>
        <v/>
      </c>
      <c r="L465" s="36" t="str">
        <f t="shared" si="3"/>
        <v/>
      </c>
      <c r="M465" s="37"/>
      <c r="N465" s="37"/>
      <c r="R465" t="str">
        <f t="shared" si="4"/>
        <v/>
      </c>
      <c r="S465" t="str">
        <f t="shared" si="5"/>
        <v/>
      </c>
      <c r="V465" t="str">
        <f t="shared" si="6"/>
        <v/>
      </c>
      <c r="W465" t="str">
        <f t="shared" si="7"/>
        <v/>
      </c>
    </row>
    <row r="466">
      <c r="G466" s="34"/>
      <c r="H466" s="35"/>
      <c r="I466" t="str">
        <f t="shared" si="1"/>
        <v/>
      </c>
      <c r="J466" s="35"/>
      <c r="K466" t="str">
        <f t="shared" si="2"/>
        <v/>
      </c>
      <c r="L466" s="36" t="str">
        <f t="shared" si="3"/>
        <v/>
      </c>
      <c r="M466" s="37"/>
      <c r="N466" s="37"/>
      <c r="R466" t="str">
        <f t="shared" si="4"/>
        <v/>
      </c>
      <c r="S466" t="str">
        <f t="shared" si="5"/>
        <v/>
      </c>
      <c r="V466" t="str">
        <f t="shared" si="6"/>
        <v/>
      </c>
      <c r="W466" t="str">
        <f t="shared" si="7"/>
        <v/>
      </c>
    </row>
    <row r="467">
      <c r="G467" s="34"/>
      <c r="H467" s="35"/>
      <c r="I467" t="str">
        <f t="shared" si="1"/>
        <v/>
      </c>
      <c r="J467" s="35"/>
      <c r="K467" t="str">
        <f t="shared" si="2"/>
        <v/>
      </c>
      <c r="L467" s="36" t="str">
        <f t="shared" si="3"/>
        <v/>
      </c>
      <c r="M467" s="37"/>
      <c r="N467" s="37"/>
      <c r="R467" t="str">
        <f t="shared" si="4"/>
        <v/>
      </c>
      <c r="S467" t="str">
        <f t="shared" si="5"/>
        <v/>
      </c>
      <c r="V467" t="str">
        <f t="shared" si="6"/>
        <v/>
      </c>
      <c r="W467" t="str">
        <f t="shared" si="7"/>
        <v/>
      </c>
    </row>
    <row r="468">
      <c r="G468" s="34"/>
      <c r="H468" s="35"/>
      <c r="I468" t="str">
        <f t="shared" si="1"/>
        <v/>
      </c>
      <c r="J468" s="35"/>
      <c r="K468" t="str">
        <f t="shared" si="2"/>
        <v/>
      </c>
      <c r="L468" s="36" t="str">
        <f t="shared" si="3"/>
        <v/>
      </c>
      <c r="M468" s="37"/>
      <c r="N468" s="37"/>
      <c r="R468" t="str">
        <f t="shared" si="4"/>
        <v/>
      </c>
      <c r="S468" t="str">
        <f t="shared" si="5"/>
        <v/>
      </c>
      <c r="V468" t="str">
        <f t="shared" si="6"/>
        <v/>
      </c>
      <c r="W468" t="str">
        <f t="shared" si="7"/>
        <v/>
      </c>
    </row>
    <row r="469">
      <c r="G469" s="34"/>
      <c r="H469" s="35"/>
      <c r="I469" t="str">
        <f t="shared" si="1"/>
        <v/>
      </c>
      <c r="J469" s="35"/>
      <c r="K469" t="str">
        <f t="shared" si="2"/>
        <v/>
      </c>
      <c r="L469" s="36" t="str">
        <f t="shared" si="3"/>
        <v/>
      </c>
      <c r="M469" s="37"/>
      <c r="N469" s="37"/>
      <c r="R469" t="str">
        <f t="shared" si="4"/>
        <v/>
      </c>
      <c r="S469" t="str">
        <f t="shared" si="5"/>
        <v/>
      </c>
      <c r="V469" t="str">
        <f t="shared" si="6"/>
        <v/>
      </c>
      <c r="W469" t="str">
        <f t="shared" si="7"/>
        <v/>
      </c>
    </row>
    <row r="470">
      <c r="G470" s="34"/>
      <c r="H470" s="35"/>
      <c r="I470" t="str">
        <f t="shared" si="1"/>
        <v/>
      </c>
      <c r="J470" s="35"/>
      <c r="K470" t="str">
        <f t="shared" si="2"/>
        <v/>
      </c>
      <c r="L470" s="36" t="str">
        <f t="shared" si="3"/>
        <v/>
      </c>
      <c r="M470" s="37"/>
      <c r="N470" s="37"/>
      <c r="R470" t="str">
        <f t="shared" si="4"/>
        <v/>
      </c>
      <c r="S470" t="str">
        <f t="shared" si="5"/>
        <v/>
      </c>
      <c r="V470" t="str">
        <f t="shared" si="6"/>
        <v/>
      </c>
      <c r="W470" t="str">
        <f t="shared" si="7"/>
        <v/>
      </c>
    </row>
    <row r="471">
      <c r="G471" s="34"/>
      <c r="H471" s="35"/>
      <c r="I471" t="str">
        <f t="shared" si="1"/>
        <v/>
      </c>
      <c r="J471" s="35"/>
      <c r="K471" t="str">
        <f t="shared" si="2"/>
        <v/>
      </c>
      <c r="L471" s="36" t="str">
        <f t="shared" si="3"/>
        <v/>
      </c>
      <c r="M471" s="37"/>
      <c r="N471" s="37"/>
      <c r="R471" t="str">
        <f t="shared" si="4"/>
        <v/>
      </c>
      <c r="S471" t="str">
        <f t="shared" si="5"/>
        <v/>
      </c>
      <c r="V471" t="str">
        <f t="shared" si="6"/>
        <v/>
      </c>
      <c r="W471" t="str">
        <f t="shared" si="7"/>
        <v/>
      </c>
    </row>
    <row r="472">
      <c r="G472" s="34"/>
      <c r="H472" s="35"/>
      <c r="I472" t="str">
        <f t="shared" si="1"/>
        <v/>
      </c>
      <c r="J472" s="35"/>
      <c r="K472" t="str">
        <f t="shared" si="2"/>
        <v/>
      </c>
      <c r="L472" s="36" t="str">
        <f t="shared" si="3"/>
        <v/>
      </c>
      <c r="M472" s="37"/>
      <c r="N472" s="37"/>
      <c r="R472" t="str">
        <f t="shared" si="4"/>
        <v/>
      </c>
      <c r="S472" t="str">
        <f t="shared" si="5"/>
        <v/>
      </c>
      <c r="V472" t="str">
        <f t="shared" si="6"/>
        <v/>
      </c>
      <c r="W472" t="str">
        <f t="shared" si="7"/>
        <v/>
      </c>
    </row>
    <row r="473">
      <c r="G473" s="34"/>
      <c r="H473" s="35"/>
      <c r="I473" t="str">
        <f t="shared" si="1"/>
        <v/>
      </c>
      <c r="J473" s="35"/>
      <c r="K473" t="str">
        <f t="shared" si="2"/>
        <v/>
      </c>
      <c r="L473" s="36" t="str">
        <f t="shared" si="3"/>
        <v/>
      </c>
      <c r="M473" s="37"/>
      <c r="N473" s="37"/>
      <c r="R473" t="str">
        <f t="shared" si="4"/>
        <v/>
      </c>
      <c r="S473" t="str">
        <f t="shared" si="5"/>
        <v/>
      </c>
      <c r="V473" t="str">
        <f t="shared" si="6"/>
        <v/>
      </c>
      <c r="W473" t="str">
        <f t="shared" si="7"/>
        <v/>
      </c>
    </row>
    <row r="474">
      <c r="G474" s="34"/>
      <c r="H474" s="35"/>
      <c r="I474" t="str">
        <f t="shared" si="1"/>
        <v/>
      </c>
      <c r="J474" s="35"/>
      <c r="K474" t="str">
        <f t="shared" si="2"/>
        <v/>
      </c>
      <c r="L474" s="36" t="str">
        <f t="shared" si="3"/>
        <v/>
      </c>
      <c r="M474" s="37"/>
      <c r="N474" s="37"/>
      <c r="R474" t="str">
        <f t="shared" si="4"/>
        <v/>
      </c>
      <c r="S474" t="str">
        <f t="shared" si="5"/>
        <v/>
      </c>
      <c r="V474" t="str">
        <f t="shared" si="6"/>
        <v/>
      </c>
      <c r="W474" t="str">
        <f t="shared" si="7"/>
        <v/>
      </c>
    </row>
    <row r="475">
      <c r="G475" s="34"/>
      <c r="H475" s="35"/>
      <c r="I475" t="str">
        <f t="shared" si="1"/>
        <v/>
      </c>
      <c r="J475" s="35"/>
      <c r="K475" t="str">
        <f t="shared" si="2"/>
        <v/>
      </c>
      <c r="L475" s="36" t="str">
        <f t="shared" si="3"/>
        <v/>
      </c>
      <c r="M475" s="37"/>
      <c r="N475" s="37"/>
      <c r="R475" t="str">
        <f t="shared" si="4"/>
        <v/>
      </c>
      <c r="S475" t="str">
        <f t="shared" si="5"/>
        <v/>
      </c>
      <c r="V475" t="str">
        <f t="shared" si="6"/>
        <v/>
      </c>
      <c r="W475" t="str">
        <f t="shared" si="7"/>
        <v/>
      </c>
    </row>
    <row r="476">
      <c r="G476" s="34"/>
      <c r="H476" s="35"/>
      <c r="I476" t="str">
        <f t="shared" si="1"/>
        <v/>
      </c>
      <c r="J476" s="35"/>
      <c r="K476" t="str">
        <f t="shared" si="2"/>
        <v/>
      </c>
      <c r="L476" s="36" t="str">
        <f t="shared" si="3"/>
        <v/>
      </c>
      <c r="M476" s="37"/>
      <c r="N476" s="37"/>
      <c r="R476" t="str">
        <f t="shared" si="4"/>
        <v/>
      </c>
      <c r="S476" t="str">
        <f t="shared" si="5"/>
        <v/>
      </c>
      <c r="V476" t="str">
        <f t="shared" si="6"/>
        <v/>
      </c>
      <c r="W476" t="str">
        <f t="shared" si="7"/>
        <v/>
      </c>
    </row>
    <row r="477">
      <c r="G477" s="34"/>
      <c r="H477" s="35"/>
      <c r="I477" t="str">
        <f t="shared" si="1"/>
        <v/>
      </c>
      <c r="J477" s="35"/>
      <c r="K477" t="str">
        <f t="shared" si="2"/>
        <v/>
      </c>
      <c r="L477" s="36" t="str">
        <f t="shared" si="3"/>
        <v/>
      </c>
      <c r="M477" s="37"/>
      <c r="N477" s="37"/>
      <c r="R477" t="str">
        <f t="shared" si="4"/>
        <v/>
      </c>
      <c r="S477" t="str">
        <f t="shared" si="5"/>
        <v/>
      </c>
      <c r="V477" t="str">
        <f t="shared" si="6"/>
        <v/>
      </c>
      <c r="W477" t="str">
        <f t="shared" si="7"/>
        <v/>
      </c>
    </row>
    <row r="478">
      <c r="G478" s="34"/>
      <c r="H478" s="35"/>
      <c r="I478" t="str">
        <f t="shared" si="1"/>
        <v/>
      </c>
      <c r="J478" s="35"/>
      <c r="K478" t="str">
        <f t="shared" si="2"/>
        <v/>
      </c>
      <c r="L478" s="36" t="str">
        <f t="shared" si="3"/>
        <v/>
      </c>
      <c r="M478" s="37"/>
      <c r="N478" s="37"/>
      <c r="R478" t="str">
        <f t="shared" si="4"/>
        <v/>
      </c>
      <c r="S478" t="str">
        <f t="shared" si="5"/>
        <v/>
      </c>
      <c r="V478" t="str">
        <f t="shared" si="6"/>
        <v/>
      </c>
      <c r="W478" t="str">
        <f t="shared" si="7"/>
        <v/>
      </c>
    </row>
    <row r="479">
      <c r="G479" s="34"/>
      <c r="H479" s="35"/>
      <c r="I479" t="str">
        <f t="shared" si="1"/>
        <v/>
      </c>
      <c r="J479" s="35"/>
      <c r="K479" t="str">
        <f t="shared" si="2"/>
        <v/>
      </c>
      <c r="L479" s="36" t="str">
        <f t="shared" si="3"/>
        <v/>
      </c>
      <c r="M479" s="37"/>
      <c r="N479" s="37"/>
      <c r="R479" t="str">
        <f t="shared" si="4"/>
        <v/>
      </c>
      <c r="S479" t="str">
        <f t="shared" si="5"/>
        <v/>
      </c>
      <c r="V479" t="str">
        <f t="shared" si="6"/>
        <v/>
      </c>
      <c r="W479" t="str">
        <f t="shared" si="7"/>
        <v/>
      </c>
    </row>
    <row r="480">
      <c r="G480" s="34"/>
      <c r="H480" s="35"/>
      <c r="I480" t="str">
        <f t="shared" si="1"/>
        <v/>
      </c>
      <c r="J480" s="35"/>
      <c r="K480" t="str">
        <f t="shared" si="2"/>
        <v/>
      </c>
      <c r="L480" s="36" t="str">
        <f t="shared" si="3"/>
        <v/>
      </c>
      <c r="M480" s="37"/>
      <c r="N480" s="37"/>
      <c r="R480" t="str">
        <f t="shared" si="4"/>
        <v/>
      </c>
      <c r="S480" t="str">
        <f t="shared" si="5"/>
        <v/>
      </c>
      <c r="V480" t="str">
        <f t="shared" si="6"/>
        <v/>
      </c>
      <c r="W480" t="str">
        <f t="shared" si="7"/>
        <v/>
      </c>
    </row>
    <row r="481">
      <c r="G481" s="34"/>
      <c r="H481" s="35"/>
      <c r="I481" t="str">
        <f t="shared" si="1"/>
        <v/>
      </c>
      <c r="J481" s="35"/>
      <c r="K481" t="str">
        <f t="shared" si="2"/>
        <v/>
      </c>
      <c r="L481" s="36" t="str">
        <f t="shared" si="3"/>
        <v/>
      </c>
      <c r="M481" s="37"/>
      <c r="N481" s="37"/>
      <c r="R481" t="str">
        <f t="shared" si="4"/>
        <v/>
      </c>
      <c r="S481" t="str">
        <f t="shared" si="5"/>
        <v/>
      </c>
      <c r="V481" t="str">
        <f t="shared" si="6"/>
        <v/>
      </c>
      <c r="W481" t="str">
        <f t="shared" si="7"/>
        <v/>
      </c>
    </row>
    <row r="482">
      <c r="G482" s="34"/>
      <c r="H482" s="35"/>
      <c r="I482" t="str">
        <f t="shared" si="1"/>
        <v/>
      </c>
      <c r="J482" s="35"/>
      <c r="K482" t="str">
        <f t="shared" si="2"/>
        <v/>
      </c>
      <c r="L482" s="36" t="str">
        <f t="shared" si="3"/>
        <v/>
      </c>
      <c r="M482" s="37"/>
      <c r="N482" s="37"/>
      <c r="R482" t="str">
        <f t="shared" si="4"/>
        <v/>
      </c>
      <c r="S482" t="str">
        <f t="shared" si="5"/>
        <v/>
      </c>
      <c r="V482" t="str">
        <f t="shared" si="6"/>
        <v/>
      </c>
      <c r="W482" t="str">
        <f t="shared" si="7"/>
        <v/>
      </c>
    </row>
    <row r="483">
      <c r="G483" s="34"/>
      <c r="H483" s="35"/>
      <c r="I483" t="str">
        <f t="shared" si="1"/>
        <v/>
      </c>
      <c r="J483" s="35"/>
      <c r="K483" t="str">
        <f t="shared" si="2"/>
        <v/>
      </c>
      <c r="L483" s="36" t="str">
        <f t="shared" si="3"/>
        <v/>
      </c>
      <c r="M483" s="37"/>
      <c r="N483" s="37"/>
      <c r="R483" t="str">
        <f t="shared" si="4"/>
        <v/>
      </c>
      <c r="S483" t="str">
        <f t="shared" si="5"/>
        <v/>
      </c>
      <c r="V483" t="str">
        <f t="shared" si="6"/>
        <v/>
      </c>
      <c r="W483" t="str">
        <f t="shared" si="7"/>
        <v/>
      </c>
    </row>
    <row r="484">
      <c r="G484" s="34"/>
      <c r="H484" s="35"/>
      <c r="I484" t="str">
        <f t="shared" si="1"/>
        <v/>
      </c>
      <c r="J484" s="35"/>
      <c r="K484" t="str">
        <f t="shared" si="2"/>
        <v/>
      </c>
      <c r="L484" s="36" t="str">
        <f t="shared" si="3"/>
        <v/>
      </c>
      <c r="M484" s="37"/>
      <c r="N484" s="37"/>
      <c r="R484" t="str">
        <f t="shared" si="4"/>
        <v/>
      </c>
      <c r="S484" t="str">
        <f t="shared" si="5"/>
        <v/>
      </c>
      <c r="V484" t="str">
        <f t="shared" si="6"/>
        <v/>
      </c>
      <c r="W484" t="str">
        <f t="shared" si="7"/>
        <v/>
      </c>
    </row>
    <row r="485">
      <c r="G485" s="34"/>
      <c r="H485" s="35"/>
      <c r="I485" t="str">
        <f t="shared" si="1"/>
        <v/>
      </c>
      <c r="J485" s="35"/>
      <c r="K485" t="str">
        <f t="shared" si="2"/>
        <v/>
      </c>
      <c r="L485" s="36" t="str">
        <f t="shared" si="3"/>
        <v/>
      </c>
      <c r="M485" s="37"/>
      <c r="N485" s="37"/>
      <c r="R485" t="str">
        <f t="shared" si="4"/>
        <v/>
      </c>
      <c r="S485" t="str">
        <f t="shared" si="5"/>
        <v/>
      </c>
      <c r="V485" t="str">
        <f t="shared" si="6"/>
        <v/>
      </c>
      <c r="W485" t="str">
        <f t="shared" si="7"/>
        <v/>
      </c>
    </row>
    <row r="486">
      <c r="G486" s="34"/>
      <c r="H486" s="35"/>
      <c r="I486" t="str">
        <f t="shared" si="1"/>
        <v/>
      </c>
      <c r="J486" s="35"/>
      <c r="K486" t="str">
        <f t="shared" si="2"/>
        <v/>
      </c>
      <c r="L486" s="36" t="str">
        <f t="shared" si="3"/>
        <v/>
      </c>
      <c r="M486" s="37"/>
      <c r="N486" s="37"/>
      <c r="R486" t="str">
        <f t="shared" si="4"/>
        <v/>
      </c>
      <c r="S486" t="str">
        <f t="shared" si="5"/>
        <v/>
      </c>
      <c r="V486" t="str">
        <f t="shared" si="6"/>
        <v/>
      </c>
      <c r="W486" t="str">
        <f t="shared" si="7"/>
        <v/>
      </c>
    </row>
    <row r="487">
      <c r="G487" s="34"/>
      <c r="H487" s="35"/>
      <c r="I487" t="str">
        <f t="shared" si="1"/>
        <v/>
      </c>
      <c r="J487" s="35"/>
      <c r="K487" t="str">
        <f t="shared" si="2"/>
        <v/>
      </c>
      <c r="L487" s="36" t="str">
        <f t="shared" si="3"/>
        <v/>
      </c>
      <c r="M487" s="37"/>
      <c r="N487" s="37"/>
      <c r="R487" t="str">
        <f t="shared" si="4"/>
        <v/>
      </c>
      <c r="S487" t="str">
        <f t="shared" si="5"/>
        <v/>
      </c>
      <c r="V487" t="str">
        <f t="shared" si="6"/>
        <v/>
      </c>
      <c r="W487" t="str">
        <f t="shared" si="7"/>
        <v/>
      </c>
    </row>
    <row r="488">
      <c r="G488" s="34"/>
      <c r="H488" s="35"/>
      <c r="I488" t="str">
        <f t="shared" si="1"/>
        <v/>
      </c>
      <c r="J488" s="35"/>
      <c r="K488" t="str">
        <f t="shared" si="2"/>
        <v/>
      </c>
      <c r="L488" s="36" t="str">
        <f t="shared" si="3"/>
        <v/>
      </c>
      <c r="M488" s="37"/>
      <c r="N488" s="37"/>
      <c r="R488" t="str">
        <f t="shared" si="4"/>
        <v/>
      </c>
      <c r="S488" t="str">
        <f t="shared" si="5"/>
        <v/>
      </c>
      <c r="V488" t="str">
        <f t="shared" si="6"/>
        <v/>
      </c>
      <c r="W488" t="str">
        <f t="shared" si="7"/>
        <v/>
      </c>
    </row>
    <row r="489">
      <c r="G489" s="34"/>
      <c r="H489" s="35"/>
      <c r="I489" t="str">
        <f t="shared" si="1"/>
        <v/>
      </c>
      <c r="J489" s="35"/>
      <c r="K489" t="str">
        <f t="shared" si="2"/>
        <v/>
      </c>
      <c r="L489" s="36" t="str">
        <f t="shared" si="3"/>
        <v/>
      </c>
      <c r="M489" s="37"/>
      <c r="N489" s="37"/>
      <c r="R489" t="str">
        <f t="shared" si="4"/>
        <v/>
      </c>
      <c r="S489" t="str">
        <f t="shared" si="5"/>
        <v/>
      </c>
      <c r="V489" t="str">
        <f t="shared" si="6"/>
        <v/>
      </c>
      <c r="W489" t="str">
        <f t="shared" si="7"/>
        <v/>
      </c>
    </row>
    <row r="490">
      <c r="G490" s="34"/>
      <c r="H490" s="35"/>
      <c r="I490" t="str">
        <f t="shared" si="1"/>
        <v/>
      </c>
      <c r="J490" s="35"/>
      <c r="K490" t="str">
        <f t="shared" si="2"/>
        <v/>
      </c>
      <c r="L490" s="36" t="str">
        <f t="shared" si="3"/>
        <v/>
      </c>
      <c r="M490" s="37"/>
      <c r="N490" s="37"/>
      <c r="R490" t="str">
        <f t="shared" si="4"/>
        <v/>
      </c>
      <c r="S490" t="str">
        <f t="shared" si="5"/>
        <v/>
      </c>
      <c r="V490" t="str">
        <f t="shared" si="6"/>
        <v/>
      </c>
      <c r="W490" t="str">
        <f t="shared" si="7"/>
        <v/>
      </c>
    </row>
    <row r="491">
      <c r="G491" s="34"/>
      <c r="H491" s="35"/>
      <c r="I491" t="str">
        <f t="shared" si="1"/>
        <v/>
      </c>
      <c r="J491" s="35"/>
      <c r="K491" t="str">
        <f t="shared" si="2"/>
        <v/>
      </c>
      <c r="L491" s="36" t="str">
        <f t="shared" si="3"/>
        <v/>
      </c>
      <c r="M491" s="37"/>
      <c r="N491" s="37"/>
      <c r="R491" t="str">
        <f t="shared" si="4"/>
        <v/>
      </c>
      <c r="S491" t="str">
        <f t="shared" si="5"/>
        <v/>
      </c>
      <c r="V491" t="str">
        <f t="shared" si="6"/>
        <v/>
      </c>
      <c r="W491" t="str">
        <f t="shared" si="7"/>
        <v/>
      </c>
    </row>
    <row r="492">
      <c r="G492" s="34"/>
      <c r="H492" s="35"/>
      <c r="I492" t="str">
        <f t="shared" si="1"/>
        <v/>
      </c>
      <c r="J492" s="35"/>
      <c r="K492" t="str">
        <f t="shared" si="2"/>
        <v/>
      </c>
      <c r="L492" s="36" t="str">
        <f t="shared" si="3"/>
        <v/>
      </c>
      <c r="M492" s="37"/>
      <c r="N492" s="37"/>
      <c r="R492" t="str">
        <f t="shared" si="4"/>
        <v/>
      </c>
      <c r="S492" t="str">
        <f t="shared" si="5"/>
        <v/>
      </c>
      <c r="V492" t="str">
        <f t="shared" si="6"/>
        <v/>
      </c>
      <c r="W492" t="str">
        <f t="shared" si="7"/>
        <v/>
      </c>
    </row>
    <row r="493">
      <c r="G493" s="34"/>
      <c r="H493" s="35"/>
      <c r="I493" t="str">
        <f t="shared" si="1"/>
        <v/>
      </c>
      <c r="J493" s="35"/>
      <c r="K493" t="str">
        <f t="shared" si="2"/>
        <v/>
      </c>
      <c r="L493" s="36" t="str">
        <f t="shared" si="3"/>
        <v/>
      </c>
      <c r="M493" s="37"/>
      <c r="N493" s="37"/>
      <c r="R493" t="str">
        <f t="shared" si="4"/>
        <v/>
      </c>
      <c r="S493" t="str">
        <f t="shared" si="5"/>
        <v/>
      </c>
      <c r="V493" t="str">
        <f t="shared" si="6"/>
        <v/>
      </c>
      <c r="W493" t="str">
        <f t="shared" si="7"/>
        <v/>
      </c>
    </row>
    <row r="494">
      <c r="G494" s="34"/>
      <c r="H494" s="35"/>
      <c r="I494" t="str">
        <f t="shared" si="1"/>
        <v/>
      </c>
      <c r="J494" s="35"/>
      <c r="K494" t="str">
        <f t="shared" si="2"/>
        <v/>
      </c>
      <c r="L494" s="36" t="str">
        <f t="shared" si="3"/>
        <v/>
      </c>
      <c r="M494" s="37"/>
      <c r="N494" s="37"/>
      <c r="R494" t="str">
        <f t="shared" si="4"/>
        <v/>
      </c>
      <c r="S494" t="str">
        <f t="shared" si="5"/>
        <v/>
      </c>
      <c r="V494" t="str">
        <f t="shared" si="6"/>
        <v/>
      </c>
      <c r="W494" t="str">
        <f t="shared" si="7"/>
        <v/>
      </c>
    </row>
    <row r="495">
      <c r="G495" s="34"/>
      <c r="H495" s="35"/>
      <c r="I495" t="str">
        <f t="shared" si="1"/>
        <v/>
      </c>
      <c r="J495" s="35"/>
      <c r="K495" t="str">
        <f t="shared" si="2"/>
        <v/>
      </c>
      <c r="L495" s="36" t="str">
        <f t="shared" si="3"/>
        <v/>
      </c>
      <c r="M495" s="37"/>
      <c r="N495" s="37"/>
      <c r="R495" t="str">
        <f t="shared" si="4"/>
        <v/>
      </c>
      <c r="S495" t="str">
        <f t="shared" si="5"/>
        <v/>
      </c>
      <c r="V495" t="str">
        <f t="shared" si="6"/>
        <v/>
      </c>
      <c r="W495" t="str">
        <f t="shared" si="7"/>
        <v/>
      </c>
    </row>
    <row r="496">
      <c r="G496" s="34"/>
      <c r="H496" s="35"/>
      <c r="I496" t="str">
        <f t="shared" si="1"/>
        <v/>
      </c>
      <c r="J496" s="35"/>
      <c r="K496" t="str">
        <f t="shared" si="2"/>
        <v/>
      </c>
      <c r="L496" s="36" t="str">
        <f t="shared" si="3"/>
        <v/>
      </c>
      <c r="M496" s="37"/>
      <c r="N496" s="37"/>
      <c r="R496" t="str">
        <f t="shared" si="4"/>
        <v/>
      </c>
      <c r="S496" t="str">
        <f t="shared" si="5"/>
        <v/>
      </c>
      <c r="V496" t="str">
        <f t="shared" si="6"/>
        <v/>
      </c>
      <c r="W496" t="str">
        <f t="shared" si="7"/>
        <v/>
      </c>
    </row>
    <row r="497">
      <c r="G497" s="34"/>
      <c r="H497" s="35"/>
      <c r="I497" t="str">
        <f t="shared" si="1"/>
        <v/>
      </c>
      <c r="J497" s="35"/>
      <c r="K497" t="str">
        <f t="shared" si="2"/>
        <v/>
      </c>
      <c r="L497" s="36" t="str">
        <f t="shared" si="3"/>
        <v/>
      </c>
      <c r="M497" s="37"/>
      <c r="N497" s="37"/>
      <c r="R497" t="str">
        <f t="shared" si="4"/>
        <v/>
      </c>
      <c r="S497" t="str">
        <f t="shared" si="5"/>
        <v/>
      </c>
      <c r="V497" t="str">
        <f t="shared" si="6"/>
        <v/>
      </c>
      <c r="W497" t="str">
        <f t="shared" si="7"/>
        <v/>
      </c>
    </row>
    <row r="498">
      <c r="G498" s="34"/>
      <c r="H498" s="35"/>
      <c r="I498" t="str">
        <f t="shared" si="1"/>
        <v/>
      </c>
      <c r="J498" s="35"/>
      <c r="K498" t="str">
        <f t="shared" si="2"/>
        <v/>
      </c>
      <c r="L498" s="36" t="str">
        <f t="shared" si="3"/>
        <v/>
      </c>
      <c r="M498" s="37"/>
      <c r="N498" s="37"/>
      <c r="R498" t="str">
        <f t="shared" si="4"/>
        <v/>
      </c>
      <c r="S498" t="str">
        <f t="shared" si="5"/>
        <v/>
      </c>
      <c r="V498" t="str">
        <f t="shared" si="6"/>
        <v/>
      </c>
      <c r="W498" t="str">
        <f t="shared" si="7"/>
        <v/>
      </c>
    </row>
    <row r="499">
      <c r="G499" s="34"/>
      <c r="H499" s="35"/>
      <c r="I499" t="str">
        <f t="shared" si="1"/>
        <v/>
      </c>
      <c r="J499" s="35"/>
      <c r="K499" t="str">
        <f t="shared" si="2"/>
        <v/>
      </c>
      <c r="L499" s="36" t="str">
        <f t="shared" si="3"/>
        <v/>
      </c>
      <c r="M499" s="37"/>
      <c r="N499" s="37"/>
      <c r="R499" t="str">
        <f t="shared" si="4"/>
        <v/>
      </c>
      <c r="S499" t="str">
        <f t="shared" si="5"/>
        <v/>
      </c>
      <c r="V499" t="str">
        <f t="shared" si="6"/>
        <v/>
      </c>
      <c r="W499" t="str">
        <f t="shared" si="7"/>
        <v/>
      </c>
    </row>
    <row r="500">
      <c r="G500" s="34"/>
      <c r="H500" s="35"/>
      <c r="I500" t="str">
        <f t="shared" si="1"/>
        <v/>
      </c>
      <c r="J500" s="35"/>
      <c r="K500" t="str">
        <f t="shared" si="2"/>
        <v/>
      </c>
      <c r="L500" s="36" t="str">
        <f t="shared" si="3"/>
        <v/>
      </c>
      <c r="M500" s="37"/>
      <c r="N500" s="37"/>
      <c r="R500" t="str">
        <f t="shared" si="4"/>
        <v/>
      </c>
      <c r="S500" t="str">
        <f t="shared" si="5"/>
        <v/>
      </c>
      <c r="V500" t="str">
        <f t="shared" si="6"/>
        <v/>
      </c>
      <c r="W500" t="str">
        <f t="shared" si="7"/>
        <v/>
      </c>
    </row>
    <row r="501">
      <c r="G501" s="34"/>
      <c r="H501" s="35"/>
      <c r="I501" t="str">
        <f t="shared" si="1"/>
        <v/>
      </c>
      <c r="J501" s="35"/>
      <c r="K501" t="str">
        <f t="shared" si="2"/>
        <v/>
      </c>
      <c r="L501" s="36" t="str">
        <f t="shared" si="3"/>
        <v/>
      </c>
      <c r="M501" s="37"/>
      <c r="N501" s="37"/>
      <c r="R501" t="str">
        <f t="shared" si="4"/>
        <v/>
      </c>
      <c r="S501" t="str">
        <f t="shared" si="5"/>
        <v/>
      </c>
      <c r="V501" t="str">
        <f t="shared" si="6"/>
        <v/>
      </c>
      <c r="W501" t="str">
        <f t="shared" si="7"/>
        <v/>
      </c>
    </row>
    <row r="502">
      <c r="G502" s="34"/>
      <c r="H502" s="35"/>
      <c r="I502" t="str">
        <f t="shared" si="1"/>
        <v/>
      </c>
      <c r="J502" s="35"/>
      <c r="K502" t="str">
        <f t="shared" si="2"/>
        <v/>
      </c>
      <c r="L502" s="36" t="str">
        <f t="shared" si="3"/>
        <v/>
      </c>
      <c r="M502" s="37"/>
      <c r="N502" s="37"/>
      <c r="R502" t="str">
        <f t="shared" si="4"/>
        <v/>
      </c>
      <c r="S502" t="str">
        <f t="shared" si="5"/>
        <v/>
      </c>
      <c r="V502" t="str">
        <f t="shared" si="6"/>
        <v/>
      </c>
      <c r="W502" t="str">
        <f t="shared" si="7"/>
        <v/>
      </c>
    </row>
    <row r="503">
      <c r="G503" s="34"/>
      <c r="H503" s="35"/>
      <c r="I503" t="str">
        <f t="shared" si="1"/>
        <v/>
      </c>
      <c r="J503" s="35"/>
      <c r="K503" t="str">
        <f t="shared" si="2"/>
        <v/>
      </c>
      <c r="L503" s="36" t="str">
        <f t="shared" si="3"/>
        <v/>
      </c>
      <c r="M503" s="37"/>
      <c r="N503" s="37"/>
      <c r="R503" t="str">
        <f t="shared" si="4"/>
        <v/>
      </c>
      <c r="S503" t="str">
        <f t="shared" si="5"/>
        <v/>
      </c>
      <c r="V503" t="str">
        <f t="shared" si="6"/>
        <v/>
      </c>
      <c r="W503" t="str">
        <f t="shared" si="7"/>
        <v/>
      </c>
    </row>
    <row r="504">
      <c r="G504" s="34"/>
      <c r="H504" s="35"/>
      <c r="I504" t="str">
        <f t="shared" si="1"/>
        <v/>
      </c>
      <c r="J504" s="35"/>
      <c r="K504" t="str">
        <f t="shared" si="2"/>
        <v/>
      </c>
      <c r="L504" s="36" t="str">
        <f t="shared" si="3"/>
        <v/>
      </c>
      <c r="M504" s="37"/>
      <c r="N504" s="37"/>
      <c r="R504" t="str">
        <f t="shared" si="4"/>
        <v/>
      </c>
      <c r="S504" t="str">
        <f t="shared" si="5"/>
        <v/>
      </c>
      <c r="V504" t="str">
        <f t="shared" si="6"/>
        <v/>
      </c>
      <c r="W504" t="str">
        <f t="shared" si="7"/>
        <v/>
      </c>
    </row>
    <row r="505">
      <c r="G505" s="34"/>
      <c r="H505" s="35"/>
      <c r="I505" t="str">
        <f t="shared" si="1"/>
        <v/>
      </c>
      <c r="J505" s="35"/>
      <c r="K505" t="str">
        <f t="shared" si="2"/>
        <v/>
      </c>
      <c r="L505" s="36" t="str">
        <f t="shared" si="3"/>
        <v/>
      </c>
      <c r="M505" s="37"/>
      <c r="N505" s="37"/>
      <c r="R505" t="str">
        <f t="shared" si="4"/>
        <v/>
      </c>
      <c r="S505" t="str">
        <f t="shared" si="5"/>
        <v/>
      </c>
      <c r="V505" t="str">
        <f t="shared" si="6"/>
        <v/>
      </c>
      <c r="W505" t="str">
        <f t="shared" si="7"/>
        <v/>
      </c>
    </row>
    <row r="506">
      <c r="G506" s="34"/>
      <c r="H506" s="35"/>
      <c r="I506" t="str">
        <f t="shared" si="1"/>
        <v/>
      </c>
      <c r="J506" s="35"/>
      <c r="K506" t="str">
        <f t="shared" si="2"/>
        <v/>
      </c>
      <c r="L506" s="36" t="str">
        <f t="shared" si="3"/>
        <v/>
      </c>
      <c r="M506" s="37"/>
      <c r="N506" s="37"/>
      <c r="R506" t="str">
        <f t="shared" si="4"/>
        <v/>
      </c>
      <c r="S506" t="str">
        <f t="shared" si="5"/>
        <v/>
      </c>
      <c r="V506" t="str">
        <f t="shared" si="6"/>
        <v/>
      </c>
      <c r="W506" t="str">
        <f t="shared" si="7"/>
        <v/>
      </c>
    </row>
    <row r="507">
      <c r="G507" s="34"/>
      <c r="H507" s="35"/>
      <c r="I507" t="str">
        <f t="shared" si="1"/>
        <v/>
      </c>
      <c r="J507" s="35"/>
      <c r="K507" t="str">
        <f t="shared" si="2"/>
        <v/>
      </c>
      <c r="L507" s="36" t="str">
        <f t="shared" si="3"/>
        <v/>
      </c>
      <c r="M507" s="37"/>
      <c r="N507" s="37"/>
      <c r="R507" t="str">
        <f t="shared" si="4"/>
        <v/>
      </c>
      <c r="S507" t="str">
        <f t="shared" si="5"/>
        <v/>
      </c>
      <c r="V507" t="str">
        <f t="shared" si="6"/>
        <v/>
      </c>
      <c r="W507" t="str">
        <f t="shared" si="7"/>
        <v/>
      </c>
    </row>
    <row r="508">
      <c r="G508" s="34"/>
      <c r="H508" s="35"/>
      <c r="I508" t="str">
        <f t="shared" si="1"/>
        <v/>
      </c>
      <c r="J508" s="35"/>
      <c r="K508" t="str">
        <f t="shared" si="2"/>
        <v/>
      </c>
      <c r="L508" s="36" t="str">
        <f t="shared" si="3"/>
        <v/>
      </c>
      <c r="M508" s="37"/>
      <c r="N508" s="37"/>
      <c r="R508" t="str">
        <f t="shared" si="4"/>
        <v/>
      </c>
      <c r="S508" t="str">
        <f t="shared" si="5"/>
        <v/>
      </c>
      <c r="V508" t="str">
        <f t="shared" si="6"/>
        <v/>
      </c>
      <c r="W508" t="str">
        <f t="shared" si="7"/>
        <v/>
      </c>
    </row>
    <row r="509">
      <c r="G509" s="34"/>
      <c r="H509" s="35"/>
      <c r="I509" t="str">
        <f t="shared" si="1"/>
        <v/>
      </c>
      <c r="J509" s="35"/>
      <c r="K509" t="str">
        <f t="shared" si="2"/>
        <v/>
      </c>
      <c r="L509" s="36" t="str">
        <f t="shared" si="3"/>
        <v/>
      </c>
      <c r="M509" s="37"/>
      <c r="N509" s="37"/>
      <c r="R509" t="str">
        <f t="shared" si="4"/>
        <v/>
      </c>
      <c r="S509" t="str">
        <f t="shared" si="5"/>
        <v/>
      </c>
      <c r="V509" t="str">
        <f t="shared" si="6"/>
        <v/>
      </c>
      <c r="W509" t="str">
        <f t="shared" si="7"/>
        <v/>
      </c>
    </row>
    <row r="510">
      <c r="G510" s="34"/>
      <c r="H510" s="35"/>
      <c r="I510" t="str">
        <f t="shared" si="1"/>
        <v/>
      </c>
      <c r="J510" s="35"/>
      <c r="K510" t="str">
        <f t="shared" si="2"/>
        <v/>
      </c>
      <c r="L510" s="36" t="str">
        <f t="shared" si="3"/>
        <v/>
      </c>
      <c r="M510" s="37"/>
      <c r="N510" s="37"/>
      <c r="R510" t="str">
        <f t="shared" si="4"/>
        <v/>
      </c>
      <c r="S510" t="str">
        <f t="shared" si="5"/>
        <v/>
      </c>
      <c r="V510" t="str">
        <f t="shared" si="6"/>
        <v/>
      </c>
      <c r="W510" t="str">
        <f t="shared" si="7"/>
        <v/>
      </c>
    </row>
    <row r="511">
      <c r="G511" s="34"/>
      <c r="H511" s="35"/>
      <c r="I511" t="str">
        <f t="shared" si="1"/>
        <v/>
      </c>
      <c r="J511" s="35"/>
      <c r="K511" t="str">
        <f t="shared" si="2"/>
        <v/>
      </c>
      <c r="L511" s="36" t="str">
        <f t="shared" si="3"/>
        <v/>
      </c>
      <c r="M511" s="37"/>
      <c r="N511" s="37"/>
      <c r="R511" t="str">
        <f t="shared" si="4"/>
        <v/>
      </c>
      <c r="S511" t="str">
        <f t="shared" si="5"/>
        <v/>
      </c>
      <c r="V511" t="str">
        <f t="shared" si="6"/>
        <v/>
      </c>
      <c r="W511" t="str">
        <f t="shared" si="7"/>
        <v/>
      </c>
    </row>
    <row r="512">
      <c r="G512" s="34"/>
      <c r="H512" s="35"/>
      <c r="I512" t="str">
        <f t="shared" si="1"/>
        <v/>
      </c>
      <c r="J512" s="35"/>
      <c r="K512" t="str">
        <f t="shared" si="2"/>
        <v/>
      </c>
      <c r="L512" s="36" t="str">
        <f t="shared" si="3"/>
        <v/>
      </c>
      <c r="M512" s="37"/>
      <c r="N512" s="37"/>
      <c r="R512" t="str">
        <f t="shared" si="4"/>
        <v/>
      </c>
      <c r="S512" t="str">
        <f t="shared" si="5"/>
        <v/>
      </c>
      <c r="V512" t="str">
        <f t="shared" si="6"/>
        <v/>
      </c>
      <c r="W512" t="str">
        <f t="shared" si="7"/>
        <v/>
      </c>
    </row>
    <row r="513">
      <c r="G513" s="34"/>
      <c r="H513" s="35"/>
      <c r="I513" t="str">
        <f t="shared" si="1"/>
        <v/>
      </c>
      <c r="J513" s="35"/>
      <c r="K513" t="str">
        <f t="shared" si="2"/>
        <v/>
      </c>
      <c r="L513" s="36" t="str">
        <f t="shared" si="3"/>
        <v/>
      </c>
      <c r="M513" s="37"/>
      <c r="N513" s="37"/>
      <c r="R513" t="str">
        <f t="shared" si="4"/>
        <v/>
      </c>
      <c r="S513" t="str">
        <f t="shared" si="5"/>
        <v/>
      </c>
      <c r="V513" t="str">
        <f t="shared" si="6"/>
        <v/>
      </c>
      <c r="W513" t="str">
        <f t="shared" si="7"/>
        <v/>
      </c>
    </row>
    <row r="514">
      <c r="G514" s="34"/>
      <c r="H514" s="35"/>
      <c r="I514" t="str">
        <f t="shared" si="1"/>
        <v/>
      </c>
      <c r="J514" s="35"/>
      <c r="K514" t="str">
        <f t="shared" si="2"/>
        <v/>
      </c>
      <c r="L514" s="36" t="str">
        <f t="shared" si="3"/>
        <v/>
      </c>
      <c r="M514" s="37"/>
      <c r="N514" s="37"/>
      <c r="R514" t="str">
        <f t="shared" si="4"/>
        <v/>
      </c>
      <c r="S514" t="str">
        <f t="shared" si="5"/>
        <v/>
      </c>
      <c r="V514" t="str">
        <f t="shared" si="6"/>
        <v/>
      </c>
      <c r="W514" t="str">
        <f t="shared" si="7"/>
        <v/>
      </c>
    </row>
    <row r="515">
      <c r="G515" s="34"/>
      <c r="H515" s="35"/>
      <c r="I515" t="str">
        <f t="shared" si="1"/>
        <v/>
      </c>
      <c r="J515" s="35"/>
      <c r="K515" t="str">
        <f t="shared" si="2"/>
        <v/>
      </c>
      <c r="L515" s="36" t="str">
        <f t="shared" si="3"/>
        <v/>
      </c>
      <c r="M515" s="37"/>
      <c r="N515" s="37"/>
      <c r="R515" t="str">
        <f t="shared" si="4"/>
        <v/>
      </c>
      <c r="S515" t="str">
        <f t="shared" si="5"/>
        <v/>
      </c>
      <c r="V515" t="str">
        <f t="shared" si="6"/>
        <v/>
      </c>
      <c r="W515" t="str">
        <f t="shared" si="7"/>
        <v/>
      </c>
    </row>
    <row r="516">
      <c r="G516" s="34"/>
      <c r="H516" s="35"/>
      <c r="I516" t="str">
        <f t="shared" si="1"/>
        <v/>
      </c>
      <c r="J516" s="35"/>
      <c r="K516" t="str">
        <f t="shared" si="2"/>
        <v/>
      </c>
      <c r="L516" s="36" t="str">
        <f t="shared" si="3"/>
        <v/>
      </c>
      <c r="M516" s="37"/>
      <c r="N516" s="37"/>
      <c r="R516" t="str">
        <f t="shared" si="4"/>
        <v/>
      </c>
      <c r="S516" t="str">
        <f t="shared" si="5"/>
        <v/>
      </c>
      <c r="V516" t="str">
        <f t="shared" si="6"/>
        <v/>
      </c>
      <c r="W516" t="str">
        <f t="shared" si="7"/>
        <v/>
      </c>
    </row>
    <row r="517">
      <c r="G517" s="34"/>
      <c r="H517" s="35"/>
      <c r="I517" t="str">
        <f t="shared" si="1"/>
        <v/>
      </c>
      <c r="J517" s="35"/>
      <c r="K517" t="str">
        <f t="shared" si="2"/>
        <v/>
      </c>
      <c r="L517" s="36" t="str">
        <f t="shared" si="3"/>
        <v/>
      </c>
      <c r="M517" s="37"/>
      <c r="N517" s="37"/>
      <c r="R517" t="str">
        <f t="shared" si="4"/>
        <v/>
      </c>
      <c r="S517" t="str">
        <f t="shared" si="5"/>
        <v/>
      </c>
      <c r="V517" t="str">
        <f t="shared" si="6"/>
        <v/>
      </c>
      <c r="W517" t="str">
        <f t="shared" si="7"/>
        <v/>
      </c>
    </row>
    <row r="518">
      <c r="G518" s="34"/>
      <c r="H518" s="35"/>
      <c r="I518" t="str">
        <f t="shared" si="1"/>
        <v/>
      </c>
      <c r="J518" s="35"/>
      <c r="K518" t="str">
        <f t="shared" si="2"/>
        <v/>
      </c>
      <c r="L518" s="36" t="str">
        <f t="shared" si="3"/>
        <v/>
      </c>
      <c r="M518" s="37"/>
      <c r="N518" s="37"/>
      <c r="R518" t="str">
        <f t="shared" si="4"/>
        <v/>
      </c>
      <c r="S518" t="str">
        <f t="shared" si="5"/>
        <v/>
      </c>
      <c r="V518" t="str">
        <f t="shared" si="6"/>
        <v/>
      </c>
      <c r="W518" t="str">
        <f t="shared" si="7"/>
        <v/>
      </c>
    </row>
    <row r="519">
      <c r="G519" s="34"/>
      <c r="H519" s="35"/>
      <c r="I519" t="str">
        <f t="shared" si="1"/>
        <v/>
      </c>
      <c r="J519" s="35"/>
      <c r="K519" t="str">
        <f t="shared" si="2"/>
        <v/>
      </c>
      <c r="L519" s="36" t="str">
        <f t="shared" si="3"/>
        <v/>
      </c>
      <c r="M519" s="37"/>
      <c r="N519" s="37"/>
      <c r="R519" t="str">
        <f t="shared" si="4"/>
        <v/>
      </c>
      <c r="S519" t="str">
        <f t="shared" si="5"/>
        <v/>
      </c>
      <c r="V519" t="str">
        <f t="shared" si="6"/>
        <v/>
      </c>
      <c r="W519" t="str">
        <f t="shared" si="7"/>
        <v/>
      </c>
    </row>
    <row r="520">
      <c r="G520" s="34"/>
      <c r="H520" s="35"/>
      <c r="I520" t="str">
        <f t="shared" si="1"/>
        <v/>
      </c>
      <c r="J520" s="35"/>
      <c r="K520" t="str">
        <f t="shared" si="2"/>
        <v/>
      </c>
      <c r="L520" s="36" t="str">
        <f t="shared" si="3"/>
        <v/>
      </c>
      <c r="M520" s="37"/>
      <c r="N520" s="37"/>
      <c r="R520" t="str">
        <f t="shared" si="4"/>
        <v/>
      </c>
      <c r="S520" t="str">
        <f t="shared" si="5"/>
        <v/>
      </c>
      <c r="V520" t="str">
        <f t="shared" si="6"/>
        <v/>
      </c>
      <c r="W520" t="str">
        <f t="shared" si="7"/>
        <v/>
      </c>
    </row>
    <row r="521">
      <c r="G521" s="34"/>
      <c r="H521" s="35"/>
      <c r="I521" t="str">
        <f t="shared" si="1"/>
        <v/>
      </c>
      <c r="J521" s="35"/>
      <c r="K521" t="str">
        <f t="shared" si="2"/>
        <v/>
      </c>
      <c r="L521" s="36" t="str">
        <f t="shared" si="3"/>
        <v/>
      </c>
      <c r="M521" s="37"/>
      <c r="N521" s="37"/>
      <c r="R521" t="str">
        <f t="shared" si="4"/>
        <v/>
      </c>
      <c r="S521" t="str">
        <f t="shared" si="5"/>
        <v/>
      </c>
      <c r="V521" t="str">
        <f t="shared" si="6"/>
        <v/>
      </c>
      <c r="W521" t="str">
        <f t="shared" si="7"/>
        <v/>
      </c>
    </row>
    <row r="522">
      <c r="G522" s="34"/>
      <c r="H522" s="35"/>
      <c r="I522" t="str">
        <f t="shared" si="1"/>
        <v/>
      </c>
      <c r="J522" s="35"/>
      <c r="K522" t="str">
        <f t="shared" si="2"/>
        <v/>
      </c>
      <c r="L522" s="36" t="str">
        <f t="shared" si="3"/>
        <v/>
      </c>
      <c r="M522" s="37"/>
      <c r="N522" s="37"/>
      <c r="R522" t="str">
        <f t="shared" si="4"/>
        <v/>
      </c>
      <c r="S522" t="str">
        <f t="shared" si="5"/>
        <v/>
      </c>
      <c r="V522" t="str">
        <f t="shared" si="6"/>
        <v/>
      </c>
      <c r="W522" t="str">
        <f t="shared" si="7"/>
        <v/>
      </c>
    </row>
    <row r="523">
      <c r="G523" s="34"/>
      <c r="H523" s="35"/>
      <c r="I523" t="str">
        <f t="shared" si="1"/>
        <v/>
      </c>
      <c r="J523" s="35"/>
      <c r="K523" t="str">
        <f t="shared" si="2"/>
        <v/>
      </c>
      <c r="L523" s="36" t="str">
        <f t="shared" si="3"/>
        <v/>
      </c>
      <c r="M523" s="37"/>
      <c r="N523" s="37"/>
      <c r="R523" t="str">
        <f t="shared" si="4"/>
        <v/>
      </c>
      <c r="S523" t="str">
        <f t="shared" si="5"/>
        <v/>
      </c>
      <c r="V523" t="str">
        <f t="shared" si="6"/>
        <v/>
      </c>
      <c r="W523" t="str">
        <f t="shared" si="7"/>
        <v/>
      </c>
    </row>
    <row r="524">
      <c r="G524" s="34"/>
      <c r="H524" s="35"/>
      <c r="I524" t="str">
        <f t="shared" si="1"/>
        <v/>
      </c>
      <c r="J524" s="35"/>
      <c r="K524" t="str">
        <f t="shared" si="2"/>
        <v/>
      </c>
      <c r="L524" s="36" t="str">
        <f t="shared" si="3"/>
        <v/>
      </c>
      <c r="M524" s="37"/>
      <c r="N524" s="37"/>
      <c r="R524" t="str">
        <f t="shared" si="4"/>
        <v/>
      </c>
      <c r="S524" t="str">
        <f t="shared" si="5"/>
        <v/>
      </c>
      <c r="V524" t="str">
        <f t="shared" si="6"/>
        <v/>
      </c>
      <c r="W524" t="str">
        <f t="shared" si="7"/>
        <v/>
      </c>
    </row>
    <row r="525">
      <c r="G525" s="34"/>
      <c r="H525" s="35"/>
      <c r="I525" t="str">
        <f t="shared" si="1"/>
        <v/>
      </c>
      <c r="J525" s="35"/>
      <c r="K525" t="str">
        <f t="shared" si="2"/>
        <v/>
      </c>
      <c r="L525" s="36" t="str">
        <f t="shared" si="3"/>
        <v/>
      </c>
      <c r="M525" s="37"/>
      <c r="N525" s="37"/>
      <c r="R525" t="str">
        <f t="shared" si="4"/>
        <v/>
      </c>
      <c r="S525" t="str">
        <f t="shared" si="5"/>
        <v/>
      </c>
      <c r="V525" t="str">
        <f t="shared" si="6"/>
        <v/>
      </c>
      <c r="W525" t="str">
        <f t="shared" si="7"/>
        <v/>
      </c>
    </row>
    <row r="526">
      <c r="G526" s="34"/>
      <c r="H526" s="35"/>
      <c r="I526" t="str">
        <f t="shared" si="1"/>
        <v/>
      </c>
      <c r="J526" s="35"/>
      <c r="K526" t="str">
        <f t="shared" si="2"/>
        <v/>
      </c>
      <c r="L526" s="36" t="str">
        <f t="shared" si="3"/>
        <v/>
      </c>
      <c r="M526" s="37"/>
      <c r="N526" s="37"/>
      <c r="R526" t="str">
        <f t="shared" si="4"/>
        <v/>
      </c>
      <c r="S526" t="str">
        <f t="shared" si="5"/>
        <v/>
      </c>
      <c r="V526" t="str">
        <f t="shared" si="6"/>
        <v/>
      </c>
      <c r="W526" t="str">
        <f t="shared" si="7"/>
        <v/>
      </c>
    </row>
    <row r="527">
      <c r="G527" s="34"/>
      <c r="H527" s="35"/>
      <c r="I527" t="str">
        <f t="shared" si="1"/>
        <v/>
      </c>
      <c r="J527" s="35"/>
      <c r="K527" t="str">
        <f t="shared" si="2"/>
        <v/>
      </c>
      <c r="L527" s="36" t="str">
        <f t="shared" si="3"/>
        <v/>
      </c>
      <c r="M527" s="37"/>
      <c r="N527" s="37"/>
      <c r="R527" t="str">
        <f t="shared" si="4"/>
        <v/>
      </c>
      <c r="S527" t="str">
        <f t="shared" si="5"/>
        <v/>
      </c>
      <c r="V527" t="str">
        <f t="shared" si="6"/>
        <v/>
      </c>
      <c r="W527" t="str">
        <f t="shared" si="7"/>
        <v/>
      </c>
    </row>
    <row r="528">
      <c r="G528" s="34"/>
      <c r="H528" s="35"/>
      <c r="I528" t="str">
        <f t="shared" si="1"/>
        <v/>
      </c>
      <c r="J528" s="35"/>
      <c r="K528" t="str">
        <f t="shared" si="2"/>
        <v/>
      </c>
      <c r="L528" s="36" t="str">
        <f t="shared" si="3"/>
        <v/>
      </c>
      <c r="M528" s="37"/>
      <c r="N528" s="37"/>
      <c r="R528" t="str">
        <f t="shared" si="4"/>
        <v/>
      </c>
      <c r="S528" t="str">
        <f t="shared" si="5"/>
        <v/>
      </c>
      <c r="V528" t="str">
        <f t="shared" si="6"/>
        <v/>
      </c>
      <c r="W528" t="str">
        <f t="shared" si="7"/>
        <v/>
      </c>
    </row>
    <row r="529">
      <c r="G529" s="34"/>
      <c r="H529" s="35"/>
      <c r="I529" t="str">
        <f t="shared" si="1"/>
        <v/>
      </c>
      <c r="J529" s="35"/>
      <c r="K529" t="str">
        <f t="shared" si="2"/>
        <v/>
      </c>
      <c r="L529" s="36" t="str">
        <f t="shared" si="3"/>
        <v/>
      </c>
      <c r="M529" s="37"/>
      <c r="N529" s="37"/>
      <c r="R529" t="str">
        <f t="shared" si="4"/>
        <v/>
      </c>
      <c r="S529" t="str">
        <f t="shared" si="5"/>
        <v/>
      </c>
      <c r="V529" t="str">
        <f t="shared" si="6"/>
        <v/>
      </c>
      <c r="W529" t="str">
        <f t="shared" si="7"/>
        <v/>
      </c>
    </row>
    <row r="530">
      <c r="G530" s="34"/>
      <c r="H530" s="35"/>
      <c r="I530" t="str">
        <f t="shared" si="1"/>
        <v/>
      </c>
      <c r="J530" s="35"/>
      <c r="K530" t="str">
        <f t="shared" si="2"/>
        <v/>
      </c>
      <c r="L530" s="36" t="str">
        <f t="shared" si="3"/>
        <v/>
      </c>
      <c r="M530" s="37"/>
      <c r="N530" s="37"/>
      <c r="R530" t="str">
        <f t="shared" si="4"/>
        <v/>
      </c>
      <c r="S530" t="str">
        <f t="shared" si="5"/>
        <v/>
      </c>
      <c r="V530" t="str">
        <f t="shared" si="6"/>
        <v/>
      </c>
      <c r="W530" t="str">
        <f t="shared" si="7"/>
        <v/>
      </c>
    </row>
    <row r="531">
      <c r="G531" s="34"/>
      <c r="H531" s="35"/>
      <c r="I531" t="str">
        <f t="shared" si="1"/>
        <v/>
      </c>
      <c r="J531" s="35"/>
      <c r="K531" t="str">
        <f t="shared" si="2"/>
        <v/>
      </c>
      <c r="L531" s="36" t="str">
        <f t="shared" si="3"/>
        <v/>
      </c>
      <c r="M531" s="37"/>
      <c r="N531" s="37"/>
      <c r="R531" t="str">
        <f t="shared" si="4"/>
        <v/>
      </c>
      <c r="S531" t="str">
        <f t="shared" si="5"/>
        <v/>
      </c>
      <c r="V531" t="str">
        <f t="shared" si="6"/>
        <v/>
      </c>
      <c r="W531" t="str">
        <f t="shared" si="7"/>
        <v/>
      </c>
    </row>
    <row r="532">
      <c r="G532" s="34"/>
      <c r="H532" s="35"/>
      <c r="I532" t="str">
        <f t="shared" si="1"/>
        <v/>
      </c>
      <c r="J532" s="35"/>
      <c r="K532" t="str">
        <f t="shared" si="2"/>
        <v/>
      </c>
      <c r="L532" s="36" t="str">
        <f t="shared" si="3"/>
        <v/>
      </c>
      <c r="M532" s="37"/>
      <c r="N532" s="37"/>
      <c r="R532" t="str">
        <f t="shared" si="4"/>
        <v/>
      </c>
      <c r="S532" t="str">
        <f t="shared" si="5"/>
        <v/>
      </c>
      <c r="V532" t="str">
        <f t="shared" si="6"/>
        <v/>
      </c>
      <c r="W532" t="str">
        <f t="shared" si="7"/>
        <v/>
      </c>
    </row>
    <row r="533">
      <c r="G533" s="34"/>
      <c r="H533" s="35"/>
      <c r="I533" t="str">
        <f t="shared" si="1"/>
        <v/>
      </c>
      <c r="J533" s="35"/>
      <c r="K533" t="str">
        <f t="shared" si="2"/>
        <v/>
      </c>
      <c r="L533" s="36" t="str">
        <f t="shared" si="3"/>
        <v/>
      </c>
      <c r="M533" s="37"/>
      <c r="N533" s="37"/>
      <c r="R533" t="str">
        <f t="shared" si="4"/>
        <v/>
      </c>
      <c r="S533" t="str">
        <f t="shared" si="5"/>
        <v/>
      </c>
      <c r="V533" t="str">
        <f t="shared" si="6"/>
        <v/>
      </c>
      <c r="W533" t="str">
        <f t="shared" si="7"/>
        <v/>
      </c>
    </row>
    <row r="534">
      <c r="G534" s="34"/>
      <c r="H534" s="35"/>
      <c r="I534" t="str">
        <f t="shared" si="1"/>
        <v/>
      </c>
      <c r="J534" s="35"/>
      <c r="K534" t="str">
        <f t="shared" si="2"/>
        <v/>
      </c>
      <c r="L534" s="36" t="str">
        <f t="shared" si="3"/>
        <v/>
      </c>
      <c r="M534" s="37"/>
      <c r="N534" s="37"/>
      <c r="R534" t="str">
        <f t="shared" si="4"/>
        <v/>
      </c>
      <c r="S534" t="str">
        <f t="shared" si="5"/>
        <v/>
      </c>
      <c r="V534" t="str">
        <f t="shared" si="6"/>
        <v/>
      </c>
      <c r="W534" t="str">
        <f t="shared" si="7"/>
        <v/>
      </c>
    </row>
    <row r="535">
      <c r="G535" s="34"/>
      <c r="H535" s="35"/>
      <c r="I535" t="str">
        <f t="shared" si="1"/>
        <v/>
      </c>
      <c r="J535" s="35"/>
      <c r="K535" t="str">
        <f t="shared" si="2"/>
        <v/>
      </c>
      <c r="L535" s="36" t="str">
        <f t="shared" si="3"/>
        <v/>
      </c>
      <c r="M535" s="37"/>
      <c r="N535" s="37"/>
      <c r="R535" t="str">
        <f t="shared" si="4"/>
        <v/>
      </c>
      <c r="S535" t="str">
        <f t="shared" si="5"/>
        <v/>
      </c>
      <c r="V535" t="str">
        <f t="shared" si="6"/>
        <v/>
      </c>
      <c r="W535" t="str">
        <f t="shared" si="7"/>
        <v/>
      </c>
    </row>
    <row r="536">
      <c r="G536" s="34"/>
      <c r="H536" s="35"/>
      <c r="I536" t="str">
        <f t="shared" si="1"/>
        <v/>
      </c>
      <c r="J536" s="35"/>
      <c r="K536" t="str">
        <f t="shared" si="2"/>
        <v/>
      </c>
      <c r="L536" s="36" t="str">
        <f t="shared" si="3"/>
        <v/>
      </c>
      <c r="M536" s="37"/>
      <c r="N536" s="37"/>
      <c r="R536" t="str">
        <f t="shared" si="4"/>
        <v/>
      </c>
      <c r="S536" t="str">
        <f t="shared" si="5"/>
        <v/>
      </c>
      <c r="V536" t="str">
        <f t="shared" si="6"/>
        <v/>
      </c>
      <c r="W536" t="str">
        <f t="shared" si="7"/>
        <v/>
      </c>
    </row>
    <row r="537">
      <c r="G537" s="34"/>
      <c r="H537" s="35"/>
      <c r="I537" t="str">
        <f t="shared" si="1"/>
        <v/>
      </c>
      <c r="J537" s="35"/>
      <c r="K537" t="str">
        <f t="shared" si="2"/>
        <v/>
      </c>
      <c r="L537" s="36" t="str">
        <f t="shared" si="3"/>
        <v/>
      </c>
      <c r="M537" s="37"/>
      <c r="N537" s="37"/>
      <c r="R537" t="str">
        <f t="shared" si="4"/>
        <v/>
      </c>
      <c r="S537" t="str">
        <f t="shared" si="5"/>
        <v/>
      </c>
      <c r="V537" t="str">
        <f t="shared" si="6"/>
        <v/>
      </c>
      <c r="W537" t="str">
        <f t="shared" si="7"/>
        <v/>
      </c>
    </row>
    <row r="538">
      <c r="G538" s="34"/>
      <c r="H538" s="35"/>
      <c r="I538" t="str">
        <f t="shared" si="1"/>
        <v/>
      </c>
      <c r="J538" s="35"/>
      <c r="K538" t="str">
        <f t="shared" si="2"/>
        <v/>
      </c>
      <c r="L538" s="36" t="str">
        <f t="shared" si="3"/>
        <v/>
      </c>
      <c r="M538" s="37"/>
      <c r="N538" s="37"/>
      <c r="R538" t="str">
        <f t="shared" si="4"/>
        <v/>
      </c>
      <c r="S538" t="str">
        <f t="shared" si="5"/>
        <v/>
      </c>
      <c r="V538" t="str">
        <f t="shared" si="6"/>
        <v/>
      </c>
      <c r="W538" t="str">
        <f t="shared" si="7"/>
        <v/>
      </c>
    </row>
    <row r="539">
      <c r="G539" s="34"/>
      <c r="H539" s="35"/>
      <c r="I539" t="str">
        <f t="shared" si="1"/>
        <v/>
      </c>
      <c r="J539" s="35"/>
      <c r="K539" t="str">
        <f t="shared" si="2"/>
        <v/>
      </c>
      <c r="L539" s="36" t="str">
        <f t="shared" si="3"/>
        <v/>
      </c>
      <c r="M539" s="37"/>
      <c r="N539" s="37"/>
      <c r="R539" t="str">
        <f t="shared" si="4"/>
        <v/>
      </c>
      <c r="S539" t="str">
        <f t="shared" si="5"/>
        <v/>
      </c>
      <c r="V539" t="str">
        <f t="shared" si="6"/>
        <v/>
      </c>
      <c r="W539" t="str">
        <f t="shared" si="7"/>
        <v/>
      </c>
    </row>
    <row r="540">
      <c r="G540" s="34"/>
      <c r="H540" s="35"/>
      <c r="I540" t="str">
        <f t="shared" si="1"/>
        <v/>
      </c>
      <c r="J540" s="35"/>
      <c r="K540" t="str">
        <f t="shared" si="2"/>
        <v/>
      </c>
      <c r="L540" s="36" t="str">
        <f t="shared" si="3"/>
        <v/>
      </c>
      <c r="M540" s="37"/>
      <c r="N540" s="37"/>
      <c r="R540" t="str">
        <f t="shared" si="4"/>
        <v/>
      </c>
      <c r="S540" t="str">
        <f t="shared" si="5"/>
        <v/>
      </c>
      <c r="V540" t="str">
        <f t="shared" si="6"/>
        <v/>
      </c>
      <c r="W540" t="str">
        <f t="shared" si="7"/>
        <v/>
      </c>
    </row>
    <row r="541">
      <c r="G541" s="34"/>
      <c r="H541" s="35"/>
      <c r="I541" t="str">
        <f t="shared" si="1"/>
        <v/>
      </c>
      <c r="J541" s="35"/>
      <c r="K541" t="str">
        <f t="shared" si="2"/>
        <v/>
      </c>
      <c r="L541" s="36" t="str">
        <f t="shared" si="3"/>
        <v/>
      </c>
      <c r="M541" s="37"/>
      <c r="N541" s="37"/>
      <c r="R541" t="str">
        <f t="shared" si="4"/>
        <v/>
      </c>
      <c r="S541" t="str">
        <f t="shared" si="5"/>
        <v/>
      </c>
      <c r="V541" t="str">
        <f t="shared" si="6"/>
        <v/>
      </c>
      <c r="W541" t="str">
        <f t="shared" si="7"/>
        <v/>
      </c>
    </row>
    <row r="542">
      <c r="G542" s="34"/>
      <c r="H542" s="35"/>
      <c r="I542" t="str">
        <f t="shared" si="1"/>
        <v/>
      </c>
      <c r="J542" s="35"/>
      <c r="K542" t="str">
        <f t="shared" si="2"/>
        <v/>
      </c>
      <c r="L542" s="36" t="str">
        <f t="shared" si="3"/>
        <v/>
      </c>
      <c r="M542" s="37"/>
      <c r="N542" s="37"/>
      <c r="R542" t="str">
        <f t="shared" si="4"/>
        <v/>
      </c>
      <c r="S542" t="str">
        <f t="shared" si="5"/>
        <v/>
      </c>
      <c r="V542" t="str">
        <f t="shared" si="6"/>
        <v/>
      </c>
      <c r="W542" t="str">
        <f t="shared" si="7"/>
        <v/>
      </c>
    </row>
    <row r="543">
      <c r="G543" s="34"/>
      <c r="H543" s="35"/>
      <c r="I543" t="str">
        <f t="shared" si="1"/>
        <v/>
      </c>
      <c r="J543" s="35"/>
      <c r="K543" t="str">
        <f t="shared" si="2"/>
        <v/>
      </c>
      <c r="L543" s="36" t="str">
        <f t="shared" si="3"/>
        <v/>
      </c>
      <c r="M543" s="37"/>
      <c r="N543" s="37"/>
      <c r="R543" t="str">
        <f t="shared" si="4"/>
        <v/>
      </c>
      <c r="S543" t="str">
        <f t="shared" si="5"/>
        <v/>
      </c>
      <c r="V543" t="str">
        <f t="shared" si="6"/>
        <v/>
      </c>
      <c r="W543" t="str">
        <f t="shared" si="7"/>
        <v/>
      </c>
    </row>
    <row r="544">
      <c r="G544" s="34"/>
      <c r="H544" s="35"/>
      <c r="I544" t="str">
        <f t="shared" si="1"/>
        <v/>
      </c>
      <c r="J544" s="35"/>
      <c r="K544" t="str">
        <f t="shared" si="2"/>
        <v/>
      </c>
      <c r="L544" s="36" t="str">
        <f t="shared" si="3"/>
        <v/>
      </c>
      <c r="M544" s="37"/>
      <c r="N544" s="37"/>
      <c r="R544" t="str">
        <f t="shared" si="4"/>
        <v/>
      </c>
      <c r="S544" t="str">
        <f t="shared" si="5"/>
        <v/>
      </c>
      <c r="V544" t="str">
        <f t="shared" si="6"/>
        <v/>
      </c>
      <c r="W544" t="str">
        <f t="shared" si="7"/>
        <v/>
      </c>
    </row>
    <row r="545">
      <c r="G545" s="34"/>
      <c r="H545" s="35"/>
      <c r="I545" t="str">
        <f t="shared" si="1"/>
        <v/>
      </c>
      <c r="J545" s="35"/>
      <c r="K545" t="str">
        <f t="shared" si="2"/>
        <v/>
      </c>
      <c r="L545" s="36" t="str">
        <f t="shared" si="3"/>
        <v/>
      </c>
      <c r="M545" s="37"/>
      <c r="N545" s="37"/>
      <c r="R545" t="str">
        <f t="shared" si="4"/>
        <v/>
      </c>
      <c r="S545" t="str">
        <f t="shared" si="5"/>
        <v/>
      </c>
      <c r="V545" t="str">
        <f t="shared" si="6"/>
        <v/>
      </c>
      <c r="W545" t="str">
        <f t="shared" si="7"/>
        <v/>
      </c>
    </row>
    <row r="546">
      <c r="G546" s="34"/>
      <c r="H546" s="35"/>
      <c r="I546" t="str">
        <f t="shared" si="1"/>
        <v/>
      </c>
      <c r="J546" s="35"/>
      <c r="K546" t="str">
        <f t="shared" si="2"/>
        <v/>
      </c>
      <c r="L546" s="36" t="str">
        <f t="shared" si="3"/>
        <v/>
      </c>
      <c r="M546" s="37"/>
      <c r="N546" s="37"/>
      <c r="R546" t="str">
        <f t="shared" si="4"/>
        <v/>
      </c>
      <c r="S546" t="str">
        <f t="shared" si="5"/>
        <v/>
      </c>
      <c r="V546" t="str">
        <f t="shared" si="6"/>
        <v/>
      </c>
      <c r="W546" t="str">
        <f t="shared" si="7"/>
        <v/>
      </c>
    </row>
    <row r="547">
      <c r="G547" s="34"/>
      <c r="H547" s="35"/>
      <c r="I547" t="str">
        <f t="shared" si="1"/>
        <v/>
      </c>
      <c r="J547" s="35"/>
      <c r="K547" t="str">
        <f t="shared" si="2"/>
        <v/>
      </c>
      <c r="L547" s="36" t="str">
        <f t="shared" si="3"/>
        <v/>
      </c>
      <c r="M547" s="37"/>
      <c r="N547" s="37"/>
      <c r="R547" t="str">
        <f t="shared" si="4"/>
        <v/>
      </c>
      <c r="S547" t="str">
        <f t="shared" si="5"/>
        <v/>
      </c>
      <c r="V547" t="str">
        <f t="shared" si="6"/>
        <v/>
      </c>
      <c r="W547" t="str">
        <f t="shared" si="7"/>
        <v/>
      </c>
    </row>
    <row r="548">
      <c r="G548" s="34"/>
      <c r="H548" s="35"/>
      <c r="I548" t="str">
        <f t="shared" si="1"/>
        <v/>
      </c>
      <c r="J548" s="35"/>
      <c r="K548" t="str">
        <f t="shared" si="2"/>
        <v/>
      </c>
      <c r="L548" s="36" t="str">
        <f t="shared" si="3"/>
        <v/>
      </c>
      <c r="M548" s="37"/>
      <c r="N548" s="37"/>
      <c r="R548" t="str">
        <f t="shared" si="4"/>
        <v/>
      </c>
      <c r="S548" t="str">
        <f t="shared" si="5"/>
        <v/>
      </c>
      <c r="V548" t="str">
        <f t="shared" si="6"/>
        <v/>
      </c>
      <c r="W548" t="str">
        <f t="shared" si="7"/>
        <v/>
      </c>
    </row>
    <row r="549">
      <c r="G549" s="34"/>
      <c r="H549" s="35"/>
      <c r="I549" t="str">
        <f t="shared" si="1"/>
        <v/>
      </c>
      <c r="J549" s="35"/>
      <c r="K549" t="str">
        <f t="shared" si="2"/>
        <v/>
      </c>
      <c r="L549" s="36" t="str">
        <f t="shared" si="3"/>
        <v/>
      </c>
      <c r="M549" s="37"/>
      <c r="N549" s="37"/>
      <c r="R549" t="str">
        <f t="shared" si="4"/>
        <v/>
      </c>
      <c r="S549" t="str">
        <f t="shared" si="5"/>
        <v/>
      </c>
      <c r="V549" t="str">
        <f t="shared" si="6"/>
        <v/>
      </c>
      <c r="W549" t="str">
        <f t="shared" si="7"/>
        <v/>
      </c>
    </row>
    <row r="550">
      <c r="G550" s="34"/>
      <c r="H550" s="35"/>
      <c r="I550" t="str">
        <f t="shared" si="1"/>
        <v/>
      </c>
      <c r="J550" s="35"/>
      <c r="K550" t="str">
        <f t="shared" si="2"/>
        <v/>
      </c>
      <c r="L550" s="36" t="str">
        <f t="shared" si="3"/>
        <v/>
      </c>
      <c r="M550" s="37"/>
      <c r="N550" s="37"/>
      <c r="R550" t="str">
        <f t="shared" si="4"/>
        <v/>
      </c>
      <c r="S550" t="str">
        <f t="shared" si="5"/>
        <v/>
      </c>
      <c r="V550" t="str">
        <f t="shared" si="6"/>
        <v/>
      </c>
      <c r="W550" t="str">
        <f t="shared" si="7"/>
        <v/>
      </c>
    </row>
    <row r="551">
      <c r="G551" s="34"/>
      <c r="H551" s="35"/>
      <c r="I551" t="str">
        <f t="shared" si="1"/>
        <v/>
      </c>
      <c r="J551" s="35"/>
      <c r="K551" t="str">
        <f t="shared" si="2"/>
        <v/>
      </c>
      <c r="L551" s="36" t="str">
        <f t="shared" si="3"/>
        <v/>
      </c>
      <c r="M551" s="37"/>
      <c r="N551" s="37"/>
      <c r="R551" t="str">
        <f t="shared" si="4"/>
        <v/>
      </c>
      <c r="S551" t="str">
        <f t="shared" si="5"/>
        <v/>
      </c>
      <c r="V551" t="str">
        <f t="shared" si="6"/>
        <v/>
      </c>
      <c r="W551" t="str">
        <f t="shared" si="7"/>
        <v/>
      </c>
    </row>
    <row r="552">
      <c r="G552" s="34"/>
      <c r="H552" s="35"/>
      <c r="I552" t="str">
        <f t="shared" si="1"/>
        <v/>
      </c>
      <c r="J552" s="35"/>
      <c r="K552" t="str">
        <f t="shared" si="2"/>
        <v/>
      </c>
      <c r="L552" s="36" t="str">
        <f t="shared" si="3"/>
        <v/>
      </c>
      <c r="M552" s="37"/>
      <c r="N552" s="37"/>
      <c r="R552" t="str">
        <f t="shared" si="4"/>
        <v/>
      </c>
      <c r="S552" t="str">
        <f t="shared" si="5"/>
        <v/>
      </c>
      <c r="V552" t="str">
        <f t="shared" si="6"/>
        <v/>
      </c>
      <c r="W552" t="str">
        <f t="shared" si="7"/>
        <v/>
      </c>
    </row>
    <row r="553">
      <c r="G553" s="34"/>
      <c r="H553" s="35"/>
      <c r="I553" t="str">
        <f t="shared" si="1"/>
        <v/>
      </c>
      <c r="J553" s="35"/>
      <c r="K553" t="str">
        <f t="shared" si="2"/>
        <v/>
      </c>
      <c r="L553" s="36" t="str">
        <f t="shared" si="3"/>
        <v/>
      </c>
      <c r="M553" s="37"/>
      <c r="N553" s="37"/>
      <c r="R553" t="str">
        <f t="shared" si="4"/>
        <v/>
      </c>
      <c r="S553" t="str">
        <f t="shared" si="5"/>
        <v/>
      </c>
      <c r="V553" t="str">
        <f t="shared" si="6"/>
        <v/>
      </c>
      <c r="W553" t="str">
        <f t="shared" si="7"/>
        <v/>
      </c>
    </row>
    <row r="554">
      <c r="G554" s="34"/>
      <c r="H554" s="35"/>
      <c r="I554" t="str">
        <f t="shared" si="1"/>
        <v/>
      </c>
      <c r="J554" s="35"/>
      <c r="K554" t="str">
        <f t="shared" si="2"/>
        <v/>
      </c>
      <c r="L554" s="36" t="str">
        <f t="shared" si="3"/>
        <v/>
      </c>
      <c r="M554" s="37"/>
      <c r="N554" s="37"/>
      <c r="R554" t="str">
        <f t="shared" si="4"/>
        <v/>
      </c>
      <c r="S554" t="str">
        <f t="shared" si="5"/>
        <v/>
      </c>
      <c r="V554" t="str">
        <f t="shared" si="6"/>
        <v/>
      </c>
      <c r="W554" t="str">
        <f t="shared" si="7"/>
        <v/>
      </c>
    </row>
    <row r="555">
      <c r="G555" s="34"/>
      <c r="H555" s="35"/>
      <c r="I555" t="str">
        <f t="shared" si="1"/>
        <v/>
      </c>
      <c r="J555" s="35"/>
      <c r="K555" t="str">
        <f t="shared" si="2"/>
        <v/>
      </c>
      <c r="L555" s="36" t="str">
        <f t="shared" si="3"/>
        <v/>
      </c>
      <c r="M555" s="37"/>
      <c r="N555" s="37"/>
      <c r="R555" t="str">
        <f t="shared" si="4"/>
        <v/>
      </c>
      <c r="S555" t="str">
        <f t="shared" si="5"/>
        <v/>
      </c>
      <c r="V555" t="str">
        <f t="shared" si="6"/>
        <v/>
      </c>
      <c r="W555" t="str">
        <f t="shared" si="7"/>
        <v/>
      </c>
    </row>
    <row r="556">
      <c r="G556" s="34"/>
      <c r="H556" s="35"/>
      <c r="I556" t="str">
        <f t="shared" si="1"/>
        <v/>
      </c>
      <c r="J556" s="35"/>
      <c r="K556" t="str">
        <f t="shared" si="2"/>
        <v/>
      </c>
      <c r="L556" s="36" t="str">
        <f t="shared" si="3"/>
        <v/>
      </c>
      <c r="M556" s="37"/>
      <c r="N556" s="37"/>
      <c r="R556" t="str">
        <f t="shared" si="4"/>
        <v/>
      </c>
      <c r="S556" t="str">
        <f t="shared" si="5"/>
        <v/>
      </c>
      <c r="V556" t="str">
        <f t="shared" si="6"/>
        <v/>
      </c>
      <c r="W556" t="str">
        <f t="shared" si="7"/>
        <v/>
      </c>
    </row>
    <row r="557">
      <c r="G557" s="34"/>
      <c r="H557" s="35"/>
      <c r="I557" t="str">
        <f t="shared" si="1"/>
        <v/>
      </c>
      <c r="J557" s="35"/>
      <c r="K557" t="str">
        <f t="shared" si="2"/>
        <v/>
      </c>
      <c r="L557" s="36" t="str">
        <f t="shared" si="3"/>
        <v/>
      </c>
      <c r="M557" s="37"/>
      <c r="N557" s="37"/>
      <c r="R557" t="str">
        <f t="shared" si="4"/>
        <v/>
      </c>
      <c r="S557" t="str">
        <f t="shared" si="5"/>
        <v/>
      </c>
      <c r="V557" t="str">
        <f t="shared" si="6"/>
        <v/>
      </c>
      <c r="W557" t="str">
        <f t="shared" si="7"/>
        <v/>
      </c>
    </row>
    <row r="558">
      <c r="G558" s="34"/>
      <c r="H558" s="35"/>
      <c r="I558" t="str">
        <f t="shared" si="1"/>
        <v/>
      </c>
      <c r="J558" s="35"/>
      <c r="K558" t="str">
        <f t="shared" si="2"/>
        <v/>
      </c>
      <c r="L558" s="36" t="str">
        <f t="shared" si="3"/>
        <v/>
      </c>
      <c r="M558" s="37"/>
      <c r="N558" s="37"/>
      <c r="R558" t="str">
        <f t="shared" si="4"/>
        <v/>
      </c>
      <c r="S558" t="str">
        <f t="shared" si="5"/>
        <v/>
      </c>
      <c r="V558" t="str">
        <f t="shared" si="6"/>
        <v/>
      </c>
      <c r="W558" t="str">
        <f t="shared" si="7"/>
        <v/>
      </c>
    </row>
    <row r="559">
      <c r="G559" s="34"/>
      <c r="H559" s="35"/>
      <c r="I559" t="str">
        <f t="shared" si="1"/>
        <v/>
      </c>
      <c r="J559" s="35"/>
      <c r="K559" t="str">
        <f t="shared" si="2"/>
        <v/>
      </c>
      <c r="L559" s="36" t="str">
        <f t="shared" si="3"/>
        <v/>
      </c>
      <c r="M559" s="37"/>
      <c r="N559" s="37"/>
      <c r="R559" t="str">
        <f t="shared" si="4"/>
        <v/>
      </c>
      <c r="S559" t="str">
        <f t="shared" si="5"/>
        <v/>
      </c>
      <c r="V559" t="str">
        <f t="shared" si="6"/>
        <v/>
      </c>
      <c r="W559" t="str">
        <f t="shared" si="7"/>
        <v/>
      </c>
    </row>
    <row r="560">
      <c r="G560" s="34"/>
      <c r="H560" s="35"/>
      <c r="I560" t="str">
        <f t="shared" si="1"/>
        <v/>
      </c>
      <c r="J560" s="35"/>
      <c r="K560" t="str">
        <f t="shared" si="2"/>
        <v/>
      </c>
      <c r="L560" s="36" t="str">
        <f t="shared" si="3"/>
        <v/>
      </c>
      <c r="M560" s="37"/>
      <c r="N560" s="37"/>
      <c r="R560" t="str">
        <f t="shared" si="4"/>
        <v/>
      </c>
      <c r="S560" t="str">
        <f t="shared" si="5"/>
        <v/>
      </c>
      <c r="V560" t="str">
        <f t="shared" si="6"/>
        <v/>
      </c>
      <c r="W560" t="str">
        <f t="shared" si="7"/>
        <v/>
      </c>
    </row>
    <row r="561">
      <c r="G561" s="34"/>
      <c r="H561" s="35"/>
      <c r="I561" t="str">
        <f t="shared" si="1"/>
        <v/>
      </c>
      <c r="J561" s="35"/>
      <c r="K561" t="str">
        <f t="shared" si="2"/>
        <v/>
      </c>
      <c r="L561" s="36" t="str">
        <f t="shared" si="3"/>
        <v/>
      </c>
      <c r="M561" s="37"/>
      <c r="N561" s="37"/>
      <c r="R561" t="str">
        <f t="shared" si="4"/>
        <v/>
      </c>
      <c r="S561" t="str">
        <f t="shared" si="5"/>
        <v/>
      </c>
      <c r="V561" t="str">
        <f t="shared" si="6"/>
        <v/>
      </c>
      <c r="W561" t="str">
        <f t="shared" si="7"/>
        <v/>
      </c>
    </row>
    <row r="562">
      <c r="G562" s="34"/>
      <c r="H562" s="35"/>
      <c r="I562" t="str">
        <f t="shared" si="1"/>
        <v/>
      </c>
      <c r="J562" s="35"/>
      <c r="K562" t="str">
        <f t="shared" si="2"/>
        <v/>
      </c>
      <c r="L562" s="36" t="str">
        <f t="shared" si="3"/>
        <v/>
      </c>
      <c r="M562" s="37"/>
      <c r="N562" s="37"/>
      <c r="R562" t="str">
        <f t="shared" si="4"/>
        <v/>
      </c>
      <c r="S562" t="str">
        <f t="shared" si="5"/>
        <v/>
      </c>
      <c r="V562" t="str">
        <f t="shared" si="6"/>
        <v/>
      </c>
      <c r="W562" t="str">
        <f t="shared" si="7"/>
        <v/>
      </c>
    </row>
    <row r="563">
      <c r="G563" s="34"/>
      <c r="H563" s="35"/>
      <c r="I563" t="str">
        <f t="shared" si="1"/>
        <v/>
      </c>
      <c r="J563" s="35"/>
      <c r="K563" t="str">
        <f t="shared" si="2"/>
        <v/>
      </c>
      <c r="L563" s="36" t="str">
        <f t="shared" si="3"/>
        <v/>
      </c>
      <c r="M563" s="37"/>
      <c r="N563" s="37"/>
      <c r="R563" t="str">
        <f t="shared" si="4"/>
        <v/>
      </c>
      <c r="S563" t="str">
        <f t="shared" si="5"/>
        <v/>
      </c>
      <c r="V563" t="str">
        <f t="shared" si="6"/>
        <v/>
      </c>
      <c r="W563" t="str">
        <f t="shared" si="7"/>
        <v/>
      </c>
    </row>
    <row r="564">
      <c r="G564" s="34"/>
      <c r="H564" s="35"/>
      <c r="I564" t="str">
        <f t="shared" si="1"/>
        <v/>
      </c>
      <c r="J564" s="35"/>
      <c r="K564" t="str">
        <f t="shared" si="2"/>
        <v/>
      </c>
      <c r="L564" s="36" t="str">
        <f t="shared" si="3"/>
        <v/>
      </c>
      <c r="M564" s="37"/>
      <c r="N564" s="37"/>
      <c r="R564" t="str">
        <f t="shared" si="4"/>
        <v/>
      </c>
      <c r="S564" t="str">
        <f t="shared" si="5"/>
        <v/>
      </c>
      <c r="V564" t="str">
        <f t="shared" si="6"/>
        <v/>
      </c>
      <c r="W564" t="str">
        <f t="shared" si="7"/>
        <v/>
      </c>
    </row>
    <row r="565">
      <c r="G565" s="34"/>
      <c r="H565" s="35"/>
      <c r="I565" t="str">
        <f t="shared" si="1"/>
        <v/>
      </c>
      <c r="J565" s="35"/>
      <c r="K565" t="str">
        <f t="shared" si="2"/>
        <v/>
      </c>
      <c r="L565" s="36" t="str">
        <f t="shared" si="3"/>
        <v/>
      </c>
      <c r="M565" s="37"/>
      <c r="N565" s="37"/>
      <c r="R565" t="str">
        <f t="shared" si="4"/>
        <v/>
      </c>
      <c r="S565" t="str">
        <f t="shared" si="5"/>
        <v/>
      </c>
      <c r="V565" t="str">
        <f t="shared" si="6"/>
        <v/>
      </c>
      <c r="W565" t="str">
        <f t="shared" si="7"/>
        <v/>
      </c>
    </row>
    <row r="566">
      <c r="G566" s="34"/>
      <c r="H566" s="35"/>
      <c r="I566" t="str">
        <f t="shared" si="1"/>
        <v/>
      </c>
      <c r="J566" s="35"/>
      <c r="K566" t="str">
        <f t="shared" si="2"/>
        <v/>
      </c>
      <c r="L566" s="36" t="str">
        <f t="shared" si="3"/>
        <v/>
      </c>
      <c r="M566" s="37"/>
      <c r="N566" s="37"/>
      <c r="R566" t="str">
        <f t="shared" si="4"/>
        <v/>
      </c>
      <c r="S566" t="str">
        <f t="shared" si="5"/>
        <v/>
      </c>
      <c r="V566" t="str">
        <f t="shared" si="6"/>
        <v/>
      </c>
      <c r="W566" t="str">
        <f t="shared" si="7"/>
        <v/>
      </c>
    </row>
    <row r="567">
      <c r="G567" s="34"/>
      <c r="H567" s="35"/>
      <c r="I567" t="str">
        <f t="shared" si="1"/>
        <v/>
      </c>
      <c r="J567" s="35"/>
      <c r="K567" t="str">
        <f t="shared" si="2"/>
        <v/>
      </c>
      <c r="L567" s="36" t="str">
        <f t="shared" si="3"/>
        <v/>
      </c>
      <c r="M567" s="37"/>
      <c r="N567" s="37"/>
      <c r="R567" t="str">
        <f t="shared" si="4"/>
        <v/>
      </c>
      <c r="S567" t="str">
        <f t="shared" si="5"/>
        <v/>
      </c>
      <c r="V567" t="str">
        <f t="shared" si="6"/>
        <v/>
      </c>
      <c r="W567" t="str">
        <f t="shared" si="7"/>
        <v/>
      </c>
    </row>
    <row r="568">
      <c r="G568" s="34"/>
      <c r="H568" s="35"/>
      <c r="I568" t="str">
        <f t="shared" si="1"/>
        <v/>
      </c>
      <c r="J568" s="35"/>
      <c r="K568" t="str">
        <f t="shared" si="2"/>
        <v/>
      </c>
      <c r="L568" s="36" t="str">
        <f t="shared" si="3"/>
        <v/>
      </c>
      <c r="M568" s="37"/>
      <c r="N568" s="37"/>
      <c r="R568" t="str">
        <f t="shared" si="4"/>
        <v/>
      </c>
      <c r="S568" t="str">
        <f t="shared" si="5"/>
        <v/>
      </c>
      <c r="V568" t="str">
        <f t="shared" si="6"/>
        <v/>
      </c>
      <c r="W568" t="str">
        <f t="shared" si="7"/>
        <v/>
      </c>
    </row>
    <row r="569">
      <c r="G569" s="34"/>
      <c r="H569" s="35"/>
      <c r="I569" t="str">
        <f t="shared" si="1"/>
        <v/>
      </c>
      <c r="J569" s="35"/>
      <c r="K569" t="str">
        <f t="shared" si="2"/>
        <v/>
      </c>
      <c r="L569" s="36" t="str">
        <f t="shared" si="3"/>
        <v/>
      </c>
      <c r="M569" s="37"/>
      <c r="N569" s="37"/>
      <c r="R569" t="str">
        <f t="shared" si="4"/>
        <v/>
      </c>
      <c r="S569" t="str">
        <f t="shared" si="5"/>
        <v/>
      </c>
      <c r="V569" t="str">
        <f t="shared" si="6"/>
        <v/>
      </c>
      <c r="W569" t="str">
        <f t="shared" si="7"/>
        <v/>
      </c>
    </row>
    <row r="570">
      <c r="G570" s="34"/>
      <c r="H570" s="35"/>
      <c r="I570" t="str">
        <f t="shared" si="1"/>
        <v/>
      </c>
      <c r="J570" s="35"/>
      <c r="K570" t="str">
        <f t="shared" si="2"/>
        <v/>
      </c>
      <c r="L570" s="36" t="str">
        <f t="shared" si="3"/>
        <v/>
      </c>
      <c r="M570" s="37"/>
      <c r="N570" s="37"/>
      <c r="R570" t="str">
        <f t="shared" si="4"/>
        <v/>
      </c>
      <c r="S570" t="str">
        <f t="shared" si="5"/>
        <v/>
      </c>
      <c r="V570" t="str">
        <f t="shared" si="6"/>
        <v/>
      </c>
      <c r="W570" t="str">
        <f t="shared" si="7"/>
        <v/>
      </c>
    </row>
    <row r="571">
      <c r="G571" s="34"/>
      <c r="H571" s="35"/>
      <c r="I571" t="str">
        <f t="shared" si="1"/>
        <v/>
      </c>
      <c r="J571" s="35"/>
      <c r="K571" t="str">
        <f t="shared" si="2"/>
        <v/>
      </c>
      <c r="L571" s="36" t="str">
        <f t="shared" si="3"/>
        <v/>
      </c>
      <c r="M571" s="37"/>
      <c r="N571" s="37"/>
      <c r="R571" t="str">
        <f t="shared" si="4"/>
        <v/>
      </c>
      <c r="S571" t="str">
        <f t="shared" si="5"/>
        <v/>
      </c>
      <c r="V571" t="str">
        <f t="shared" si="6"/>
        <v/>
      </c>
      <c r="W571" t="str">
        <f t="shared" si="7"/>
        <v/>
      </c>
    </row>
    <row r="572">
      <c r="G572" s="34"/>
      <c r="H572" s="35"/>
      <c r="I572" t="str">
        <f t="shared" si="1"/>
        <v/>
      </c>
      <c r="J572" s="35"/>
      <c r="K572" t="str">
        <f t="shared" si="2"/>
        <v/>
      </c>
      <c r="L572" s="36" t="str">
        <f t="shared" si="3"/>
        <v/>
      </c>
      <c r="M572" s="37"/>
      <c r="N572" s="37"/>
      <c r="R572" t="str">
        <f t="shared" si="4"/>
        <v/>
      </c>
      <c r="S572" t="str">
        <f t="shared" si="5"/>
        <v/>
      </c>
      <c r="V572" t="str">
        <f t="shared" si="6"/>
        <v/>
      </c>
      <c r="W572" t="str">
        <f t="shared" si="7"/>
        <v/>
      </c>
    </row>
    <row r="573">
      <c r="G573" s="34"/>
      <c r="H573" s="35"/>
      <c r="I573" t="str">
        <f t="shared" si="1"/>
        <v/>
      </c>
      <c r="J573" s="35"/>
      <c r="K573" t="str">
        <f t="shared" si="2"/>
        <v/>
      </c>
      <c r="L573" s="36" t="str">
        <f t="shared" si="3"/>
        <v/>
      </c>
      <c r="M573" s="37"/>
      <c r="N573" s="37"/>
      <c r="R573" t="str">
        <f t="shared" si="4"/>
        <v/>
      </c>
      <c r="S573" t="str">
        <f t="shared" si="5"/>
        <v/>
      </c>
      <c r="V573" t="str">
        <f t="shared" si="6"/>
        <v/>
      </c>
      <c r="W573" t="str">
        <f t="shared" si="7"/>
        <v/>
      </c>
    </row>
    <row r="574">
      <c r="G574" s="34"/>
      <c r="H574" s="35"/>
      <c r="I574" t="str">
        <f t="shared" si="1"/>
        <v/>
      </c>
      <c r="J574" s="35"/>
      <c r="K574" t="str">
        <f t="shared" si="2"/>
        <v/>
      </c>
      <c r="L574" s="36" t="str">
        <f t="shared" si="3"/>
        <v/>
      </c>
      <c r="M574" s="37"/>
      <c r="N574" s="37"/>
      <c r="R574" t="str">
        <f t="shared" si="4"/>
        <v/>
      </c>
      <c r="S574" t="str">
        <f t="shared" si="5"/>
        <v/>
      </c>
      <c r="V574" t="str">
        <f t="shared" si="6"/>
        <v/>
      </c>
      <c r="W574" t="str">
        <f t="shared" si="7"/>
        <v/>
      </c>
    </row>
    <row r="575">
      <c r="G575" s="34"/>
      <c r="H575" s="35"/>
      <c r="I575" t="str">
        <f t="shared" si="1"/>
        <v/>
      </c>
      <c r="J575" s="35"/>
      <c r="K575" t="str">
        <f t="shared" si="2"/>
        <v/>
      </c>
      <c r="L575" s="36" t="str">
        <f t="shared" si="3"/>
        <v/>
      </c>
      <c r="M575" s="37"/>
      <c r="N575" s="37"/>
      <c r="R575" t="str">
        <f t="shared" si="4"/>
        <v/>
      </c>
      <c r="S575" t="str">
        <f t="shared" si="5"/>
        <v/>
      </c>
      <c r="V575" t="str">
        <f t="shared" si="6"/>
        <v/>
      </c>
      <c r="W575" t="str">
        <f t="shared" si="7"/>
        <v/>
      </c>
    </row>
    <row r="576">
      <c r="G576" s="34"/>
      <c r="H576" s="35"/>
      <c r="I576" t="str">
        <f t="shared" si="1"/>
        <v/>
      </c>
      <c r="J576" s="35"/>
      <c r="K576" t="str">
        <f t="shared" si="2"/>
        <v/>
      </c>
      <c r="L576" s="36" t="str">
        <f t="shared" si="3"/>
        <v/>
      </c>
      <c r="M576" s="37"/>
      <c r="N576" s="37"/>
      <c r="R576" t="str">
        <f t="shared" si="4"/>
        <v/>
      </c>
      <c r="S576" t="str">
        <f t="shared" si="5"/>
        <v/>
      </c>
      <c r="V576" t="str">
        <f t="shared" si="6"/>
        <v/>
      </c>
      <c r="W576" t="str">
        <f t="shared" si="7"/>
        <v/>
      </c>
    </row>
    <row r="577">
      <c r="G577" s="34"/>
      <c r="H577" s="35"/>
      <c r="I577" t="str">
        <f t="shared" si="1"/>
        <v/>
      </c>
      <c r="J577" s="35"/>
      <c r="K577" t="str">
        <f t="shared" si="2"/>
        <v/>
      </c>
      <c r="L577" s="36" t="str">
        <f t="shared" si="3"/>
        <v/>
      </c>
      <c r="M577" s="37"/>
      <c r="N577" s="37"/>
      <c r="R577" t="str">
        <f t="shared" si="4"/>
        <v/>
      </c>
      <c r="S577" t="str">
        <f t="shared" si="5"/>
        <v/>
      </c>
      <c r="V577" t="str">
        <f t="shared" si="6"/>
        <v/>
      </c>
      <c r="W577" t="str">
        <f t="shared" si="7"/>
        <v/>
      </c>
    </row>
    <row r="578">
      <c r="G578" s="34"/>
      <c r="H578" s="35"/>
      <c r="I578" t="str">
        <f t="shared" si="1"/>
        <v/>
      </c>
      <c r="J578" s="35"/>
      <c r="K578" t="str">
        <f t="shared" si="2"/>
        <v/>
      </c>
      <c r="L578" s="36" t="str">
        <f t="shared" si="3"/>
        <v/>
      </c>
      <c r="M578" s="37"/>
      <c r="N578" s="37"/>
      <c r="R578" t="str">
        <f t="shared" si="4"/>
        <v/>
      </c>
      <c r="S578" t="str">
        <f t="shared" si="5"/>
        <v/>
      </c>
      <c r="V578" t="str">
        <f t="shared" si="6"/>
        <v/>
      </c>
      <c r="W578" t="str">
        <f t="shared" si="7"/>
        <v/>
      </c>
    </row>
    <row r="579">
      <c r="G579" s="34"/>
      <c r="H579" s="35"/>
      <c r="I579" t="str">
        <f t="shared" si="1"/>
        <v/>
      </c>
      <c r="J579" s="35"/>
      <c r="K579" t="str">
        <f t="shared" si="2"/>
        <v/>
      </c>
      <c r="L579" s="36" t="str">
        <f t="shared" si="3"/>
        <v/>
      </c>
      <c r="M579" s="37"/>
      <c r="N579" s="37"/>
      <c r="R579" t="str">
        <f t="shared" si="4"/>
        <v/>
      </c>
      <c r="S579" t="str">
        <f t="shared" si="5"/>
        <v/>
      </c>
      <c r="V579" t="str">
        <f t="shared" si="6"/>
        <v/>
      </c>
      <c r="W579" t="str">
        <f t="shared" si="7"/>
        <v/>
      </c>
    </row>
    <row r="580">
      <c r="G580" s="34"/>
      <c r="H580" s="35"/>
      <c r="I580" t="str">
        <f t="shared" si="1"/>
        <v/>
      </c>
      <c r="J580" s="35"/>
      <c r="K580" t="str">
        <f t="shared" si="2"/>
        <v/>
      </c>
      <c r="L580" s="36" t="str">
        <f t="shared" si="3"/>
        <v/>
      </c>
      <c r="M580" s="37"/>
      <c r="N580" s="37"/>
      <c r="R580" t="str">
        <f t="shared" si="4"/>
        <v/>
      </c>
      <c r="S580" t="str">
        <f t="shared" si="5"/>
        <v/>
      </c>
      <c r="V580" t="str">
        <f t="shared" si="6"/>
        <v/>
      </c>
      <c r="W580" t="str">
        <f t="shared" si="7"/>
        <v/>
      </c>
    </row>
    <row r="581">
      <c r="G581" s="34"/>
      <c r="H581" s="35"/>
      <c r="I581" t="str">
        <f t="shared" si="1"/>
        <v/>
      </c>
      <c r="J581" s="35"/>
      <c r="K581" t="str">
        <f t="shared" si="2"/>
        <v/>
      </c>
      <c r="L581" s="36" t="str">
        <f t="shared" si="3"/>
        <v/>
      </c>
      <c r="M581" s="37"/>
      <c r="N581" s="37"/>
      <c r="R581" t="str">
        <f t="shared" si="4"/>
        <v/>
      </c>
      <c r="S581" t="str">
        <f t="shared" si="5"/>
        <v/>
      </c>
      <c r="V581" t="str">
        <f t="shared" si="6"/>
        <v/>
      </c>
      <c r="W581" t="str">
        <f t="shared" si="7"/>
        <v/>
      </c>
    </row>
    <row r="582">
      <c r="G582" s="34"/>
      <c r="H582" s="35"/>
      <c r="I582" t="str">
        <f t="shared" si="1"/>
        <v/>
      </c>
      <c r="J582" s="35"/>
      <c r="K582" t="str">
        <f t="shared" si="2"/>
        <v/>
      </c>
      <c r="L582" s="36" t="str">
        <f t="shared" si="3"/>
        <v/>
      </c>
      <c r="M582" s="37"/>
      <c r="N582" s="37"/>
      <c r="R582" t="str">
        <f t="shared" si="4"/>
        <v/>
      </c>
      <c r="S582" t="str">
        <f t="shared" si="5"/>
        <v/>
      </c>
      <c r="V582" t="str">
        <f t="shared" si="6"/>
        <v/>
      </c>
      <c r="W582" t="str">
        <f t="shared" si="7"/>
        <v/>
      </c>
    </row>
    <row r="583">
      <c r="G583" s="34"/>
      <c r="H583" s="35"/>
      <c r="I583" t="str">
        <f t="shared" si="1"/>
        <v/>
      </c>
      <c r="J583" s="35"/>
      <c r="K583" t="str">
        <f t="shared" si="2"/>
        <v/>
      </c>
      <c r="L583" s="36" t="str">
        <f t="shared" si="3"/>
        <v/>
      </c>
      <c r="M583" s="37"/>
      <c r="N583" s="37"/>
      <c r="R583" t="str">
        <f t="shared" si="4"/>
        <v/>
      </c>
      <c r="S583" t="str">
        <f t="shared" si="5"/>
        <v/>
      </c>
      <c r="V583" t="str">
        <f t="shared" si="6"/>
        <v/>
      </c>
      <c r="W583" t="str">
        <f t="shared" si="7"/>
        <v/>
      </c>
    </row>
    <row r="584">
      <c r="G584" s="34"/>
      <c r="H584" s="35"/>
      <c r="I584" t="str">
        <f t="shared" si="1"/>
        <v/>
      </c>
      <c r="J584" s="35"/>
      <c r="K584" t="str">
        <f t="shared" si="2"/>
        <v/>
      </c>
      <c r="L584" s="36" t="str">
        <f t="shared" si="3"/>
        <v/>
      </c>
      <c r="M584" s="37"/>
      <c r="N584" s="37"/>
      <c r="R584" t="str">
        <f t="shared" si="4"/>
        <v/>
      </c>
      <c r="S584" t="str">
        <f t="shared" si="5"/>
        <v/>
      </c>
      <c r="V584" t="str">
        <f t="shared" si="6"/>
        <v/>
      </c>
      <c r="W584" t="str">
        <f t="shared" si="7"/>
        <v/>
      </c>
    </row>
    <row r="585">
      <c r="G585" s="34"/>
      <c r="H585" s="35"/>
      <c r="I585" t="str">
        <f t="shared" si="1"/>
        <v/>
      </c>
      <c r="J585" s="35"/>
      <c r="K585" t="str">
        <f t="shared" si="2"/>
        <v/>
      </c>
      <c r="L585" s="36" t="str">
        <f t="shared" si="3"/>
        <v/>
      </c>
      <c r="M585" s="37"/>
      <c r="N585" s="37"/>
      <c r="R585" t="str">
        <f t="shared" si="4"/>
        <v/>
      </c>
      <c r="S585" t="str">
        <f t="shared" si="5"/>
        <v/>
      </c>
      <c r="V585" t="str">
        <f t="shared" si="6"/>
        <v/>
      </c>
      <c r="W585" t="str">
        <f t="shared" si="7"/>
        <v/>
      </c>
    </row>
    <row r="586">
      <c r="G586" s="34"/>
      <c r="H586" s="35"/>
      <c r="I586" t="str">
        <f t="shared" si="1"/>
        <v/>
      </c>
      <c r="J586" s="35"/>
      <c r="K586" t="str">
        <f t="shared" si="2"/>
        <v/>
      </c>
      <c r="L586" s="36" t="str">
        <f t="shared" si="3"/>
        <v/>
      </c>
      <c r="M586" s="37"/>
      <c r="N586" s="37"/>
      <c r="R586" t="str">
        <f t="shared" si="4"/>
        <v/>
      </c>
      <c r="S586" t="str">
        <f t="shared" si="5"/>
        <v/>
      </c>
      <c r="V586" t="str">
        <f t="shared" si="6"/>
        <v/>
      </c>
      <c r="W586" t="str">
        <f t="shared" si="7"/>
        <v/>
      </c>
    </row>
    <row r="587">
      <c r="G587" s="34"/>
      <c r="H587" s="35"/>
      <c r="I587" t="str">
        <f t="shared" si="1"/>
        <v/>
      </c>
      <c r="J587" s="35"/>
      <c r="K587" t="str">
        <f t="shared" si="2"/>
        <v/>
      </c>
      <c r="L587" s="36" t="str">
        <f t="shared" si="3"/>
        <v/>
      </c>
      <c r="M587" s="37"/>
      <c r="N587" s="37"/>
      <c r="R587" t="str">
        <f t="shared" si="4"/>
        <v/>
      </c>
      <c r="S587" t="str">
        <f t="shared" si="5"/>
        <v/>
      </c>
      <c r="V587" t="str">
        <f t="shared" si="6"/>
        <v/>
      </c>
      <c r="W587" t="str">
        <f t="shared" si="7"/>
        <v/>
      </c>
    </row>
    <row r="588">
      <c r="G588" s="34"/>
      <c r="H588" s="35"/>
      <c r="I588" t="str">
        <f t="shared" si="1"/>
        <v/>
      </c>
      <c r="J588" s="35"/>
      <c r="K588" t="str">
        <f t="shared" si="2"/>
        <v/>
      </c>
      <c r="L588" s="36" t="str">
        <f t="shared" si="3"/>
        <v/>
      </c>
      <c r="M588" s="37"/>
      <c r="N588" s="37"/>
      <c r="R588" t="str">
        <f t="shared" si="4"/>
        <v/>
      </c>
      <c r="S588" t="str">
        <f t="shared" si="5"/>
        <v/>
      </c>
      <c r="V588" t="str">
        <f t="shared" si="6"/>
        <v/>
      </c>
      <c r="W588" t="str">
        <f t="shared" si="7"/>
        <v/>
      </c>
    </row>
    <row r="589">
      <c r="G589" s="34"/>
      <c r="H589" s="35"/>
      <c r="I589" t="str">
        <f t="shared" si="1"/>
        <v/>
      </c>
      <c r="J589" s="35"/>
      <c r="K589" t="str">
        <f t="shared" si="2"/>
        <v/>
      </c>
      <c r="L589" s="36" t="str">
        <f t="shared" si="3"/>
        <v/>
      </c>
      <c r="M589" s="37"/>
      <c r="N589" s="37"/>
      <c r="R589" t="str">
        <f t="shared" si="4"/>
        <v/>
      </c>
      <c r="S589" t="str">
        <f t="shared" si="5"/>
        <v/>
      </c>
      <c r="V589" t="str">
        <f t="shared" si="6"/>
        <v/>
      </c>
      <c r="W589" t="str">
        <f t="shared" si="7"/>
        <v/>
      </c>
    </row>
    <row r="590">
      <c r="G590" s="34"/>
      <c r="H590" s="35"/>
      <c r="I590" t="str">
        <f t="shared" si="1"/>
        <v/>
      </c>
      <c r="J590" s="35"/>
      <c r="K590" t="str">
        <f t="shared" si="2"/>
        <v/>
      </c>
      <c r="L590" s="36" t="str">
        <f t="shared" si="3"/>
        <v/>
      </c>
      <c r="M590" s="37"/>
      <c r="N590" s="37"/>
      <c r="R590" t="str">
        <f t="shared" si="4"/>
        <v/>
      </c>
      <c r="S590" t="str">
        <f t="shared" si="5"/>
        <v/>
      </c>
      <c r="V590" t="str">
        <f t="shared" si="6"/>
        <v/>
      </c>
      <c r="W590" t="str">
        <f t="shared" si="7"/>
        <v/>
      </c>
    </row>
    <row r="591">
      <c r="G591" s="34"/>
      <c r="H591" s="35"/>
      <c r="I591" t="str">
        <f t="shared" si="1"/>
        <v/>
      </c>
      <c r="J591" s="35"/>
      <c r="K591" t="str">
        <f t="shared" si="2"/>
        <v/>
      </c>
      <c r="L591" s="36" t="str">
        <f t="shared" si="3"/>
        <v/>
      </c>
      <c r="M591" s="37"/>
      <c r="N591" s="37"/>
      <c r="R591" t="str">
        <f t="shared" si="4"/>
        <v/>
      </c>
      <c r="S591" t="str">
        <f t="shared" si="5"/>
        <v/>
      </c>
      <c r="V591" t="str">
        <f t="shared" si="6"/>
        <v/>
      </c>
      <c r="W591" t="str">
        <f t="shared" si="7"/>
        <v/>
      </c>
    </row>
    <row r="592">
      <c r="G592" s="34"/>
      <c r="H592" s="35"/>
      <c r="I592" t="str">
        <f t="shared" si="1"/>
        <v/>
      </c>
      <c r="J592" s="35"/>
      <c r="K592" t="str">
        <f t="shared" si="2"/>
        <v/>
      </c>
      <c r="L592" s="36" t="str">
        <f t="shared" si="3"/>
        <v/>
      </c>
      <c r="M592" s="37"/>
      <c r="N592" s="37"/>
      <c r="R592" t="str">
        <f t="shared" si="4"/>
        <v/>
      </c>
      <c r="S592" t="str">
        <f t="shared" si="5"/>
        <v/>
      </c>
      <c r="V592" t="str">
        <f t="shared" si="6"/>
        <v/>
      </c>
      <c r="W592" t="str">
        <f t="shared" si="7"/>
        <v/>
      </c>
    </row>
    <row r="593">
      <c r="G593" s="34"/>
      <c r="H593" s="35"/>
      <c r="I593" t="str">
        <f t="shared" si="1"/>
        <v/>
      </c>
      <c r="J593" s="35"/>
      <c r="K593" t="str">
        <f t="shared" si="2"/>
        <v/>
      </c>
      <c r="L593" s="36" t="str">
        <f t="shared" si="3"/>
        <v/>
      </c>
      <c r="M593" s="37"/>
      <c r="N593" s="37"/>
      <c r="R593" t="str">
        <f t="shared" si="4"/>
        <v/>
      </c>
      <c r="S593" t="str">
        <f t="shared" si="5"/>
        <v/>
      </c>
      <c r="V593" t="str">
        <f t="shared" si="6"/>
        <v/>
      </c>
      <c r="W593" t="str">
        <f t="shared" si="7"/>
        <v/>
      </c>
    </row>
    <row r="594">
      <c r="G594" s="34"/>
      <c r="H594" s="35"/>
      <c r="I594" t="str">
        <f t="shared" si="1"/>
        <v/>
      </c>
      <c r="J594" s="35"/>
      <c r="K594" t="str">
        <f t="shared" si="2"/>
        <v/>
      </c>
      <c r="L594" s="36" t="str">
        <f t="shared" si="3"/>
        <v/>
      </c>
      <c r="M594" s="37"/>
      <c r="N594" s="37"/>
      <c r="R594" t="str">
        <f t="shared" si="4"/>
        <v/>
      </c>
      <c r="S594" t="str">
        <f t="shared" si="5"/>
        <v/>
      </c>
      <c r="V594" t="str">
        <f t="shared" si="6"/>
        <v/>
      </c>
      <c r="W594" t="str">
        <f t="shared" si="7"/>
        <v/>
      </c>
    </row>
    <row r="595">
      <c r="G595" s="34"/>
      <c r="H595" s="35"/>
      <c r="I595" t="str">
        <f t="shared" si="1"/>
        <v/>
      </c>
      <c r="J595" s="35"/>
      <c r="K595" t="str">
        <f t="shared" si="2"/>
        <v/>
      </c>
      <c r="L595" s="36" t="str">
        <f t="shared" si="3"/>
        <v/>
      </c>
      <c r="M595" s="37"/>
      <c r="N595" s="37"/>
      <c r="R595" t="str">
        <f t="shared" si="4"/>
        <v/>
      </c>
      <c r="S595" t="str">
        <f t="shared" si="5"/>
        <v/>
      </c>
      <c r="V595" t="str">
        <f t="shared" si="6"/>
        <v/>
      </c>
      <c r="W595" t="str">
        <f t="shared" si="7"/>
        <v/>
      </c>
    </row>
    <row r="596">
      <c r="G596" s="34"/>
      <c r="H596" s="35"/>
      <c r="I596" t="str">
        <f t="shared" si="1"/>
        <v/>
      </c>
      <c r="J596" s="35"/>
      <c r="K596" t="str">
        <f t="shared" si="2"/>
        <v/>
      </c>
      <c r="L596" s="36" t="str">
        <f t="shared" si="3"/>
        <v/>
      </c>
      <c r="M596" s="37"/>
      <c r="N596" s="37"/>
      <c r="R596" t="str">
        <f t="shared" si="4"/>
        <v/>
      </c>
      <c r="S596" t="str">
        <f t="shared" si="5"/>
        <v/>
      </c>
      <c r="V596" t="str">
        <f t="shared" si="6"/>
        <v/>
      </c>
      <c r="W596" t="str">
        <f t="shared" si="7"/>
        <v/>
      </c>
    </row>
    <row r="597">
      <c r="G597" s="34"/>
      <c r="H597" s="35"/>
      <c r="I597" t="str">
        <f t="shared" si="1"/>
        <v/>
      </c>
      <c r="J597" s="35"/>
      <c r="K597" t="str">
        <f t="shared" si="2"/>
        <v/>
      </c>
      <c r="L597" s="36" t="str">
        <f t="shared" si="3"/>
        <v/>
      </c>
      <c r="M597" s="37"/>
      <c r="N597" s="37"/>
      <c r="R597" t="str">
        <f t="shared" si="4"/>
        <v/>
      </c>
      <c r="S597" t="str">
        <f t="shared" si="5"/>
        <v/>
      </c>
      <c r="V597" t="str">
        <f t="shared" si="6"/>
        <v/>
      </c>
      <c r="W597" t="str">
        <f t="shared" si="7"/>
        <v/>
      </c>
    </row>
    <row r="598">
      <c r="G598" s="34"/>
      <c r="H598" s="35"/>
      <c r="I598" t="str">
        <f t="shared" si="1"/>
        <v/>
      </c>
      <c r="J598" s="35"/>
      <c r="K598" t="str">
        <f t="shared" si="2"/>
        <v/>
      </c>
      <c r="L598" s="36" t="str">
        <f t="shared" si="3"/>
        <v/>
      </c>
      <c r="M598" s="37"/>
      <c r="N598" s="37"/>
      <c r="R598" t="str">
        <f t="shared" si="4"/>
        <v/>
      </c>
      <c r="S598" t="str">
        <f t="shared" si="5"/>
        <v/>
      </c>
      <c r="V598" t="str">
        <f t="shared" si="6"/>
        <v/>
      </c>
      <c r="W598" t="str">
        <f t="shared" si="7"/>
        <v/>
      </c>
    </row>
    <row r="599">
      <c r="G599" s="34"/>
      <c r="H599" s="35"/>
      <c r="I599" t="str">
        <f t="shared" si="1"/>
        <v/>
      </c>
      <c r="J599" s="35"/>
      <c r="K599" t="str">
        <f t="shared" si="2"/>
        <v/>
      </c>
      <c r="L599" s="36" t="str">
        <f t="shared" si="3"/>
        <v/>
      </c>
      <c r="M599" s="37"/>
      <c r="N599" s="37"/>
      <c r="R599" t="str">
        <f t="shared" si="4"/>
        <v/>
      </c>
      <c r="S599" t="str">
        <f t="shared" si="5"/>
        <v/>
      </c>
      <c r="V599" t="str">
        <f t="shared" si="6"/>
        <v/>
      </c>
      <c r="W599" t="str">
        <f t="shared" si="7"/>
        <v/>
      </c>
    </row>
    <row r="600">
      <c r="G600" s="34"/>
      <c r="H600" s="35"/>
      <c r="I600" t="str">
        <f t="shared" si="1"/>
        <v/>
      </c>
      <c r="J600" s="35"/>
      <c r="K600" t="str">
        <f t="shared" si="2"/>
        <v/>
      </c>
      <c r="L600" s="36" t="str">
        <f t="shared" si="3"/>
        <v/>
      </c>
      <c r="M600" s="37"/>
      <c r="N600" s="37"/>
      <c r="R600" t="str">
        <f t="shared" si="4"/>
        <v/>
      </c>
      <c r="S600" t="str">
        <f t="shared" si="5"/>
        <v/>
      </c>
      <c r="V600" t="str">
        <f t="shared" si="6"/>
        <v/>
      </c>
      <c r="W600" t="str">
        <f t="shared" si="7"/>
        <v/>
      </c>
    </row>
    <row r="601">
      <c r="G601" s="34"/>
      <c r="H601" s="35"/>
      <c r="I601" t="str">
        <f t="shared" si="1"/>
        <v/>
      </c>
      <c r="J601" s="35"/>
      <c r="K601" t="str">
        <f t="shared" si="2"/>
        <v/>
      </c>
      <c r="L601" s="36" t="str">
        <f t="shared" si="3"/>
        <v/>
      </c>
      <c r="M601" s="37"/>
      <c r="N601" s="37"/>
      <c r="R601" t="str">
        <f t="shared" si="4"/>
        <v/>
      </c>
      <c r="S601" t="str">
        <f t="shared" si="5"/>
        <v/>
      </c>
      <c r="V601" t="str">
        <f t="shared" si="6"/>
        <v/>
      </c>
      <c r="W601" t="str">
        <f t="shared" si="7"/>
        <v/>
      </c>
    </row>
    <row r="602">
      <c r="G602" s="34"/>
      <c r="H602" s="35"/>
      <c r="I602" t="str">
        <f t="shared" si="1"/>
        <v/>
      </c>
      <c r="J602" s="35"/>
      <c r="K602" t="str">
        <f t="shared" si="2"/>
        <v/>
      </c>
      <c r="L602" s="36" t="str">
        <f t="shared" si="3"/>
        <v/>
      </c>
      <c r="M602" s="37"/>
      <c r="N602" s="37"/>
      <c r="R602" t="str">
        <f t="shared" si="4"/>
        <v/>
      </c>
      <c r="S602" t="str">
        <f t="shared" si="5"/>
        <v/>
      </c>
      <c r="V602" t="str">
        <f t="shared" si="6"/>
        <v/>
      </c>
      <c r="W602" t="str">
        <f t="shared" si="7"/>
        <v/>
      </c>
    </row>
    <row r="603">
      <c r="G603" s="34"/>
      <c r="H603" s="35"/>
      <c r="I603" t="str">
        <f t="shared" si="1"/>
        <v/>
      </c>
      <c r="J603" s="35"/>
      <c r="K603" t="str">
        <f t="shared" si="2"/>
        <v/>
      </c>
      <c r="L603" s="36" t="str">
        <f t="shared" si="3"/>
        <v/>
      </c>
      <c r="M603" s="37"/>
      <c r="N603" s="37"/>
      <c r="R603" t="str">
        <f t="shared" si="4"/>
        <v/>
      </c>
      <c r="S603" t="str">
        <f t="shared" si="5"/>
        <v/>
      </c>
      <c r="V603" t="str">
        <f t="shared" si="6"/>
        <v/>
      </c>
      <c r="W603" t="str">
        <f t="shared" si="7"/>
        <v/>
      </c>
    </row>
    <row r="604">
      <c r="G604" s="34"/>
      <c r="H604" s="35"/>
      <c r="I604" t="str">
        <f t="shared" si="1"/>
        <v/>
      </c>
      <c r="J604" s="35"/>
      <c r="K604" t="str">
        <f t="shared" si="2"/>
        <v/>
      </c>
      <c r="L604" s="36" t="str">
        <f t="shared" si="3"/>
        <v/>
      </c>
      <c r="M604" s="37"/>
      <c r="N604" s="37"/>
      <c r="R604" t="str">
        <f t="shared" si="4"/>
        <v/>
      </c>
      <c r="S604" t="str">
        <f t="shared" si="5"/>
        <v/>
      </c>
      <c r="V604" t="str">
        <f t="shared" si="6"/>
        <v/>
      </c>
      <c r="W604" t="str">
        <f t="shared" si="7"/>
        <v/>
      </c>
    </row>
    <row r="605">
      <c r="G605" s="34"/>
      <c r="H605" s="35"/>
      <c r="I605" t="str">
        <f t="shared" si="1"/>
        <v/>
      </c>
      <c r="J605" s="35"/>
      <c r="K605" t="str">
        <f t="shared" si="2"/>
        <v/>
      </c>
      <c r="L605" s="36" t="str">
        <f t="shared" si="3"/>
        <v/>
      </c>
      <c r="M605" s="37"/>
      <c r="N605" s="37"/>
      <c r="R605" t="str">
        <f t="shared" si="4"/>
        <v/>
      </c>
      <c r="S605" t="str">
        <f t="shared" si="5"/>
        <v/>
      </c>
      <c r="V605" t="str">
        <f t="shared" si="6"/>
        <v/>
      </c>
      <c r="W605" t="str">
        <f t="shared" si="7"/>
        <v/>
      </c>
    </row>
    <row r="606">
      <c r="G606" s="34"/>
      <c r="H606" s="35"/>
      <c r="I606" t="str">
        <f t="shared" si="1"/>
        <v/>
      </c>
      <c r="J606" s="35"/>
      <c r="K606" t="str">
        <f t="shared" si="2"/>
        <v/>
      </c>
      <c r="L606" s="36" t="str">
        <f t="shared" si="3"/>
        <v/>
      </c>
      <c r="M606" s="37"/>
      <c r="N606" s="37"/>
      <c r="R606" t="str">
        <f t="shared" si="4"/>
        <v/>
      </c>
      <c r="S606" t="str">
        <f t="shared" si="5"/>
        <v/>
      </c>
      <c r="V606" t="str">
        <f t="shared" si="6"/>
        <v/>
      </c>
      <c r="W606" t="str">
        <f t="shared" si="7"/>
        <v/>
      </c>
    </row>
    <row r="607">
      <c r="G607" s="34"/>
      <c r="H607" s="35"/>
      <c r="I607" t="str">
        <f t="shared" si="1"/>
        <v/>
      </c>
      <c r="J607" s="35"/>
      <c r="K607" t="str">
        <f t="shared" si="2"/>
        <v/>
      </c>
      <c r="L607" s="36" t="str">
        <f t="shared" si="3"/>
        <v/>
      </c>
      <c r="M607" s="37"/>
      <c r="N607" s="37"/>
      <c r="R607" t="str">
        <f t="shared" si="4"/>
        <v/>
      </c>
      <c r="S607" t="str">
        <f t="shared" si="5"/>
        <v/>
      </c>
      <c r="V607" t="str">
        <f t="shared" si="6"/>
        <v/>
      </c>
      <c r="W607" t="str">
        <f t="shared" si="7"/>
        <v/>
      </c>
    </row>
    <row r="608">
      <c r="G608" s="34"/>
      <c r="H608" s="35"/>
      <c r="I608" t="str">
        <f t="shared" si="1"/>
        <v/>
      </c>
      <c r="J608" s="35"/>
      <c r="K608" t="str">
        <f t="shared" si="2"/>
        <v/>
      </c>
      <c r="L608" s="36" t="str">
        <f t="shared" si="3"/>
        <v/>
      </c>
      <c r="M608" s="37"/>
      <c r="N608" s="37"/>
      <c r="R608" t="str">
        <f t="shared" si="4"/>
        <v/>
      </c>
      <c r="S608" t="str">
        <f t="shared" si="5"/>
        <v/>
      </c>
      <c r="V608" t="str">
        <f t="shared" si="6"/>
        <v/>
      </c>
      <c r="W608" t="str">
        <f t="shared" si="7"/>
        <v/>
      </c>
    </row>
    <row r="609">
      <c r="G609" s="34"/>
      <c r="H609" s="35"/>
      <c r="I609" t="str">
        <f t="shared" si="1"/>
        <v/>
      </c>
      <c r="J609" s="35"/>
      <c r="K609" t="str">
        <f t="shared" si="2"/>
        <v/>
      </c>
      <c r="L609" s="36" t="str">
        <f t="shared" si="3"/>
        <v/>
      </c>
      <c r="M609" s="37"/>
      <c r="N609" s="37"/>
      <c r="R609" t="str">
        <f t="shared" si="4"/>
        <v/>
      </c>
      <c r="S609" t="str">
        <f t="shared" si="5"/>
        <v/>
      </c>
      <c r="V609" t="str">
        <f t="shared" si="6"/>
        <v/>
      </c>
      <c r="W609" t="str">
        <f t="shared" si="7"/>
        <v/>
      </c>
    </row>
    <row r="610">
      <c r="G610" s="34"/>
      <c r="H610" s="35"/>
      <c r="I610" t="str">
        <f t="shared" si="1"/>
        <v/>
      </c>
      <c r="J610" s="35"/>
      <c r="K610" t="str">
        <f t="shared" si="2"/>
        <v/>
      </c>
      <c r="L610" s="36" t="str">
        <f t="shared" si="3"/>
        <v/>
      </c>
      <c r="M610" s="37"/>
      <c r="N610" s="37"/>
      <c r="R610" t="str">
        <f t="shared" si="4"/>
        <v/>
      </c>
      <c r="S610" t="str">
        <f t="shared" si="5"/>
        <v/>
      </c>
      <c r="V610" t="str">
        <f t="shared" si="6"/>
        <v/>
      </c>
      <c r="W610" t="str">
        <f t="shared" si="7"/>
        <v/>
      </c>
    </row>
    <row r="611">
      <c r="G611" s="34"/>
      <c r="H611" s="35"/>
      <c r="I611" t="str">
        <f t="shared" si="1"/>
        <v/>
      </c>
      <c r="J611" s="35"/>
      <c r="K611" t="str">
        <f t="shared" si="2"/>
        <v/>
      </c>
      <c r="L611" s="36" t="str">
        <f t="shared" si="3"/>
        <v/>
      </c>
      <c r="M611" s="37"/>
      <c r="N611" s="37"/>
      <c r="R611" t="str">
        <f t="shared" si="4"/>
        <v/>
      </c>
      <c r="S611" t="str">
        <f t="shared" si="5"/>
        <v/>
      </c>
      <c r="V611" t="str">
        <f t="shared" si="6"/>
        <v/>
      </c>
      <c r="W611" t="str">
        <f t="shared" si="7"/>
        <v/>
      </c>
    </row>
    <row r="612">
      <c r="G612" s="34"/>
      <c r="H612" s="35"/>
      <c r="I612" t="str">
        <f t="shared" si="1"/>
        <v/>
      </c>
      <c r="J612" s="35"/>
      <c r="K612" t="str">
        <f t="shared" si="2"/>
        <v/>
      </c>
      <c r="L612" s="36" t="str">
        <f t="shared" si="3"/>
        <v/>
      </c>
      <c r="M612" s="37"/>
      <c r="N612" s="37"/>
      <c r="R612" t="str">
        <f t="shared" si="4"/>
        <v/>
      </c>
      <c r="S612" t="str">
        <f t="shared" si="5"/>
        <v/>
      </c>
      <c r="V612" t="str">
        <f t="shared" si="6"/>
        <v/>
      </c>
      <c r="W612" t="str">
        <f t="shared" si="7"/>
        <v/>
      </c>
    </row>
    <row r="613">
      <c r="G613" s="34"/>
      <c r="H613" s="35"/>
      <c r="I613" t="str">
        <f t="shared" si="1"/>
        <v/>
      </c>
      <c r="J613" s="35"/>
      <c r="K613" t="str">
        <f t="shared" si="2"/>
        <v/>
      </c>
      <c r="L613" s="36" t="str">
        <f t="shared" si="3"/>
        <v/>
      </c>
      <c r="M613" s="37"/>
      <c r="N613" s="37"/>
      <c r="R613" t="str">
        <f t="shared" si="4"/>
        <v/>
      </c>
      <c r="S613" t="str">
        <f t="shared" si="5"/>
        <v/>
      </c>
      <c r="V613" t="str">
        <f t="shared" si="6"/>
        <v/>
      </c>
      <c r="W613" t="str">
        <f t="shared" si="7"/>
        <v/>
      </c>
    </row>
    <row r="614">
      <c r="G614" s="34"/>
      <c r="H614" s="35"/>
      <c r="I614" t="str">
        <f t="shared" si="1"/>
        <v/>
      </c>
      <c r="J614" s="35"/>
      <c r="K614" t="str">
        <f t="shared" si="2"/>
        <v/>
      </c>
      <c r="L614" s="36" t="str">
        <f t="shared" si="3"/>
        <v/>
      </c>
      <c r="M614" s="37"/>
      <c r="N614" s="37"/>
      <c r="R614" t="str">
        <f t="shared" si="4"/>
        <v/>
      </c>
      <c r="S614" t="str">
        <f t="shared" si="5"/>
        <v/>
      </c>
      <c r="V614" t="str">
        <f t="shared" si="6"/>
        <v/>
      </c>
      <c r="W614" t="str">
        <f t="shared" si="7"/>
        <v/>
      </c>
    </row>
    <row r="615">
      <c r="G615" s="34"/>
      <c r="H615" s="35"/>
      <c r="I615" t="str">
        <f t="shared" si="1"/>
        <v/>
      </c>
      <c r="J615" s="35"/>
      <c r="K615" t="str">
        <f t="shared" si="2"/>
        <v/>
      </c>
      <c r="L615" s="36" t="str">
        <f t="shared" si="3"/>
        <v/>
      </c>
      <c r="M615" s="37"/>
      <c r="N615" s="37"/>
      <c r="R615" t="str">
        <f t="shared" si="4"/>
        <v/>
      </c>
      <c r="S615" t="str">
        <f t="shared" si="5"/>
        <v/>
      </c>
      <c r="V615" t="str">
        <f t="shared" si="6"/>
        <v/>
      </c>
      <c r="W615" t="str">
        <f t="shared" si="7"/>
        <v/>
      </c>
    </row>
    <row r="616">
      <c r="G616" s="34"/>
      <c r="H616" s="35"/>
      <c r="I616" t="str">
        <f t="shared" si="1"/>
        <v/>
      </c>
      <c r="J616" s="35"/>
      <c r="K616" t="str">
        <f t="shared" si="2"/>
        <v/>
      </c>
      <c r="L616" s="36" t="str">
        <f t="shared" si="3"/>
        <v/>
      </c>
      <c r="M616" s="37"/>
      <c r="N616" s="37"/>
      <c r="R616" t="str">
        <f t="shared" si="4"/>
        <v/>
      </c>
      <c r="S616" t="str">
        <f t="shared" si="5"/>
        <v/>
      </c>
      <c r="V616" t="str">
        <f t="shared" si="6"/>
        <v/>
      </c>
      <c r="W616" t="str">
        <f t="shared" si="7"/>
        <v/>
      </c>
    </row>
    <row r="617">
      <c r="G617" s="34"/>
      <c r="H617" s="35"/>
      <c r="I617" t="str">
        <f t="shared" si="1"/>
        <v/>
      </c>
      <c r="J617" s="35"/>
      <c r="K617" t="str">
        <f t="shared" si="2"/>
        <v/>
      </c>
      <c r="L617" s="36" t="str">
        <f t="shared" si="3"/>
        <v/>
      </c>
      <c r="M617" s="37"/>
      <c r="N617" s="37"/>
      <c r="R617" t="str">
        <f t="shared" si="4"/>
        <v/>
      </c>
      <c r="S617" t="str">
        <f t="shared" si="5"/>
        <v/>
      </c>
      <c r="V617" t="str">
        <f t="shared" si="6"/>
        <v/>
      </c>
      <c r="W617" t="str">
        <f t="shared" si="7"/>
        <v/>
      </c>
    </row>
    <row r="618">
      <c r="G618" s="34"/>
      <c r="H618" s="35"/>
      <c r="I618" t="str">
        <f t="shared" si="1"/>
        <v/>
      </c>
      <c r="J618" s="35"/>
      <c r="K618" t="str">
        <f t="shared" si="2"/>
        <v/>
      </c>
      <c r="L618" s="36" t="str">
        <f t="shared" si="3"/>
        <v/>
      </c>
      <c r="M618" s="37"/>
      <c r="N618" s="37"/>
      <c r="R618" t="str">
        <f t="shared" si="4"/>
        <v/>
      </c>
      <c r="S618" t="str">
        <f t="shared" si="5"/>
        <v/>
      </c>
      <c r="V618" t="str">
        <f t="shared" si="6"/>
        <v/>
      </c>
      <c r="W618" t="str">
        <f t="shared" si="7"/>
        <v/>
      </c>
    </row>
    <row r="619">
      <c r="G619" s="34"/>
      <c r="H619" s="35"/>
      <c r="I619" t="str">
        <f t="shared" si="1"/>
        <v/>
      </c>
      <c r="J619" s="35"/>
      <c r="K619" t="str">
        <f t="shared" si="2"/>
        <v/>
      </c>
      <c r="L619" s="36" t="str">
        <f t="shared" si="3"/>
        <v/>
      </c>
      <c r="M619" s="37"/>
      <c r="N619" s="37"/>
      <c r="R619" t="str">
        <f t="shared" si="4"/>
        <v/>
      </c>
      <c r="S619" t="str">
        <f t="shared" si="5"/>
        <v/>
      </c>
      <c r="V619" t="str">
        <f t="shared" si="6"/>
        <v/>
      </c>
      <c r="W619" t="str">
        <f t="shared" si="7"/>
        <v/>
      </c>
    </row>
    <row r="620">
      <c r="G620" s="34"/>
      <c r="H620" s="35"/>
      <c r="I620" t="str">
        <f t="shared" si="1"/>
        <v/>
      </c>
      <c r="J620" s="35"/>
      <c r="K620" t="str">
        <f t="shared" si="2"/>
        <v/>
      </c>
      <c r="L620" s="36" t="str">
        <f t="shared" si="3"/>
        <v/>
      </c>
      <c r="M620" s="37"/>
      <c r="N620" s="37"/>
      <c r="R620" t="str">
        <f t="shared" si="4"/>
        <v/>
      </c>
      <c r="S620" t="str">
        <f t="shared" si="5"/>
        <v/>
      </c>
      <c r="V620" t="str">
        <f t="shared" si="6"/>
        <v/>
      </c>
      <c r="W620" t="str">
        <f t="shared" si="7"/>
        <v/>
      </c>
    </row>
    <row r="621">
      <c r="G621" s="34"/>
      <c r="H621" s="35"/>
      <c r="I621" t="str">
        <f t="shared" si="1"/>
        <v/>
      </c>
      <c r="J621" s="35"/>
      <c r="K621" t="str">
        <f t="shared" si="2"/>
        <v/>
      </c>
      <c r="L621" s="36" t="str">
        <f t="shared" si="3"/>
        <v/>
      </c>
      <c r="M621" s="37"/>
      <c r="N621" s="37"/>
      <c r="R621" t="str">
        <f t="shared" si="4"/>
        <v/>
      </c>
      <c r="S621" t="str">
        <f t="shared" si="5"/>
        <v/>
      </c>
      <c r="V621" t="str">
        <f t="shared" si="6"/>
        <v/>
      </c>
      <c r="W621" t="str">
        <f t="shared" si="7"/>
        <v/>
      </c>
    </row>
    <row r="622">
      <c r="G622" s="34"/>
      <c r="H622" s="35"/>
      <c r="I622" t="str">
        <f t="shared" si="1"/>
        <v/>
      </c>
      <c r="J622" s="35"/>
      <c r="K622" t="str">
        <f t="shared" si="2"/>
        <v/>
      </c>
      <c r="L622" s="36" t="str">
        <f t="shared" si="3"/>
        <v/>
      </c>
      <c r="M622" s="37"/>
      <c r="N622" s="37"/>
      <c r="R622" t="str">
        <f t="shared" si="4"/>
        <v/>
      </c>
      <c r="S622" t="str">
        <f t="shared" si="5"/>
        <v/>
      </c>
      <c r="V622" t="str">
        <f t="shared" si="6"/>
        <v/>
      </c>
      <c r="W622" t="str">
        <f t="shared" si="7"/>
        <v/>
      </c>
    </row>
    <row r="623">
      <c r="G623" s="34"/>
      <c r="H623" s="35"/>
      <c r="I623" t="str">
        <f t="shared" si="1"/>
        <v/>
      </c>
      <c r="J623" s="35"/>
      <c r="K623" t="str">
        <f t="shared" si="2"/>
        <v/>
      </c>
      <c r="L623" s="36" t="str">
        <f t="shared" si="3"/>
        <v/>
      </c>
      <c r="M623" s="37"/>
      <c r="N623" s="37"/>
      <c r="R623" t="str">
        <f t="shared" si="4"/>
        <v/>
      </c>
      <c r="S623" t="str">
        <f t="shared" si="5"/>
        <v/>
      </c>
      <c r="V623" t="str">
        <f t="shared" si="6"/>
        <v/>
      </c>
      <c r="W623" t="str">
        <f t="shared" si="7"/>
        <v/>
      </c>
    </row>
    <row r="624">
      <c r="G624" s="34"/>
      <c r="H624" s="35"/>
      <c r="I624" t="str">
        <f t="shared" si="1"/>
        <v/>
      </c>
      <c r="J624" s="35"/>
      <c r="K624" t="str">
        <f t="shared" si="2"/>
        <v/>
      </c>
      <c r="L624" s="36" t="str">
        <f t="shared" si="3"/>
        <v/>
      </c>
      <c r="M624" s="37"/>
      <c r="N624" s="37"/>
      <c r="R624" t="str">
        <f t="shared" si="4"/>
        <v/>
      </c>
      <c r="S624" t="str">
        <f t="shared" si="5"/>
        <v/>
      </c>
      <c r="V624" t="str">
        <f t="shared" si="6"/>
        <v/>
      </c>
      <c r="W624" t="str">
        <f t="shared" si="7"/>
        <v/>
      </c>
    </row>
    <row r="625">
      <c r="G625" s="34"/>
      <c r="H625" s="35"/>
      <c r="I625" t="str">
        <f t="shared" si="1"/>
        <v/>
      </c>
      <c r="J625" s="35"/>
      <c r="K625" t="str">
        <f t="shared" si="2"/>
        <v/>
      </c>
      <c r="L625" s="36" t="str">
        <f t="shared" si="3"/>
        <v/>
      </c>
      <c r="M625" s="37"/>
      <c r="N625" s="37"/>
      <c r="R625" t="str">
        <f t="shared" si="4"/>
        <v/>
      </c>
      <c r="S625" t="str">
        <f t="shared" si="5"/>
        <v/>
      </c>
      <c r="V625" t="str">
        <f t="shared" si="6"/>
        <v/>
      </c>
      <c r="W625" t="str">
        <f t="shared" si="7"/>
        <v/>
      </c>
    </row>
    <row r="626">
      <c r="G626" s="34"/>
      <c r="H626" s="35"/>
      <c r="I626" t="str">
        <f t="shared" si="1"/>
        <v/>
      </c>
      <c r="J626" s="35"/>
      <c r="K626" t="str">
        <f t="shared" si="2"/>
        <v/>
      </c>
      <c r="L626" s="36" t="str">
        <f t="shared" si="3"/>
        <v/>
      </c>
      <c r="M626" s="37"/>
      <c r="N626" s="37"/>
      <c r="R626" t="str">
        <f t="shared" si="4"/>
        <v/>
      </c>
      <c r="S626" t="str">
        <f t="shared" si="5"/>
        <v/>
      </c>
      <c r="V626" t="str">
        <f t="shared" si="6"/>
        <v/>
      </c>
      <c r="W626" t="str">
        <f t="shared" si="7"/>
        <v/>
      </c>
    </row>
    <row r="627">
      <c r="G627" s="34"/>
      <c r="H627" s="35"/>
      <c r="I627" t="str">
        <f t="shared" si="1"/>
        <v/>
      </c>
      <c r="J627" s="35"/>
      <c r="K627" t="str">
        <f t="shared" si="2"/>
        <v/>
      </c>
      <c r="L627" s="36" t="str">
        <f t="shared" si="3"/>
        <v/>
      </c>
      <c r="M627" s="37"/>
      <c r="N627" s="37"/>
      <c r="R627" t="str">
        <f t="shared" si="4"/>
        <v/>
      </c>
      <c r="S627" t="str">
        <f t="shared" si="5"/>
        <v/>
      </c>
      <c r="V627" t="str">
        <f t="shared" si="6"/>
        <v/>
      </c>
      <c r="W627" t="str">
        <f t="shared" si="7"/>
        <v/>
      </c>
    </row>
    <row r="628">
      <c r="G628" s="34"/>
      <c r="H628" s="35"/>
      <c r="I628" t="str">
        <f t="shared" si="1"/>
        <v/>
      </c>
      <c r="J628" s="35"/>
      <c r="K628" t="str">
        <f t="shared" si="2"/>
        <v/>
      </c>
      <c r="L628" s="36" t="str">
        <f t="shared" si="3"/>
        <v/>
      </c>
      <c r="M628" s="37"/>
      <c r="N628" s="37"/>
      <c r="R628" t="str">
        <f t="shared" si="4"/>
        <v/>
      </c>
      <c r="S628" t="str">
        <f t="shared" si="5"/>
        <v/>
      </c>
      <c r="V628" t="str">
        <f t="shared" si="6"/>
        <v/>
      </c>
      <c r="W628" t="str">
        <f t="shared" si="7"/>
        <v/>
      </c>
    </row>
    <row r="629">
      <c r="G629" s="34"/>
      <c r="H629" s="35"/>
      <c r="I629" t="str">
        <f t="shared" si="1"/>
        <v/>
      </c>
      <c r="J629" s="35"/>
      <c r="K629" t="str">
        <f t="shared" si="2"/>
        <v/>
      </c>
      <c r="L629" s="36" t="str">
        <f t="shared" si="3"/>
        <v/>
      </c>
      <c r="M629" s="37"/>
      <c r="N629" s="37"/>
      <c r="R629" t="str">
        <f t="shared" si="4"/>
        <v/>
      </c>
      <c r="S629" t="str">
        <f t="shared" si="5"/>
        <v/>
      </c>
      <c r="V629" t="str">
        <f t="shared" si="6"/>
        <v/>
      </c>
      <c r="W629" t="str">
        <f t="shared" si="7"/>
        <v/>
      </c>
    </row>
    <row r="630">
      <c r="G630" s="34"/>
      <c r="H630" s="35"/>
      <c r="I630" t="str">
        <f t="shared" si="1"/>
        <v/>
      </c>
      <c r="J630" s="35"/>
      <c r="K630" t="str">
        <f t="shared" si="2"/>
        <v/>
      </c>
      <c r="L630" s="36" t="str">
        <f t="shared" si="3"/>
        <v/>
      </c>
      <c r="M630" s="37"/>
      <c r="N630" s="37"/>
      <c r="R630" t="str">
        <f t="shared" si="4"/>
        <v/>
      </c>
      <c r="S630" t="str">
        <f t="shared" si="5"/>
        <v/>
      </c>
      <c r="V630" t="str">
        <f t="shared" si="6"/>
        <v/>
      </c>
      <c r="W630" t="str">
        <f t="shared" si="7"/>
        <v/>
      </c>
    </row>
    <row r="631">
      <c r="G631" s="34"/>
      <c r="H631" s="35"/>
      <c r="I631" t="str">
        <f t="shared" si="1"/>
        <v/>
      </c>
      <c r="J631" s="35"/>
      <c r="K631" t="str">
        <f t="shared" si="2"/>
        <v/>
      </c>
      <c r="L631" s="36" t="str">
        <f t="shared" si="3"/>
        <v/>
      </c>
      <c r="M631" s="37"/>
      <c r="N631" s="37"/>
      <c r="R631" t="str">
        <f t="shared" si="4"/>
        <v/>
      </c>
      <c r="S631" t="str">
        <f t="shared" si="5"/>
        <v/>
      </c>
      <c r="V631" t="str">
        <f t="shared" si="6"/>
        <v/>
      </c>
      <c r="W631" t="str">
        <f t="shared" si="7"/>
        <v/>
      </c>
    </row>
    <row r="632">
      <c r="G632" s="34"/>
      <c r="H632" s="35"/>
      <c r="I632" t="str">
        <f t="shared" si="1"/>
        <v/>
      </c>
      <c r="J632" s="35"/>
      <c r="K632" t="str">
        <f t="shared" si="2"/>
        <v/>
      </c>
      <c r="L632" s="36" t="str">
        <f t="shared" si="3"/>
        <v/>
      </c>
      <c r="M632" s="37"/>
      <c r="N632" s="37"/>
      <c r="R632" t="str">
        <f t="shared" si="4"/>
        <v/>
      </c>
      <c r="S632" t="str">
        <f t="shared" si="5"/>
        <v/>
      </c>
      <c r="V632" t="str">
        <f t="shared" si="6"/>
        <v/>
      </c>
      <c r="W632" t="str">
        <f t="shared" si="7"/>
        <v/>
      </c>
    </row>
    <row r="633">
      <c r="G633" s="34"/>
      <c r="H633" s="35"/>
      <c r="I633" t="str">
        <f t="shared" si="1"/>
        <v/>
      </c>
      <c r="J633" s="35"/>
      <c r="K633" t="str">
        <f t="shared" si="2"/>
        <v/>
      </c>
      <c r="L633" s="36" t="str">
        <f t="shared" si="3"/>
        <v/>
      </c>
      <c r="M633" s="37"/>
      <c r="N633" s="37"/>
      <c r="R633" t="str">
        <f t="shared" si="4"/>
        <v/>
      </c>
      <c r="S633" t="str">
        <f t="shared" si="5"/>
        <v/>
      </c>
      <c r="V633" t="str">
        <f t="shared" si="6"/>
        <v/>
      </c>
      <c r="W633" t="str">
        <f t="shared" si="7"/>
        <v/>
      </c>
    </row>
    <row r="634">
      <c r="G634" s="34"/>
      <c r="H634" s="35"/>
      <c r="I634" t="str">
        <f t="shared" si="1"/>
        <v/>
      </c>
      <c r="J634" s="35"/>
      <c r="K634" t="str">
        <f t="shared" si="2"/>
        <v/>
      </c>
      <c r="L634" s="36" t="str">
        <f t="shared" si="3"/>
        <v/>
      </c>
      <c r="M634" s="37"/>
      <c r="N634" s="37"/>
      <c r="R634" t="str">
        <f t="shared" si="4"/>
        <v/>
      </c>
      <c r="S634" t="str">
        <f t="shared" si="5"/>
        <v/>
      </c>
      <c r="V634" t="str">
        <f t="shared" si="6"/>
        <v/>
      </c>
      <c r="W634" t="str">
        <f t="shared" si="7"/>
        <v/>
      </c>
    </row>
    <row r="635">
      <c r="G635" s="34"/>
      <c r="H635" s="35"/>
      <c r="I635" t="str">
        <f t="shared" si="1"/>
        <v/>
      </c>
      <c r="J635" s="35"/>
      <c r="K635" t="str">
        <f t="shared" si="2"/>
        <v/>
      </c>
      <c r="L635" s="36" t="str">
        <f t="shared" si="3"/>
        <v/>
      </c>
      <c r="M635" s="37"/>
      <c r="N635" s="37"/>
      <c r="R635" t="str">
        <f t="shared" si="4"/>
        <v/>
      </c>
      <c r="S635" t="str">
        <f t="shared" si="5"/>
        <v/>
      </c>
      <c r="V635" t="str">
        <f t="shared" si="6"/>
        <v/>
      </c>
      <c r="W635" t="str">
        <f t="shared" si="7"/>
        <v/>
      </c>
    </row>
    <row r="636">
      <c r="G636" s="34"/>
      <c r="H636" s="35"/>
      <c r="I636" t="str">
        <f t="shared" si="1"/>
        <v/>
      </c>
      <c r="J636" s="35"/>
      <c r="K636" t="str">
        <f t="shared" si="2"/>
        <v/>
      </c>
      <c r="L636" s="36" t="str">
        <f t="shared" si="3"/>
        <v/>
      </c>
      <c r="M636" s="37"/>
      <c r="N636" s="37"/>
      <c r="R636" t="str">
        <f t="shared" si="4"/>
        <v/>
      </c>
      <c r="S636" t="str">
        <f t="shared" si="5"/>
        <v/>
      </c>
      <c r="V636" t="str">
        <f t="shared" si="6"/>
        <v/>
      </c>
      <c r="W636" t="str">
        <f t="shared" si="7"/>
        <v/>
      </c>
    </row>
    <row r="637">
      <c r="G637" s="34"/>
      <c r="H637" s="35"/>
      <c r="I637" t="str">
        <f t="shared" si="1"/>
        <v/>
      </c>
      <c r="J637" s="35"/>
      <c r="K637" t="str">
        <f t="shared" si="2"/>
        <v/>
      </c>
      <c r="L637" s="36" t="str">
        <f t="shared" si="3"/>
        <v/>
      </c>
      <c r="M637" s="37"/>
      <c r="N637" s="37"/>
      <c r="R637" t="str">
        <f t="shared" si="4"/>
        <v/>
      </c>
      <c r="S637" t="str">
        <f t="shared" si="5"/>
        <v/>
      </c>
      <c r="V637" t="str">
        <f t="shared" si="6"/>
        <v/>
      </c>
      <c r="W637" t="str">
        <f t="shared" si="7"/>
        <v/>
      </c>
    </row>
    <row r="638">
      <c r="G638" s="34"/>
      <c r="H638" s="35"/>
      <c r="I638" t="str">
        <f t="shared" si="1"/>
        <v/>
      </c>
      <c r="J638" s="35"/>
      <c r="K638" t="str">
        <f t="shared" si="2"/>
        <v/>
      </c>
      <c r="L638" s="36" t="str">
        <f t="shared" si="3"/>
        <v/>
      </c>
      <c r="M638" s="37"/>
      <c r="N638" s="37"/>
      <c r="R638" t="str">
        <f t="shared" si="4"/>
        <v/>
      </c>
      <c r="S638" t="str">
        <f t="shared" si="5"/>
        <v/>
      </c>
      <c r="V638" t="str">
        <f t="shared" si="6"/>
        <v/>
      </c>
      <c r="W638" t="str">
        <f t="shared" si="7"/>
        <v/>
      </c>
    </row>
    <row r="639">
      <c r="G639" s="34"/>
      <c r="H639" s="35"/>
      <c r="I639" t="str">
        <f t="shared" si="1"/>
        <v/>
      </c>
      <c r="J639" s="35"/>
      <c r="K639" t="str">
        <f t="shared" si="2"/>
        <v/>
      </c>
      <c r="L639" s="36" t="str">
        <f t="shared" si="3"/>
        <v/>
      </c>
      <c r="M639" s="37"/>
      <c r="N639" s="37"/>
      <c r="R639" t="str">
        <f t="shared" si="4"/>
        <v/>
      </c>
      <c r="S639" t="str">
        <f t="shared" si="5"/>
        <v/>
      </c>
      <c r="V639" t="str">
        <f t="shared" si="6"/>
        <v/>
      </c>
      <c r="W639" t="str">
        <f t="shared" si="7"/>
        <v/>
      </c>
    </row>
    <row r="640">
      <c r="G640" s="34"/>
      <c r="H640" s="35"/>
      <c r="I640" t="str">
        <f t="shared" si="1"/>
        <v/>
      </c>
      <c r="J640" s="35"/>
      <c r="K640" t="str">
        <f t="shared" si="2"/>
        <v/>
      </c>
      <c r="L640" s="36" t="str">
        <f t="shared" si="3"/>
        <v/>
      </c>
      <c r="M640" s="37"/>
      <c r="N640" s="37"/>
      <c r="R640" t="str">
        <f t="shared" si="4"/>
        <v/>
      </c>
      <c r="S640" t="str">
        <f t="shared" si="5"/>
        <v/>
      </c>
      <c r="V640" t="str">
        <f t="shared" si="6"/>
        <v/>
      </c>
      <c r="W640" t="str">
        <f t="shared" si="7"/>
        <v/>
      </c>
    </row>
    <row r="641">
      <c r="G641" s="34"/>
      <c r="H641" s="35"/>
      <c r="I641" t="str">
        <f t="shared" si="1"/>
        <v/>
      </c>
      <c r="J641" s="35"/>
      <c r="K641" t="str">
        <f t="shared" si="2"/>
        <v/>
      </c>
      <c r="L641" s="36" t="str">
        <f t="shared" si="3"/>
        <v/>
      </c>
      <c r="M641" s="37"/>
      <c r="N641" s="37"/>
      <c r="R641" t="str">
        <f t="shared" si="4"/>
        <v/>
      </c>
      <c r="S641" t="str">
        <f t="shared" si="5"/>
        <v/>
      </c>
      <c r="V641" t="str">
        <f t="shared" si="6"/>
        <v/>
      </c>
      <c r="W641" t="str">
        <f t="shared" si="7"/>
        <v/>
      </c>
    </row>
    <row r="642">
      <c r="G642" s="34"/>
      <c r="H642" s="35"/>
      <c r="I642" t="str">
        <f t="shared" si="1"/>
        <v/>
      </c>
      <c r="J642" s="35"/>
      <c r="K642" t="str">
        <f t="shared" si="2"/>
        <v/>
      </c>
      <c r="L642" s="36" t="str">
        <f t="shared" si="3"/>
        <v/>
      </c>
      <c r="M642" s="37"/>
      <c r="N642" s="37"/>
      <c r="R642" t="str">
        <f t="shared" si="4"/>
        <v/>
      </c>
      <c r="S642" t="str">
        <f t="shared" si="5"/>
        <v/>
      </c>
      <c r="V642" t="str">
        <f t="shared" si="6"/>
        <v/>
      </c>
      <c r="W642" t="str">
        <f t="shared" si="7"/>
        <v/>
      </c>
    </row>
    <row r="643">
      <c r="G643" s="34"/>
      <c r="H643" s="35"/>
      <c r="I643" t="str">
        <f t="shared" si="1"/>
        <v/>
      </c>
      <c r="J643" s="35"/>
      <c r="K643" t="str">
        <f t="shared" si="2"/>
        <v/>
      </c>
      <c r="L643" s="36" t="str">
        <f t="shared" si="3"/>
        <v/>
      </c>
      <c r="M643" s="37"/>
      <c r="N643" s="37"/>
      <c r="R643" t="str">
        <f t="shared" si="4"/>
        <v/>
      </c>
      <c r="S643" t="str">
        <f t="shared" si="5"/>
        <v/>
      </c>
      <c r="V643" t="str">
        <f t="shared" si="6"/>
        <v/>
      </c>
      <c r="W643" t="str">
        <f t="shared" si="7"/>
        <v/>
      </c>
    </row>
    <row r="644">
      <c r="G644" s="34"/>
      <c r="H644" s="35"/>
      <c r="I644" t="str">
        <f t="shared" si="1"/>
        <v/>
      </c>
      <c r="J644" s="35"/>
      <c r="K644" t="str">
        <f t="shared" si="2"/>
        <v/>
      </c>
      <c r="L644" s="36" t="str">
        <f t="shared" si="3"/>
        <v/>
      </c>
      <c r="M644" s="37"/>
      <c r="N644" s="37"/>
      <c r="R644" t="str">
        <f t="shared" si="4"/>
        <v/>
      </c>
      <c r="S644" t="str">
        <f t="shared" si="5"/>
        <v/>
      </c>
      <c r="V644" t="str">
        <f t="shared" si="6"/>
        <v/>
      </c>
      <c r="W644" t="str">
        <f t="shared" si="7"/>
        <v/>
      </c>
    </row>
    <row r="645">
      <c r="G645" s="34"/>
      <c r="H645" s="35"/>
      <c r="I645" t="str">
        <f t="shared" si="1"/>
        <v/>
      </c>
      <c r="J645" s="35"/>
      <c r="K645" t="str">
        <f t="shared" si="2"/>
        <v/>
      </c>
      <c r="L645" s="36" t="str">
        <f t="shared" si="3"/>
        <v/>
      </c>
      <c r="M645" s="37"/>
      <c r="N645" s="37"/>
      <c r="R645" t="str">
        <f t="shared" si="4"/>
        <v/>
      </c>
      <c r="S645" t="str">
        <f t="shared" si="5"/>
        <v/>
      </c>
      <c r="V645" t="str">
        <f t="shared" si="6"/>
        <v/>
      </c>
      <c r="W645" t="str">
        <f t="shared" si="7"/>
        <v/>
      </c>
    </row>
    <row r="646">
      <c r="G646" s="34"/>
      <c r="H646" s="35"/>
      <c r="I646" t="str">
        <f t="shared" si="1"/>
        <v/>
      </c>
      <c r="J646" s="35"/>
      <c r="K646" t="str">
        <f t="shared" si="2"/>
        <v/>
      </c>
      <c r="L646" s="36" t="str">
        <f t="shared" si="3"/>
        <v/>
      </c>
      <c r="M646" s="37"/>
      <c r="N646" s="37"/>
      <c r="R646" t="str">
        <f t="shared" si="4"/>
        <v/>
      </c>
      <c r="S646" t="str">
        <f t="shared" si="5"/>
        <v/>
      </c>
      <c r="V646" t="str">
        <f t="shared" si="6"/>
        <v/>
      </c>
      <c r="W646" t="str">
        <f t="shared" si="7"/>
        <v/>
      </c>
    </row>
    <row r="647">
      <c r="G647" s="34"/>
      <c r="H647" s="35"/>
      <c r="I647" t="str">
        <f t="shared" si="1"/>
        <v/>
      </c>
      <c r="J647" s="35"/>
      <c r="K647" t="str">
        <f t="shared" si="2"/>
        <v/>
      </c>
      <c r="L647" s="36" t="str">
        <f t="shared" si="3"/>
        <v/>
      </c>
      <c r="M647" s="37"/>
      <c r="N647" s="37"/>
      <c r="R647" t="str">
        <f t="shared" si="4"/>
        <v/>
      </c>
      <c r="S647" t="str">
        <f t="shared" si="5"/>
        <v/>
      </c>
      <c r="V647" t="str">
        <f t="shared" si="6"/>
        <v/>
      </c>
      <c r="W647" t="str">
        <f t="shared" si="7"/>
        <v/>
      </c>
    </row>
    <row r="648">
      <c r="G648" s="34"/>
      <c r="H648" s="35"/>
      <c r="I648" t="str">
        <f t="shared" si="1"/>
        <v/>
      </c>
      <c r="J648" s="35"/>
      <c r="K648" t="str">
        <f t="shared" si="2"/>
        <v/>
      </c>
      <c r="L648" s="36" t="str">
        <f t="shared" si="3"/>
        <v/>
      </c>
      <c r="M648" s="37"/>
      <c r="N648" s="37"/>
      <c r="R648" t="str">
        <f t="shared" si="4"/>
        <v/>
      </c>
      <c r="S648" t="str">
        <f t="shared" si="5"/>
        <v/>
      </c>
      <c r="V648" t="str">
        <f t="shared" si="6"/>
        <v/>
      </c>
      <c r="W648" t="str">
        <f t="shared" si="7"/>
        <v/>
      </c>
    </row>
    <row r="649">
      <c r="G649" s="34"/>
      <c r="H649" s="35"/>
      <c r="I649" t="str">
        <f t="shared" si="1"/>
        <v/>
      </c>
      <c r="J649" s="35"/>
      <c r="K649" t="str">
        <f t="shared" si="2"/>
        <v/>
      </c>
      <c r="L649" s="36" t="str">
        <f t="shared" si="3"/>
        <v/>
      </c>
      <c r="M649" s="37"/>
      <c r="N649" s="37"/>
      <c r="R649" t="str">
        <f t="shared" si="4"/>
        <v/>
      </c>
      <c r="S649" t="str">
        <f t="shared" si="5"/>
        <v/>
      </c>
      <c r="V649" t="str">
        <f t="shared" si="6"/>
        <v/>
      </c>
      <c r="W649" t="str">
        <f t="shared" si="7"/>
        <v/>
      </c>
    </row>
    <row r="650">
      <c r="G650" s="34"/>
      <c r="H650" s="35"/>
      <c r="I650" t="str">
        <f t="shared" si="1"/>
        <v/>
      </c>
      <c r="J650" s="35"/>
      <c r="K650" t="str">
        <f t="shared" si="2"/>
        <v/>
      </c>
      <c r="L650" s="36" t="str">
        <f t="shared" si="3"/>
        <v/>
      </c>
      <c r="M650" s="37"/>
      <c r="N650" s="37"/>
      <c r="R650" t="str">
        <f t="shared" si="4"/>
        <v/>
      </c>
      <c r="S650" t="str">
        <f t="shared" si="5"/>
        <v/>
      </c>
      <c r="V650" t="str">
        <f t="shared" si="6"/>
        <v/>
      </c>
      <c r="W650" t="str">
        <f t="shared" si="7"/>
        <v/>
      </c>
    </row>
    <row r="651">
      <c r="G651" s="34"/>
      <c r="H651" s="35"/>
      <c r="I651" t="str">
        <f t="shared" si="1"/>
        <v/>
      </c>
      <c r="J651" s="35"/>
      <c r="K651" t="str">
        <f t="shared" si="2"/>
        <v/>
      </c>
      <c r="L651" s="36" t="str">
        <f t="shared" si="3"/>
        <v/>
      </c>
      <c r="M651" s="37"/>
      <c r="N651" s="37"/>
      <c r="R651" t="str">
        <f t="shared" si="4"/>
        <v/>
      </c>
      <c r="S651" t="str">
        <f t="shared" si="5"/>
        <v/>
      </c>
      <c r="V651" t="str">
        <f t="shared" si="6"/>
        <v/>
      </c>
      <c r="W651" t="str">
        <f t="shared" si="7"/>
        <v/>
      </c>
    </row>
    <row r="652">
      <c r="G652" s="34"/>
      <c r="H652" s="35"/>
      <c r="I652" t="str">
        <f t="shared" si="1"/>
        <v/>
      </c>
      <c r="J652" s="35"/>
      <c r="K652" t="str">
        <f t="shared" si="2"/>
        <v/>
      </c>
      <c r="L652" s="36" t="str">
        <f t="shared" si="3"/>
        <v/>
      </c>
      <c r="M652" s="37"/>
      <c r="N652" s="37"/>
      <c r="R652" t="str">
        <f t="shared" si="4"/>
        <v/>
      </c>
      <c r="S652" t="str">
        <f t="shared" si="5"/>
        <v/>
      </c>
      <c r="V652" t="str">
        <f t="shared" si="6"/>
        <v/>
      </c>
      <c r="W652" t="str">
        <f t="shared" si="7"/>
        <v/>
      </c>
    </row>
    <row r="653">
      <c r="G653" s="34"/>
      <c r="H653" s="35"/>
      <c r="I653" t="str">
        <f t="shared" si="1"/>
        <v/>
      </c>
      <c r="J653" s="35"/>
      <c r="K653" t="str">
        <f t="shared" si="2"/>
        <v/>
      </c>
      <c r="L653" s="36" t="str">
        <f t="shared" si="3"/>
        <v/>
      </c>
      <c r="M653" s="37"/>
      <c r="N653" s="37"/>
      <c r="R653" t="str">
        <f t="shared" si="4"/>
        <v/>
      </c>
      <c r="S653" t="str">
        <f t="shared" si="5"/>
        <v/>
      </c>
      <c r="V653" t="str">
        <f t="shared" si="6"/>
        <v/>
      </c>
      <c r="W653" t="str">
        <f t="shared" si="7"/>
        <v/>
      </c>
    </row>
    <row r="654">
      <c r="G654" s="34"/>
      <c r="H654" s="35"/>
      <c r="I654" t="str">
        <f t="shared" si="1"/>
        <v/>
      </c>
      <c r="J654" s="35"/>
      <c r="K654" t="str">
        <f t="shared" si="2"/>
        <v/>
      </c>
      <c r="L654" s="36" t="str">
        <f t="shared" si="3"/>
        <v/>
      </c>
      <c r="M654" s="37"/>
      <c r="N654" s="37"/>
      <c r="R654" t="str">
        <f t="shared" si="4"/>
        <v/>
      </c>
      <c r="S654" t="str">
        <f t="shared" si="5"/>
        <v/>
      </c>
      <c r="V654" t="str">
        <f t="shared" si="6"/>
        <v/>
      </c>
      <c r="W654" t="str">
        <f t="shared" si="7"/>
        <v/>
      </c>
    </row>
    <row r="655">
      <c r="G655" s="34"/>
      <c r="H655" s="35"/>
      <c r="I655" t="str">
        <f t="shared" si="1"/>
        <v/>
      </c>
      <c r="J655" s="35"/>
      <c r="K655" t="str">
        <f t="shared" si="2"/>
        <v/>
      </c>
      <c r="L655" s="36" t="str">
        <f t="shared" si="3"/>
        <v/>
      </c>
      <c r="M655" s="37"/>
      <c r="N655" s="37"/>
      <c r="R655" t="str">
        <f t="shared" si="4"/>
        <v/>
      </c>
      <c r="S655" t="str">
        <f t="shared" si="5"/>
        <v/>
      </c>
      <c r="V655" t="str">
        <f t="shared" si="6"/>
        <v/>
      </c>
      <c r="W655" t="str">
        <f t="shared" si="7"/>
        <v/>
      </c>
    </row>
    <row r="656">
      <c r="G656" s="34"/>
      <c r="H656" s="35"/>
      <c r="I656" t="str">
        <f t="shared" si="1"/>
        <v/>
      </c>
      <c r="J656" s="35"/>
      <c r="K656" t="str">
        <f t="shared" si="2"/>
        <v/>
      </c>
      <c r="L656" s="36" t="str">
        <f t="shared" si="3"/>
        <v/>
      </c>
      <c r="M656" s="37"/>
      <c r="N656" s="37"/>
      <c r="R656" t="str">
        <f t="shared" si="4"/>
        <v/>
      </c>
      <c r="S656" t="str">
        <f t="shared" si="5"/>
        <v/>
      </c>
      <c r="V656" t="str">
        <f t="shared" si="6"/>
        <v/>
      </c>
      <c r="W656" t="str">
        <f t="shared" si="7"/>
        <v/>
      </c>
    </row>
    <row r="657">
      <c r="G657" s="34"/>
      <c r="H657" s="35"/>
      <c r="I657" t="str">
        <f t="shared" si="1"/>
        <v/>
      </c>
      <c r="J657" s="35"/>
      <c r="K657" t="str">
        <f t="shared" si="2"/>
        <v/>
      </c>
      <c r="L657" s="36" t="str">
        <f t="shared" si="3"/>
        <v/>
      </c>
      <c r="M657" s="37"/>
      <c r="N657" s="37"/>
      <c r="R657" t="str">
        <f t="shared" si="4"/>
        <v/>
      </c>
      <c r="S657" t="str">
        <f t="shared" si="5"/>
        <v/>
      </c>
      <c r="V657" t="str">
        <f t="shared" si="6"/>
        <v/>
      </c>
      <c r="W657" t="str">
        <f t="shared" si="7"/>
        <v/>
      </c>
    </row>
    <row r="658">
      <c r="G658" s="34"/>
      <c r="H658" s="35"/>
      <c r="I658" t="str">
        <f t="shared" si="1"/>
        <v/>
      </c>
      <c r="J658" s="35"/>
      <c r="K658" t="str">
        <f t="shared" si="2"/>
        <v/>
      </c>
      <c r="L658" s="36" t="str">
        <f t="shared" si="3"/>
        <v/>
      </c>
      <c r="M658" s="37"/>
      <c r="N658" s="37"/>
      <c r="R658" t="str">
        <f t="shared" si="4"/>
        <v/>
      </c>
      <c r="S658" t="str">
        <f t="shared" si="5"/>
        <v/>
      </c>
      <c r="V658" t="str">
        <f t="shared" si="6"/>
        <v/>
      </c>
      <c r="W658" t="str">
        <f t="shared" si="7"/>
        <v/>
      </c>
    </row>
    <row r="659">
      <c r="G659" s="34"/>
      <c r="H659" s="35"/>
      <c r="I659" t="str">
        <f t="shared" si="1"/>
        <v/>
      </c>
      <c r="J659" s="35"/>
      <c r="K659" t="str">
        <f t="shared" si="2"/>
        <v/>
      </c>
      <c r="L659" s="36" t="str">
        <f t="shared" si="3"/>
        <v/>
      </c>
      <c r="M659" s="37"/>
      <c r="N659" s="37"/>
      <c r="R659" t="str">
        <f t="shared" si="4"/>
        <v/>
      </c>
      <c r="S659" t="str">
        <f t="shared" si="5"/>
        <v/>
      </c>
      <c r="V659" t="str">
        <f t="shared" si="6"/>
        <v/>
      </c>
      <c r="W659" t="str">
        <f t="shared" si="7"/>
        <v/>
      </c>
    </row>
    <row r="660">
      <c r="G660" s="34"/>
      <c r="H660" s="35"/>
      <c r="I660" t="str">
        <f t="shared" si="1"/>
        <v/>
      </c>
      <c r="J660" s="35"/>
      <c r="K660" t="str">
        <f t="shared" si="2"/>
        <v/>
      </c>
      <c r="L660" s="36" t="str">
        <f t="shared" si="3"/>
        <v/>
      </c>
      <c r="M660" s="37"/>
      <c r="N660" s="37"/>
      <c r="R660" t="str">
        <f t="shared" si="4"/>
        <v/>
      </c>
      <c r="S660" t="str">
        <f t="shared" si="5"/>
        <v/>
      </c>
      <c r="V660" t="str">
        <f t="shared" si="6"/>
        <v/>
      </c>
      <c r="W660" t="str">
        <f t="shared" si="7"/>
        <v/>
      </c>
    </row>
    <row r="661">
      <c r="G661" s="34"/>
      <c r="H661" s="35"/>
      <c r="I661" t="str">
        <f t="shared" si="1"/>
        <v/>
      </c>
      <c r="J661" s="35"/>
      <c r="K661" t="str">
        <f t="shared" si="2"/>
        <v/>
      </c>
      <c r="L661" s="36" t="str">
        <f t="shared" si="3"/>
        <v/>
      </c>
      <c r="M661" s="37"/>
      <c r="N661" s="37"/>
      <c r="R661" t="str">
        <f t="shared" si="4"/>
        <v/>
      </c>
      <c r="S661" t="str">
        <f t="shared" si="5"/>
        <v/>
      </c>
      <c r="V661" t="str">
        <f t="shared" si="6"/>
        <v/>
      </c>
      <c r="W661" t="str">
        <f t="shared" si="7"/>
        <v/>
      </c>
    </row>
    <row r="662">
      <c r="G662" s="34"/>
      <c r="H662" s="35"/>
      <c r="I662" t="str">
        <f t="shared" si="1"/>
        <v/>
      </c>
      <c r="J662" s="35"/>
      <c r="K662" t="str">
        <f t="shared" si="2"/>
        <v/>
      </c>
      <c r="L662" s="36" t="str">
        <f t="shared" si="3"/>
        <v/>
      </c>
      <c r="M662" s="37"/>
      <c r="N662" s="37"/>
      <c r="R662" t="str">
        <f t="shared" si="4"/>
        <v/>
      </c>
      <c r="S662" t="str">
        <f t="shared" si="5"/>
        <v/>
      </c>
      <c r="V662" t="str">
        <f t="shared" si="6"/>
        <v/>
      </c>
      <c r="W662" t="str">
        <f t="shared" si="7"/>
        <v/>
      </c>
    </row>
    <row r="663">
      <c r="G663" s="34"/>
      <c r="H663" s="35"/>
      <c r="I663" t="str">
        <f t="shared" si="1"/>
        <v/>
      </c>
      <c r="J663" s="35"/>
      <c r="K663" t="str">
        <f t="shared" si="2"/>
        <v/>
      </c>
      <c r="L663" s="36" t="str">
        <f t="shared" si="3"/>
        <v/>
      </c>
      <c r="M663" s="37"/>
      <c r="N663" s="37"/>
      <c r="R663" t="str">
        <f t="shared" si="4"/>
        <v/>
      </c>
      <c r="S663" t="str">
        <f t="shared" si="5"/>
        <v/>
      </c>
      <c r="V663" t="str">
        <f t="shared" si="6"/>
        <v/>
      </c>
      <c r="W663" t="str">
        <f t="shared" si="7"/>
        <v/>
      </c>
    </row>
    <row r="664">
      <c r="G664" s="34"/>
      <c r="H664" s="35"/>
      <c r="I664" t="str">
        <f t="shared" si="1"/>
        <v/>
      </c>
      <c r="J664" s="35"/>
      <c r="K664" t="str">
        <f t="shared" si="2"/>
        <v/>
      </c>
      <c r="L664" s="36" t="str">
        <f t="shared" si="3"/>
        <v/>
      </c>
      <c r="M664" s="37"/>
      <c r="N664" s="37"/>
      <c r="R664" t="str">
        <f t="shared" si="4"/>
        <v/>
      </c>
      <c r="S664" t="str">
        <f t="shared" si="5"/>
        <v/>
      </c>
      <c r="V664" t="str">
        <f t="shared" si="6"/>
        <v/>
      </c>
      <c r="W664" t="str">
        <f t="shared" si="7"/>
        <v/>
      </c>
    </row>
    <row r="665">
      <c r="G665" s="34"/>
      <c r="H665" s="35"/>
      <c r="I665" t="str">
        <f t="shared" si="1"/>
        <v/>
      </c>
      <c r="J665" s="35"/>
      <c r="K665" t="str">
        <f t="shared" si="2"/>
        <v/>
      </c>
      <c r="L665" s="36" t="str">
        <f t="shared" si="3"/>
        <v/>
      </c>
      <c r="M665" s="37"/>
      <c r="N665" s="37"/>
      <c r="R665" t="str">
        <f t="shared" si="4"/>
        <v/>
      </c>
      <c r="S665" t="str">
        <f t="shared" si="5"/>
        <v/>
      </c>
      <c r="V665" t="str">
        <f t="shared" si="6"/>
        <v/>
      </c>
      <c r="W665" t="str">
        <f t="shared" si="7"/>
        <v/>
      </c>
    </row>
    <row r="666">
      <c r="G666" s="34"/>
      <c r="H666" s="35"/>
      <c r="I666" t="str">
        <f t="shared" si="1"/>
        <v/>
      </c>
      <c r="J666" s="35"/>
      <c r="K666" t="str">
        <f t="shared" si="2"/>
        <v/>
      </c>
      <c r="L666" s="36" t="str">
        <f t="shared" si="3"/>
        <v/>
      </c>
      <c r="M666" s="37"/>
      <c r="N666" s="37"/>
      <c r="R666" t="str">
        <f t="shared" si="4"/>
        <v/>
      </c>
      <c r="S666" t="str">
        <f t="shared" si="5"/>
        <v/>
      </c>
      <c r="V666" t="str">
        <f t="shared" si="6"/>
        <v/>
      </c>
      <c r="W666" t="str">
        <f t="shared" si="7"/>
        <v/>
      </c>
    </row>
    <row r="667">
      <c r="G667" s="34"/>
      <c r="H667" s="35"/>
      <c r="I667" t="str">
        <f t="shared" si="1"/>
        <v/>
      </c>
      <c r="J667" s="35"/>
      <c r="K667" t="str">
        <f t="shared" si="2"/>
        <v/>
      </c>
      <c r="L667" s="36" t="str">
        <f t="shared" si="3"/>
        <v/>
      </c>
      <c r="M667" s="37"/>
      <c r="N667" s="37"/>
      <c r="R667" t="str">
        <f t="shared" si="4"/>
        <v/>
      </c>
      <c r="S667" t="str">
        <f t="shared" si="5"/>
        <v/>
      </c>
      <c r="V667" t="str">
        <f t="shared" si="6"/>
        <v/>
      </c>
      <c r="W667" t="str">
        <f t="shared" si="7"/>
        <v/>
      </c>
    </row>
    <row r="668">
      <c r="G668" s="34"/>
      <c r="H668" s="35"/>
      <c r="I668" t="str">
        <f t="shared" si="1"/>
        <v/>
      </c>
      <c r="J668" s="35"/>
      <c r="K668" t="str">
        <f t="shared" si="2"/>
        <v/>
      </c>
      <c r="L668" s="36" t="str">
        <f t="shared" si="3"/>
        <v/>
      </c>
      <c r="M668" s="37"/>
      <c r="N668" s="37"/>
      <c r="R668" t="str">
        <f t="shared" si="4"/>
        <v/>
      </c>
      <c r="S668" t="str">
        <f t="shared" si="5"/>
        <v/>
      </c>
      <c r="V668" t="str">
        <f t="shared" si="6"/>
        <v/>
      </c>
      <c r="W668" t="str">
        <f t="shared" si="7"/>
        <v/>
      </c>
    </row>
    <row r="669">
      <c r="G669" s="34"/>
      <c r="H669" s="35"/>
      <c r="I669" t="str">
        <f t="shared" si="1"/>
        <v/>
      </c>
      <c r="J669" s="35"/>
      <c r="K669" t="str">
        <f t="shared" si="2"/>
        <v/>
      </c>
      <c r="L669" s="36" t="str">
        <f t="shared" si="3"/>
        <v/>
      </c>
      <c r="M669" s="37"/>
      <c r="N669" s="37"/>
      <c r="R669" t="str">
        <f t="shared" si="4"/>
        <v/>
      </c>
      <c r="S669" t="str">
        <f t="shared" si="5"/>
        <v/>
      </c>
      <c r="V669" t="str">
        <f t="shared" si="6"/>
        <v/>
      </c>
      <c r="W669" t="str">
        <f t="shared" si="7"/>
        <v/>
      </c>
    </row>
    <row r="670">
      <c r="G670" s="34"/>
      <c r="H670" s="35"/>
      <c r="I670" t="str">
        <f t="shared" si="1"/>
        <v/>
      </c>
      <c r="J670" s="35"/>
      <c r="K670" t="str">
        <f t="shared" si="2"/>
        <v/>
      </c>
      <c r="L670" s="36" t="str">
        <f t="shared" si="3"/>
        <v/>
      </c>
      <c r="M670" s="37"/>
      <c r="N670" s="37"/>
      <c r="R670" t="str">
        <f t="shared" si="4"/>
        <v/>
      </c>
      <c r="S670" t="str">
        <f t="shared" si="5"/>
        <v/>
      </c>
      <c r="V670" t="str">
        <f t="shared" si="6"/>
        <v/>
      </c>
      <c r="W670" t="str">
        <f t="shared" si="7"/>
        <v/>
      </c>
    </row>
    <row r="671">
      <c r="G671" s="34"/>
      <c r="H671" s="35"/>
      <c r="I671" t="str">
        <f t="shared" si="1"/>
        <v/>
      </c>
      <c r="J671" s="35"/>
      <c r="K671" t="str">
        <f t="shared" si="2"/>
        <v/>
      </c>
      <c r="L671" s="36" t="str">
        <f t="shared" si="3"/>
        <v/>
      </c>
      <c r="M671" s="37"/>
      <c r="N671" s="37"/>
      <c r="R671" t="str">
        <f t="shared" si="4"/>
        <v/>
      </c>
      <c r="S671" t="str">
        <f t="shared" si="5"/>
        <v/>
      </c>
      <c r="V671" t="str">
        <f t="shared" si="6"/>
        <v/>
      </c>
      <c r="W671" t="str">
        <f t="shared" si="7"/>
        <v/>
      </c>
    </row>
    <row r="672">
      <c r="G672" s="34"/>
      <c r="H672" s="35"/>
      <c r="I672" t="str">
        <f t="shared" si="1"/>
        <v/>
      </c>
      <c r="J672" s="35"/>
      <c r="K672" t="str">
        <f t="shared" si="2"/>
        <v/>
      </c>
      <c r="L672" s="36" t="str">
        <f t="shared" si="3"/>
        <v/>
      </c>
      <c r="M672" s="37"/>
      <c r="N672" s="37"/>
      <c r="R672" t="str">
        <f t="shared" si="4"/>
        <v/>
      </c>
      <c r="S672" t="str">
        <f t="shared" si="5"/>
        <v/>
      </c>
      <c r="V672" t="str">
        <f t="shared" si="6"/>
        <v/>
      </c>
      <c r="W672" t="str">
        <f t="shared" si="7"/>
        <v/>
      </c>
    </row>
    <row r="673">
      <c r="G673" s="34"/>
      <c r="H673" s="35"/>
      <c r="I673" t="str">
        <f t="shared" si="1"/>
        <v/>
      </c>
      <c r="J673" s="35"/>
      <c r="K673" t="str">
        <f t="shared" si="2"/>
        <v/>
      </c>
      <c r="L673" s="36" t="str">
        <f t="shared" si="3"/>
        <v/>
      </c>
      <c r="M673" s="37"/>
      <c r="N673" s="37"/>
      <c r="R673" t="str">
        <f t="shared" si="4"/>
        <v/>
      </c>
      <c r="S673" t="str">
        <f t="shared" si="5"/>
        <v/>
      </c>
      <c r="V673" t="str">
        <f t="shared" si="6"/>
        <v/>
      </c>
      <c r="W673" t="str">
        <f t="shared" si="7"/>
        <v/>
      </c>
    </row>
    <row r="674">
      <c r="G674" s="34"/>
      <c r="H674" s="35"/>
      <c r="I674" t="str">
        <f t="shared" si="1"/>
        <v/>
      </c>
      <c r="J674" s="35"/>
      <c r="K674" t="str">
        <f t="shared" si="2"/>
        <v/>
      </c>
      <c r="L674" s="36" t="str">
        <f t="shared" si="3"/>
        <v/>
      </c>
      <c r="M674" s="37"/>
      <c r="N674" s="37"/>
      <c r="R674" t="str">
        <f t="shared" si="4"/>
        <v/>
      </c>
      <c r="S674" t="str">
        <f t="shared" si="5"/>
        <v/>
      </c>
      <c r="V674" t="str">
        <f t="shared" si="6"/>
        <v/>
      </c>
      <c r="W674" t="str">
        <f t="shared" si="7"/>
        <v/>
      </c>
    </row>
    <row r="675">
      <c r="G675" s="34"/>
      <c r="H675" s="35"/>
      <c r="I675" t="str">
        <f t="shared" si="1"/>
        <v/>
      </c>
      <c r="J675" s="35"/>
      <c r="K675" t="str">
        <f t="shared" si="2"/>
        <v/>
      </c>
      <c r="L675" s="36" t="str">
        <f t="shared" si="3"/>
        <v/>
      </c>
      <c r="M675" s="37"/>
      <c r="N675" s="37"/>
      <c r="R675" t="str">
        <f t="shared" si="4"/>
        <v/>
      </c>
      <c r="S675" t="str">
        <f t="shared" si="5"/>
        <v/>
      </c>
      <c r="V675" t="str">
        <f t="shared" si="6"/>
        <v/>
      </c>
      <c r="W675" t="str">
        <f t="shared" si="7"/>
        <v/>
      </c>
    </row>
    <row r="676">
      <c r="G676" s="34"/>
      <c r="H676" s="35"/>
      <c r="I676" t="str">
        <f t="shared" si="1"/>
        <v/>
      </c>
      <c r="J676" s="35"/>
      <c r="K676" t="str">
        <f t="shared" si="2"/>
        <v/>
      </c>
      <c r="L676" s="36" t="str">
        <f t="shared" si="3"/>
        <v/>
      </c>
      <c r="M676" s="37"/>
      <c r="N676" s="37"/>
      <c r="R676" t="str">
        <f t="shared" si="4"/>
        <v/>
      </c>
      <c r="S676" t="str">
        <f t="shared" si="5"/>
        <v/>
      </c>
      <c r="V676" t="str">
        <f t="shared" si="6"/>
        <v/>
      </c>
      <c r="W676" t="str">
        <f t="shared" si="7"/>
        <v/>
      </c>
    </row>
    <row r="677">
      <c r="G677" s="34"/>
      <c r="H677" s="35"/>
      <c r="I677" t="str">
        <f t="shared" si="1"/>
        <v/>
      </c>
      <c r="J677" s="35"/>
      <c r="K677" t="str">
        <f t="shared" si="2"/>
        <v/>
      </c>
      <c r="L677" s="36" t="str">
        <f t="shared" si="3"/>
        <v/>
      </c>
      <c r="M677" s="37"/>
      <c r="N677" s="37"/>
      <c r="R677" t="str">
        <f t="shared" si="4"/>
        <v/>
      </c>
      <c r="S677" t="str">
        <f t="shared" si="5"/>
        <v/>
      </c>
      <c r="V677" t="str">
        <f t="shared" si="6"/>
        <v/>
      </c>
      <c r="W677" t="str">
        <f t="shared" si="7"/>
        <v/>
      </c>
    </row>
    <row r="678">
      <c r="G678" s="34"/>
      <c r="H678" s="35"/>
      <c r="I678" t="str">
        <f t="shared" si="1"/>
        <v/>
      </c>
      <c r="J678" s="35"/>
      <c r="K678" t="str">
        <f t="shared" si="2"/>
        <v/>
      </c>
      <c r="L678" s="36" t="str">
        <f t="shared" si="3"/>
        <v/>
      </c>
      <c r="M678" s="37"/>
      <c r="N678" s="37"/>
      <c r="R678" t="str">
        <f t="shared" si="4"/>
        <v/>
      </c>
      <c r="S678" t="str">
        <f t="shared" si="5"/>
        <v/>
      </c>
      <c r="V678" t="str">
        <f t="shared" si="6"/>
        <v/>
      </c>
      <c r="W678" t="str">
        <f t="shared" si="7"/>
        <v/>
      </c>
    </row>
    <row r="679">
      <c r="G679" s="34"/>
      <c r="H679" s="35"/>
      <c r="I679" t="str">
        <f t="shared" si="1"/>
        <v/>
      </c>
      <c r="J679" s="35"/>
      <c r="K679" t="str">
        <f t="shared" si="2"/>
        <v/>
      </c>
      <c r="L679" s="36" t="str">
        <f t="shared" si="3"/>
        <v/>
      </c>
      <c r="M679" s="37"/>
      <c r="N679" s="37"/>
      <c r="R679" t="str">
        <f t="shared" si="4"/>
        <v/>
      </c>
      <c r="S679" t="str">
        <f t="shared" si="5"/>
        <v/>
      </c>
      <c r="V679" t="str">
        <f t="shared" si="6"/>
        <v/>
      </c>
      <c r="W679" t="str">
        <f t="shared" si="7"/>
        <v/>
      </c>
    </row>
    <row r="680">
      <c r="G680" s="34"/>
      <c r="H680" s="35"/>
      <c r="I680" t="str">
        <f t="shared" si="1"/>
        <v/>
      </c>
      <c r="J680" s="35"/>
      <c r="K680" t="str">
        <f t="shared" si="2"/>
        <v/>
      </c>
      <c r="L680" s="36" t="str">
        <f t="shared" si="3"/>
        <v/>
      </c>
      <c r="M680" s="37"/>
      <c r="N680" s="37"/>
      <c r="R680" t="str">
        <f t="shared" si="4"/>
        <v/>
      </c>
      <c r="S680" t="str">
        <f t="shared" si="5"/>
        <v/>
      </c>
      <c r="V680" t="str">
        <f t="shared" si="6"/>
        <v/>
      </c>
      <c r="W680" t="str">
        <f t="shared" si="7"/>
        <v/>
      </c>
    </row>
    <row r="681">
      <c r="G681" s="34"/>
      <c r="H681" s="35"/>
      <c r="I681" t="str">
        <f t="shared" si="1"/>
        <v/>
      </c>
      <c r="J681" s="35"/>
      <c r="K681" t="str">
        <f t="shared" si="2"/>
        <v/>
      </c>
      <c r="L681" s="36" t="str">
        <f t="shared" si="3"/>
        <v/>
      </c>
      <c r="M681" s="37"/>
      <c r="N681" s="37"/>
      <c r="R681" t="str">
        <f t="shared" si="4"/>
        <v/>
      </c>
      <c r="S681" t="str">
        <f t="shared" si="5"/>
        <v/>
      </c>
      <c r="V681" t="str">
        <f t="shared" si="6"/>
        <v/>
      </c>
      <c r="W681" t="str">
        <f t="shared" si="7"/>
        <v/>
      </c>
    </row>
    <row r="682">
      <c r="G682" s="34"/>
      <c r="H682" s="35"/>
      <c r="I682" t="str">
        <f t="shared" si="1"/>
        <v/>
      </c>
      <c r="J682" s="35"/>
      <c r="K682" t="str">
        <f t="shared" si="2"/>
        <v/>
      </c>
      <c r="L682" s="36" t="str">
        <f t="shared" si="3"/>
        <v/>
      </c>
      <c r="M682" s="37"/>
      <c r="N682" s="37"/>
      <c r="R682" t="str">
        <f t="shared" si="4"/>
        <v/>
      </c>
      <c r="S682" t="str">
        <f t="shared" si="5"/>
        <v/>
      </c>
      <c r="V682" t="str">
        <f t="shared" si="6"/>
        <v/>
      </c>
      <c r="W682" t="str">
        <f t="shared" si="7"/>
        <v/>
      </c>
    </row>
    <row r="683">
      <c r="G683" s="34"/>
      <c r="H683" s="35"/>
      <c r="I683" t="str">
        <f t="shared" si="1"/>
        <v/>
      </c>
      <c r="J683" s="35"/>
      <c r="K683" t="str">
        <f t="shared" si="2"/>
        <v/>
      </c>
      <c r="L683" s="36" t="str">
        <f t="shared" si="3"/>
        <v/>
      </c>
      <c r="M683" s="37"/>
      <c r="N683" s="37"/>
      <c r="R683" t="str">
        <f t="shared" si="4"/>
        <v/>
      </c>
      <c r="S683" t="str">
        <f t="shared" si="5"/>
        <v/>
      </c>
      <c r="V683" t="str">
        <f t="shared" si="6"/>
        <v/>
      </c>
      <c r="W683" t="str">
        <f t="shared" si="7"/>
        <v/>
      </c>
    </row>
    <row r="684">
      <c r="G684" s="34"/>
      <c r="H684" s="35"/>
      <c r="I684" t="str">
        <f t="shared" si="1"/>
        <v/>
      </c>
      <c r="J684" s="35"/>
      <c r="K684" t="str">
        <f t="shared" si="2"/>
        <v/>
      </c>
      <c r="L684" s="36" t="str">
        <f t="shared" si="3"/>
        <v/>
      </c>
      <c r="M684" s="37"/>
      <c r="N684" s="37"/>
      <c r="R684" t="str">
        <f t="shared" si="4"/>
        <v/>
      </c>
      <c r="S684" t="str">
        <f t="shared" si="5"/>
        <v/>
      </c>
      <c r="V684" t="str">
        <f t="shared" si="6"/>
        <v/>
      </c>
      <c r="W684" t="str">
        <f t="shared" si="7"/>
        <v/>
      </c>
    </row>
    <row r="685">
      <c r="G685" s="34"/>
      <c r="H685" s="35"/>
      <c r="I685" t="str">
        <f t="shared" si="1"/>
        <v/>
      </c>
      <c r="J685" s="35"/>
      <c r="K685" t="str">
        <f t="shared" si="2"/>
        <v/>
      </c>
      <c r="L685" s="36" t="str">
        <f t="shared" si="3"/>
        <v/>
      </c>
      <c r="M685" s="37"/>
      <c r="N685" s="37"/>
      <c r="R685" t="str">
        <f t="shared" si="4"/>
        <v/>
      </c>
      <c r="S685" t="str">
        <f t="shared" si="5"/>
        <v/>
      </c>
      <c r="V685" t="str">
        <f t="shared" si="6"/>
        <v/>
      </c>
      <c r="W685" t="str">
        <f t="shared" si="7"/>
        <v/>
      </c>
    </row>
    <row r="686">
      <c r="G686" s="34"/>
      <c r="H686" s="35"/>
      <c r="I686" t="str">
        <f t="shared" si="1"/>
        <v/>
      </c>
      <c r="J686" s="35"/>
      <c r="K686" t="str">
        <f t="shared" si="2"/>
        <v/>
      </c>
      <c r="L686" s="36" t="str">
        <f t="shared" si="3"/>
        <v/>
      </c>
      <c r="M686" s="37"/>
      <c r="N686" s="37"/>
      <c r="R686" t="str">
        <f t="shared" si="4"/>
        <v/>
      </c>
      <c r="S686" t="str">
        <f t="shared" si="5"/>
        <v/>
      </c>
      <c r="V686" t="str">
        <f t="shared" si="6"/>
        <v/>
      </c>
      <c r="W686" t="str">
        <f t="shared" si="7"/>
        <v/>
      </c>
    </row>
    <row r="687">
      <c r="G687" s="34"/>
      <c r="H687" s="35"/>
      <c r="I687" t="str">
        <f t="shared" si="1"/>
        <v/>
      </c>
      <c r="J687" s="35"/>
      <c r="K687" t="str">
        <f t="shared" si="2"/>
        <v/>
      </c>
      <c r="L687" s="36" t="str">
        <f t="shared" si="3"/>
        <v/>
      </c>
      <c r="M687" s="37"/>
      <c r="N687" s="37"/>
      <c r="R687" t="str">
        <f t="shared" si="4"/>
        <v/>
      </c>
      <c r="S687" t="str">
        <f t="shared" si="5"/>
        <v/>
      </c>
      <c r="V687" t="str">
        <f t="shared" si="6"/>
        <v/>
      </c>
      <c r="W687" t="str">
        <f t="shared" si="7"/>
        <v/>
      </c>
    </row>
    <row r="688">
      <c r="G688" s="34"/>
      <c r="H688" s="35"/>
      <c r="I688" t="str">
        <f t="shared" si="1"/>
        <v/>
      </c>
      <c r="J688" s="35"/>
      <c r="K688" t="str">
        <f t="shared" si="2"/>
        <v/>
      </c>
      <c r="L688" s="36" t="str">
        <f t="shared" si="3"/>
        <v/>
      </c>
      <c r="M688" s="37"/>
      <c r="N688" s="37"/>
      <c r="R688" t="str">
        <f t="shared" si="4"/>
        <v/>
      </c>
      <c r="S688" t="str">
        <f t="shared" si="5"/>
        <v/>
      </c>
      <c r="V688" t="str">
        <f t="shared" si="6"/>
        <v/>
      </c>
      <c r="W688" t="str">
        <f t="shared" si="7"/>
        <v/>
      </c>
    </row>
    <row r="689">
      <c r="G689" s="34"/>
      <c r="H689" s="35"/>
      <c r="I689" t="str">
        <f t="shared" si="1"/>
        <v/>
      </c>
      <c r="J689" s="35"/>
      <c r="K689" t="str">
        <f t="shared" si="2"/>
        <v/>
      </c>
      <c r="L689" s="36" t="str">
        <f t="shared" si="3"/>
        <v/>
      </c>
      <c r="M689" s="37"/>
      <c r="N689" s="37"/>
      <c r="R689" t="str">
        <f t="shared" si="4"/>
        <v/>
      </c>
      <c r="S689" t="str">
        <f t="shared" si="5"/>
        <v/>
      </c>
      <c r="V689" t="str">
        <f t="shared" si="6"/>
        <v/>
      </c>
      <c r="W689" t="str">
        <f t="shared" si="7"/>
        <v/>
      </c>
    </row>
    <row r="690">
      <c r="G690" s="34"/>
      <c r="H690" s="35"/>
      <c r="I690" t="str">
        <f t="shared" si="1"/>
        <v/>
      </c>
      <c r="J690" s="35"/>
      <c r="K690" t="str">
        <f t="shared" si="2"/>
        <v/>
      </c>
      <c r="L690" s="36" t="str">
        <f t="shared" si="3"/>
        <v/>
      </c>
      <c r="M690" s="37"/>
      <c r="N690" s="37"/>
      <c r="R690" t="str">
        <f t="shared" si="4"/>
        <v/>
      </c>
      <c r="S690" t="str">
        <f t="shared" si="5"/>
        <v/>
      </c>
      <c r="V690" t="str">
        <f t="shared" si="6"/>
        <v/>
      </c>
      <c r="W690" t="str">
        <f t="shared" si="7"/>
        <v/>
      </c>
    </row>
    <row r="691">
      <c r="G691" s="34"/>
      <c r="H691" s="35"/>
      <c r="I691" t="str">
        <f t="shared" si="1"/>
        <v/>
      </c>
      <c r="J691" s="35"/>
      <c r="K691" t="str">
        <f t="shared" si="2"/>
        <v/>
      </c>
      <c r="L691" s="36" t="str">
        <f t="shared" si="3"/>
        <v/>
      </c>
      <c r="M691" s="37"/>
      <c r="N691" s="37"/>
      <c r="R691" t="str">
        <f t="shared" si="4"/>
        <v/>
      </c>
      <c r="S691" t="str">
        <f t="shared" si="5"/>
        <v/>
      </c>
      <c r="V691" t="str">
        <f t="shared" si="6"/>
        <v/>
      </c>
      <c r="W691" t="str">
        <f t="shared" si="7"/>
        <v/>
      </c>
    </row>
    <row r="692">
      <c r="G692" s="34"/>
      <c r="H692" s="35"/>
      <c r="I692" t="str">
        <f t="shared" si="1"/>
        <v/>
      </c>
      <c r="J692" s="35"/>
      <c r="K692" t="str">
        <f t="shared" si="2"/>
        <v/>
      </c>
      <c r="L692" s="36" t="str">
        <f t="shared" si="3"/>
        <v/>
      </c>
      <c r="M692" s="37"/>
      <c r="N692" s="37"/>
      <c r="R692" t="str">
        <f t="shared" si="4"/>
        <v/>
      </c>
      <c r="S692" t="str">
        <f t="shared" si="5"/>
        <v/>
      </c>
      <c r="V692" t="str">
        <f t="shared" si="6"/>
        <v/>
      </c>
      <c r="W692" t="str">
        <f t="shared" si="7"/>
        <v/>
      </c>
    </row>
    <row r="693">
      <c r="G693" s="34"/>
      <c r="H693" s="35"/>
      <c r="I693" t="str">
        <f t="shared" si="1"/>
        <v/>
      </c>
      <c r="J693" s="35"/>
      <c r="K693" t="str">
        <f t="shared" si="2"/>
        <v/>
      </c>
      <c r="L693" s="36" t="str">
        <f t="shared" si="3"/>
        <v/>
      </c>
      <c r="M693" s="37"/>
      <c r="N693" s="37"/>
      <c r="R693" t="str">
        <f t="shared" si="4"/>
        <v/>
      </c>
      <c r="S693" t="str">
        <f t="shared" si="5"/>
        <v/>
      </c>
      <c r="V693" t="str">
        <f t="shared" si="6"/>
        <v/>
      </c>
      <c r="W693" t="str">
        <f t="shared" si="7"/>
        <v/>
      </c>
    </row>
    <row r="694">
      <c r="G694" s="34"/>
      <c r="H694" s="35"/>
      <c r="I694" t="str">
        <f t="shared" si="1"/>
        <v/>
      </c>
      <c r="J694" s="35"/>
      <c r="K694" t="str">
        <f t="shared" si="2"/>
        <v/>
      </c>
      <c r="L694" s="36" t="str">
        <f t="shared" si="3"/>
        <v/>
      </c>
      <c r="M694" s="37"/>
      <c r="N694" s="37"/>
      <c r="R694" t="str">
        <f t="shared" si="4"/>
        <v/>
      </c>
      <c r="S694" t="str">
        <f t="shared" si="5"/>
        <v/>
      </c>
      <c r="V694" t="str">
        <f t="shared" si="6"/>
        <v/>
      </c>
      <c r="W694" t="str">
        <f t="shared" si="7"/>
        <v/>
      </c>
    </row>
    <row r="695">
      <c r="G695" s="34"/>
      <c r="H695" s="35"/>
      <c r="I695" t="str">
        <f t="shared" si="1"/>
        <v/>
      </c>
      <c r="J695" s="35"/>
      <c r="K695" t="str">
        <f t="shared" si="2"/>
        <v/>
      </c>
      <c r="L695" s="36" t="str">
        <f t="shared" si="3"/>
        <v/>
      </c>
      <c r="M695" s="37"/>
      <c r="N695" s="37"/>
      <c r="R695" t="str">
        <f t="shared" si="4"/>
        <v/>
      </c>
      <c r="S695" t="str">
        <f t="shared" si="5"/>
        <v/>
      </c>
      <c r="V695" t="str">
        <f t="shared" si="6"/>
        <v/>
      </c>
      <c r="W695" t="str">
        <f t="shared" si="7"/>
        <v/>
      </c>
    </row>
    <row r="696">
      <c r="G696" s="34"/>
      <c r="H696" s="35"/>
      <c r="I696" t="str">
        <f t="shared" si="1"/>
        <v/>
      </c>
      <c r="J696" s="35"/>
      <c r="K696" t="str">
        <f t="shared" si="2"/>
        <v/>
      </c>
      <c r="L696" s="36" t="str">
        <f t="shared" si="3"/>
        <v/>
      </c>
      <c r="M696" s="37"/>
      <c r="N696" s="37"/>
      <c r="R696" t="str">
        <f t="shared" si="4"/>
        <v/>
      </c>
      <c r="S696" t="str">
        <f t="shared" si="5"/>
        <v/>
      </c>
      <c r="V696" t="str">
        <f t="shared" si="6"/>
        <v/>
      </c>
      <c r="W696" t="str">
        <f t="shared" si="7"/>
        <v/>
      </c>
    </row>
    <row r="697">
      <c r="G697" s="34"/>
      <c r="H697" s="35"/>
      <c r="I697" t="str">
        <f t="shared" si="1"/>
        <v/>
      </c>
      <c r="J697" s="35"/>
      <c r="K697" t="str">
        <f t="shared" si="2"/>
        <v/>
      </c>
      <c r="L697" s="36" t="str">
        <f t="shared" si="3"/>
        <v/>
      </c>
      <c r="M697" s="37"/>
      <c r="N697" s="37"/>
      <c r="R697" t="str">
        <f t="shared" si="4"/>
        <v/>
      </c>
      <c r="S697" t="str">
        <f t="shared" si="5"/>
        <v/>
      </c>
      <c r="V697" t="str">
        <f t="shared" si="6"/>
        <v/>
      </c>
      <c r="W697" t="str">
        <f t="shared" si="7"/>
        <v/>
      </c>
    </row>
    <row r="698">
      <c r="G698" s="34"/>
      <c r="H698" s="35"/>
      <c r="I698" t="str">
        <f t="shared" si="1"/>
        <v/>
      </c>
      <c r="J698" s="35"/>
      <c r="K698" t="str">
        <f t="shared" si="2"/>
        <v/>
      </c>
      <c r="L698" s="36" t="str">
        <f t="shared" si="3"/>
        <v/>
      </c>
      <c r="M698" s="37"/>
      <c r="N698" s="37"/>
      <c r="R698" t="str">
        <f t="shared" si="4"/>
        <v/>
      </c>
      <c r="S698" t="str">
        <f t="shared" si="5"/>
        <v/>
      </c>
      <c r="V698" t="str">
        <f t="shared" si="6"/>
        <v/>
      </c>
      <c r="W698" t="str">
        <f t="shared" si="7"/>
        <v/>
      </c>
    </row>
    <row r="699">
      <c r="G699" s="34"/>
      <c r="H699" s="35"/>
      <c r="I699" t="str">
        <f t="shared" si="1"/>
        <v/>
      </c>
      <c r="J699" s="35"/>
      <c r="K699" t="str">
        <f t="shared" si="2"/>
        <v/>
      </c>
      <c r="L699" s="36" t="str">
        <f t="shared" si="3"/>
        <v/>
      </c>
      <c r="M699" s="37"/>
      <c r="N699" s="37"/>
      <c r="R699" t="str">
        <f t="shared" si="4"/>
        <v/>
      </c>
      <c r="S699" t="str">
        <f t="shared" si="5"/>
        <v/>
      </c>
      <c r="V699" t="str">
        <f t="shared" si="6"/>
        <v/>
      </c>
      <c r="W699" t="str">
        <f t="shared" si="7"/>
        <v/>
      </c>
    </row>
    <row r="700">
      <c r="G700" s="34"/>
      <c r="H700" s="35"/>
      <c r="I700" t="str">
        <f t="shared" si="1"/>
        <v/>
      </c>
      <c r="J700" s="35"/>
      <c r="K700" t="str">
        <f t="shared" si="2"/>
        <v/>
      </c>
      <c r="L700" s="36" t="str">
        <f t="shared" si="3"/>
        <v/>
      </c>
      <c r="M700" s="37"/>
      <c r="N700" s="37"/>
      <c r="R700" t="str">
        <f t="shared" si="4"/>
        <v/>
      </c>
      <c r="S700" t="str">
        <f t="shared" si="5"/>
        <v/>
      </c>
      <c r="V700" t="str">
        <f t="shared" si="6"/>
        <v/>
      </c>
      <c r="W700" t="str">
        <f t="shared" si="7"/>
        <v/>
      </c>
    </row>
    <row r="701">
      <c r="G701" s="34"/>
      <c r="H701" s="35"/>
      <c r="I701" t="str">
        <f t="shared" si="1"/>
        <v/>
      </c>
      <c r="J701" s="35"/>
      <c r="K701" t="str">
        <f t="shared" si="2"/>
        <v/>
      </c>
      <c r="L701" s="36" t="str">
        <f t="shared" si="3"/>
        <v/>
      </c>
      <c r="M701" s="37"/>
      <c r="N701" s="37"/>
      <c r="R701" t="str">
        <f t="shared" si="4"/>
        <v/>
      </c>
      <c r="S701" t="str">
        <f t="shared" si="5"/>
        <v/>
      </c>
      <c r="V701" t="str">
        <f t="shared" si="6"/>
        <v/>
      </c>
      <c r="W701" t="str">
        <f t="shared" si="7"/>
        <v/>
      </c>
    </row>
    <row r="702">
      <c r="G702" s="34"/>
      <c r="H702" s="35"/>
      <c r="I702" t="str">
        <f t="shared" si="1"/>
        <v/>
      </c>
      <c r="J702" s="35"/>
      <c r="K702" t="str">
        <f t="shared" si="2"/>
        <v/>
      </c>
      <c r="L702" s="36" t="str">
        <f t="shared" si="3"/>
        <v/>
      </c>
      <c r="M702" s="37"/>
      <c r="N702" s="37"/>
      <c r="R702" t="str">
        <f t="shared" si="4"/>
        <v/>
      </c>
      <c r="S702" t="str">
        <f t="shared" si="5"/>
        <v/>
      </c>
      <c r="V702" t="str">
        <f t="shared" si="6"/>
        <v/>
      </c>
      <c r="W702" t="str">
        <f t="shared" si="7"/>
        <v/>
      </c>
    </row>
    <row r="703">
      <c r="G703" s="34"/>
      <c r="H703" s="35"/>
      <c r="I703" t="str">
        <f t="shared" si="1"/>
        <v/>
      </c>
      <c r="J703" s="35"/>
      <c r="K703" t="str">
        <f t="shared" si="2"/>
        <v/>
      </c>
      <c r="L703" s="36" t="str">
        <f t="shared" si="3"/>
        <v/>
      </c>
      <c r="M703" s="37"/>
      <c r="N703" s="37"/>
      <c r="R703" t="str">
        <f t="shared" si="4"/>
        <v/>
      </c>
      <c r="S703" t="str">
        <f t="shared" si="5"/>
        <v/>
      </c>
      <c r="V703" t="str">
        <f t="shared" si="6"/>
        <v/>
      </c>
      <c r="W703" t="str">
        <f t="shared" si="7"/>
        <v/>
      </c>
    </row>
    <row r="704">
      <c r="G704" s="34"/>
      <c r="H704" s="35"/>
      <c r="I704" t="str">
        <f t="shared" si="1"/>
        <v/>
      </c>
      <c r="J704" s="35"/>
      <c r="K704" t="str">
        <f t="shared" si="2"/>
        <v/>
      </c>
      <c r="L704" s="36" t="str">
        <f t="shared" si="3"/>
        <v/>
      </c>
      <c r="M704" s="37"/>
      <c r="N704" s="37"/>
      <c r="R704" t="str">
        <f t="shared" si="4"/>
        <v/>
      </c>
      <c r="S704" t="str">
        <f t="shared" si="5"/>
        <v/>
      </c>
      <c r="V704" t="str">
        <f t="shared" si="6"/>
        <v/>
      </c>
      <c r="W704" t="str">
        <f t="shared" si="7"/>
        <v/>
      </c>
    </row>
    <row r="705">
      <c r="G705" s="34"/>
      <c r="H705" s="35"/>
      <c r="I705" t="str">
        <f t="shared" si="1"/>
        <v/>
      </c>
      <c r="J705" s="35"/>
      <c r="K705" t="str">
        <f t="shared" si="2"/>
        <v/>
      </c>
      <c r="L705" s="36" t="str">
        <f t="shared" si="3"/>
        <v/>
      </c>
      <c r="M705" s="37"/>
      <c r="N705" s="37"/>
      <c r="R705" t="str">
        <f t="shared" si="4"/>
        <v/>
      </c>
      <c r="S705" t="str">
        <f t="shared" si="5"/>
        <v/>
      </c>
      <c r="V705" t="str">
        <f t="shared" si="6"/>
        <v/>
      </c>
      <c r="W705" t="str">
        <f t="shared" si="7"/>
        <v/>
      </c>
    </row>
    <row r="706">
      <c r="G706" s="34"/>
      <c r="H706" s="35"/>
      <c r="I706" t="str">
        <f t="shared" si="1"/>
        <v/>
      </c>
      <c r="J706" s="35"/>
      <c r="K706" t="str">
        <f t="shared" si="2"/>
        <v/>
      </c>
      <c r="L706" s="36" t="str">
        <f t="shared" si="3"/>
        <v/>
      </c>
      <c r="M706" s="37"/>
      <c r="N706" s="37"/>
      <c r="R706" t="str">
        <f t="shared" si="4"/>
        <v/>
      </c>
      <c r="S706" t="str">
        <f t="shared" si="5"/>
        <v/>
      </c>
      <c r="V706" t="str">
        <f t="shared" si="6"/>
        <v/>
      </c>
      <c r="W706" t="str">
        <f t="shared" si="7"/>
        <v/>
      </c>
    </row>
    <row r="707">
      <c r="G707" s="34"/>
      <c r="H707" s="35"/>
      <c r="I707" t="str">
        <f t="shared" si="1"/>
        <v/>
      </c>
      <c r="J707" s="35"/>
      <c r="K707" t="str">
        <f t="shared" si="2"/>
        <v/>
      </c>
      <c r="L707" s="36" t="str">
        <f t="shared" si="3"/>
        <v/>
      </c>
      <c r="M707" s="37"/>
      <c r="N707" s="37"/>
      <c r="R707" t="str">
        <f t="shared" si="4"/>
        <v/>
      </c>
      <c r="S707" t="str">
        <f t="shared" si="5"/>
        <v/>
      </c>
      <c r="V707" t="str">
        <f t="shared" si="6"/>
        <v/>
      </c>
      <c r="W707" t="str">
        <f t="shared" si="7"/>
        <v/>
      </c>
    </row>
    <row r="708">
      <c r="G708" s="34"/>
      <c r="H708" s="35"/>
      <c r="I708" t="str">
        <f t="shared" si="1"/>
        <v/>
      </c>
      <c r="J708" s="35"/>
      <c r="K708" t="str">
        <f t="shared" si="2"/>
        <v/>
      </c>
      <c r="L708" s="36" t="str">
        <f t="shared" si="3"/>
        <v/>
      </c>
      <c r="M708" s="37"/>
      <c r="N708" s="37"/>
      <c r="R708" t="str">
        <f t="shared" si="4"/>
        <v/>
      </c>
      <c r="S708" t="str">
        <f t="shared" si="5"/>
        <v/>
      </c>
      <c r="V708" t="str">
        <f t="shared" si="6"/>
        <v/>
      </c>
      <c r="W708" t="str">
        <f t="shared" si="7"/>
        <v/>
      </c>
    </row>
    <row r="709">
      <c r="G709" s="34"/>
      <c r="H709" s="35"/>
      <c r="I709" t="str">
        <f t="shared" si="1"/>
        <v/>
      </c>
      <c r="J709" s="35"/>
      <c r="K709" t="str">
        <f t="shared" si="2"/>
        <v/>
      </c>
      <c r="L709" s="36" t="str">
        <f t="shared" si="3"/>
        <v/>
      </c>
      <c r="M709" s="37"/>
      <c r="N709" s="37"/>
      <c r="R709" t="str">
        <f t="shared" si="4"/>
        <v/>
      </c>
      <c r="S709" t="str">
        <f t="shared" si="5"/>
        <v/>
      </c>
      <c r="V709" t="str">
        <f t="shared" si="6"/>
        <v/>
      </c>
      <c r="W709" t="str">
        <f t="shared" si="7"/>
        <v/>
      </c>
    </row>
    <row r="710">
      <c r="G710" s="34"/>
      <c r="H710" s="35"/>
      <c r="I710" t="str">
        <f t="shared" si="1"/>
        <v/>
      </c>
      <c r="J710" s="35"/>
      <c r="K710" t="str">
        <f t="shared" si="2"/>
        <v/>
      </c>
      <c r="L710" s="36" t="str">
        <f t="shared" si="3"/>
        <v/>
      </c>
      <c r="M710" s="37"/>
      <c r="N710" s="37"/>
      <c r="R710" t="str">
        <f t="shared" si="4"/>
        <v/>
      </c>
      <c r="S710" t="str">
        <f t="shared" si="5"/>
        <v/>
      </c>
      <c r="V710" t="str">
        <f t="shared" si="6"/>
        <v/>
      </c>
      <c r="W710" t="str">
        <f t="shared" si="7"/>
        <v/>
      </c>
    </row>
    <row r="711">
      <c r="G711" s="34"/>
      <c r="H711" s="35"/>
      <c r="I711" t="str">
        <f t="shared" si="1"/>
        <v/>
      </c>
      <c r="J711" s="35"/>
      <c r="K711" t="str">
        <f t="shared" si="2"/>
        <v/>
      </c>
      <c r="L711" s="36" t="str">
        <f t="shared" si="3"/>
        <v/>
      </c>
      <c r="M711" s="37"/>
      <c r="N711" s="37"/>
      <c r="R711" t="str">
        <f t="shared" si="4"/>
        <v/>
      </c>
      <c r="S711" t="str">
        <f t="shared" si="5"/>
        <v/>
      </c>
      <c r="V711" t="str">
        <f t="shared" si="6"/>
        <v/>
      </c>
      <c r="W711" t="str">
        <f t="shared" si="7"/>
        <v/>
      </c>
    </row>
    <row r="712">
      <c r="G712" s="34"/>
      <c r="H712" s="35"/>
      <c r="I712" t="str">
        <f t="shared" si="1"/>
        <v/>
      </c>
      <c r="J712" s="35"/>
      <c r="K712" t="str">
        <f t="shared" si="2"/>
        <v/>
      </c>
      <c r="L712" s="36" t="str">
        <f t="shared" si="3"/>
        <v/>
      </c>
      <c r="M712" s="37"/>
      <c r="N712" s="37"/>
      <c r="R712" t="str">
        <f t="shared" si="4"/>
        <v/>
      </c>
      <c r="S712" t="str">
        <f t="shared" si="5"/>
        <v/>
      </c>
      <c r="V712" t="str">
        <f t="shared" si="6"/>
        <v/>
      </c>
      <c r="W712" t="str">
        <f t="shared" si="7"/>
        <v/>
      </c>
    </row>
    <row r="713">
      <c r="G713" s="34"/>
      <c r="H713" s="35"/>
      <c r="I713" t="str">
        <f t="shared" si="1"/>
        <v/>
      </c>
      <c r="J713" s="35"/>
      <c r="K713" t="str">
        <f t="shared" si="2"/>
        <v/>
      </c>
      <c r="L713" s="36" t="str">
        <f t="shared" si="3"/>
        <v/>
      </c>
      <c r="M713" s="37"/>
      <c r="N713" s="37"/>
      <c r="R713" t="str">
        <f t="shared" si="4"/>
        <v/>
      </c>
      <c r="S713" t="str">
        <f t="shared" si="5"/>
        <v/>
      </c>
      <c r="V713" t="str">
        <f t="shared" si="6"/>
        <v/>
      </c>
      <c r="W713" t="str">
        <f t="shared" si="7"/>
        <v/>
      </c>
    </row>
    <row r="714">
      <c r="G714" s="34"/>
      <c r="H714" s="35"/>
      <c r="I714" t="str">
        <f t="shared" si="1"/>
        <v/>
      </c>
      <c r="J714" s="35"/>
      <c r="K714" t="str">
        <f t="shared" si="2"/>
        <v/>
      </c>
      <c r="L714" s="36" t="str">
        <f t="shared" si="3"/>
        <v/>
      </c>
      <c r="M714" s="37"/>
      <c r="N714" s="37"/>
      <c r="R714" t="str">
        <f t="shared" si="4"/>
        <v/>
      </c>
      <c r="S714" t="str">
        <f t="shared" si="5"/>
        <v/>
      </c>
      <c r="V714" t="str">
        <f t="shared" si="6"/>
        <v/>
      </c>
      <c r="W714" t="str">
        <f t="shared" si="7"/>
        <v/>
      </c>
    </row>
    <row r="715">
      <c r="G715" s="34"/>
      <c r="H715" s="35"/>
      <c r="I715" t="str">
        <f t="shared" si="1"/>
        <v/>
      </c>
      <c r="J715" s="35"/>
      <c r="K715" t="str">
        <f t="shared" si="2"/>
        <v/>
      </c>
      <c r="L715" s="36" t="str">
        <f t="shared" si="3"/>
        <v/>
      </c>
      <c r="M715" s="37"/>
      <c r="N715" s="37"/>
      <c r="R715" t="str">
        <f t="shared" si="4"/>
        <v/>
      </c>
      <c r="S715" t="str">
        <f t="shared" si="5"/>
        <v/>
      </c>
      <c r="V715" t="str">
        <f t="shared" si="6"/>
        <v/>
      </c>
      <c r="W715" t="str">
        <f t="shared" si="7"/>
        <v/>
      </c>
    </row>
    <row r="716">
      <c r="G716" s="34"/>
      <c r="H716" s="35"/>
      <c r="I716" t="str">
        <f t="shared" si="1"/>
        <v/>
      </c>
      <c r="J716" s="35"/>
      <c r="K716" t="str">
        <f t="shared" si="2"/>
        <v/>
      </c>
      <c r="L716" s="36" t="str">
        <f t="shared" si="3"/>
        <v/>
      </c>
      <c r="M716" s="37"/>
      <c r="N716" s="37"/>
      <c r="R716" t="str">
        <f t="shared" si="4"/>
        <v/>
      </c>
      <c r="S716" t="str">
        <f t="shared" si="5"/>
        <v/>
      </c>
      <c r="V716" t="str">
        <f t="shared" si="6"/>
        <v/>
      </c>
      <c r="W716" t="str">
        <f t="shared" si="7"/>
        <v/>
      </c>
    </row>
    <row r="717">
      <c r="G717" s="34"/>
      <c r="H717" s="35"/>
      <c r="I717" t="str">
        <f t="shared" si="1"/>
        <v/>
      </c>
      <c r="J717" s="35"/>
      <c r="K717" t="str">
        <f t="shared" si="2"/>
        <v/>
      </c>
      <c r="L717" s="36" t="str">
        <f t="shared" si="3"/>
        <v/>
      </c>
      <c r="M717" s="37"/>
      <c r="N717" s="37"/>
      <c r="R717" t="str">
        <f t="shared" si="4"/>
        <v/>
      </c>
      <c r="S717" t="str">
        <f t="shared" si="5"/>
        <v/>
      </c>
      <c r="V717" t="str">
        <f t="shared" si="6"/>
        <v/>
      </c>
      <c r="W717" t="str">
        <f t="shared" si="7"/>
        <v/>
      </c>
    </row>
    <row r="718">
      <c r="G718" s="34"/>
      <c r="H718" s="35"/>
      <c r="I718" t="str">
        <f t="shared" si="1"/>
        <v/>
      </c>
      <c r="J718" s="35"/>
      <c r="K718" t="str">
        <f t="shared" si="2"/>
        <v/>
      </c>
      <c r="L718" s="36" t="str">
        <f t="shared" si="3"/>
        <v/>
      </c>
      <c r="M718" s="37"/>
      <c r="N718" s="37"/>
      <c r="R718" t="str">
        <f t="shared" si="4"/>
        <v/>
      </c>
      <c r="S718" t="str">
        <f t="shared" si="5"/>
        <v/>
      </c>
      <c r="V718" t="str">
        <f t="shared" si="6"/>
        <v/>
      </c>
      <c r="W718" t="str">
        <f t="shared" si="7"/>
        <v/>
      </c>
    </row>
    <row r="719">
      <c r="G719" s="34"/>
      <c r="H719" s="35"/>
      <c r="I719" t="str">
        <f t="shared" si="1"/>
        <v/>
      </c>
      <c r="J719" s="35"/>
      <c r="K719" t="str">
        <f t="shared" si="2"/>
        <v/>
      </c>
      <c r="L719" s="36" t="str">
        <f t="shared" si="3"/>
        <v/>
      </c>
      <c r="M719" s="37"/>
      <c r="N719" s="37"/>
      <c r="R719" t="str">
        <f t="shared" si="4"/>
        <v/>
      </c>
      <c r="S719" t="str">
        <f t="shared" si="5"/>
        <v/>
      </c>
      <c r="V719" t="str">
        <f t="shared" si="6"/>
        <v/>
      </c>
      <c r="W719" t="str">
        <f t="shared" si="7"/>
        <v/>
      </c>
    </row>
    <row r="720">
      <c r="G720" s="34"/>
      <c r="H720" s="35"/>
      <c r="I720" t="str">
        <f t="shared" si="1"/>
        <v/>
      </c>
      <c r="J720" s="35"/>
      <c r="K720" t="str">
        <f t="shared" si="2"/>
        <v/>
      </c>
      <c r="L720" s="36" t="str">
        <f t="shared" si="3"/>
        <v/>
      </c>
      <c r="M720" s="37"/>
      <c r="N720" s="37"/>
      <c r="R720" t="str">
        <f t="shared" si="4"/>
        <v/>
      </c>
      <c r="S720" t="str">
        <f t="shared" si="5"/>
        <v/>
      </c>
      <c r="V720" t="str">
        <f t="shared" si="6"/>
        <v/>
      </c>
      <c r="W720" t="str">
        <f t="shared" si="7"/>
        <v/>
      </c>
    </row>
    <row r="721">
      <c r="G721" s="34"/>
      <c r="H721" s="35"/>
      <c r="I721" t="str">
        <f t="shared" si="1"/>
        <v/>
      </c>
      <c r="J721" s="35"/>
      <c r="K721" t="str">
        <f t="shared" si="2"/>
        <v/>
      </c>
      <c r="L721" s="36" t="str">
        <f t="shared" si="3"/>
        <v/>
      </c>
      <c r="M721" s="37"/>
      <c r="N721" s="37"/>
      <c r="R721" t="str">
        <f t="shared" si="4"/>
        <v/>
      </c>
      <c r="S721" t="str">
        <f t="shared" si="5"/>
        <v/>
      </c>
      <c r="V721" t="str">
        <f t="shared" si="6"/>
        <v/>
      </c>
      <c r="W721" t="str">
        <f t="shared" si="7"/>
        <v/>
      </c>
    </row>
    <row r="722">
      <c r="G722" s="34"/>
      <c r="H722" s="35"/>
      <c r="I722" t="str">
        <f t="shared" si="1"/>
        <v/>
      </c>
      <c r="J722" s="35"/>
      <c r="K722" t="str">
        <f t="shared" si="2"/>
        <v/>
      </c>
      <c r="L722" s="36" t="str">
        <f t="shared" si="3"/>
        <v/>
      </c>
      <c r="M722" s="37"/>
      <c r="N722" s="37"/>
      <c r="R722" t="str">
        <f t="shared" si="4"/>
        <v/>
      </c>
      <c r="S722" t="str">
        <f t="shared" si="5"/>
        <v/>
      </c>
      <c r="V722" t="str">
        <f t="shared" si="6"/>
        <v/>
      </c>
      <c r="W722" t="str">
        <f t="shared" si="7"/>
        <v/>
      </c>
    </row>
    <row r="723">
      <c r="G723" s="34"/>
      <c r="H723" s="35"/>
      <c r="I723" t="str">
        <f t="shared" si="1"/>
        <v/>
      </c>
      <c r="J723" s="35"/>
      <c r="K723" t="str">
        <f t="shared" si="2"/>
        <v/>
      </c>
      <c r="L723" s="36" t="str">
        <f t="shared" si="3"/>
        <v/>
      </c>
      <c r="M723" s="37"/>
      <c r="N723" s="37"/>
      <c r="R723" t="str">
        <f t="shared" si="4"/>
        <v/>
      </c>
      <c r="S723" t="str">
        <f t="shared" si="5"/>
        <v/>
      </c>
      <c r="V723" t="str">
        <f t="shared" si="6"/>
        <v/>
      </c>
      <c r="W723" t="str">
        <f t="shared" si="7"/>
        <v/>
      </c>
    </row>
    <row r="724">
      <c r="G724" s="34"/>
      <c r="H724" s="35"/>
      <c r="I724" t="str">
        <f t="shared" si="1"/>
        <v/>
      </c>
      <c r="J724" s="35"/>
      <c r="K724" t="str">
        <f t="shared" si="2"/>
        <v/>
      </c>
      <c r="L724" s="36" t="str">
        <f t="shared" si="3"/>
        <v/>
      </c>
      <c r="M724" s="37"/>
      <c r="N724" s="37"/>
      <c r="R724" t="str">
        <f t="shared" si="4"/>
        <v/>
      </c>
      <c r="S724" t="str">
        <f t="shared" si="5"/>
        <v/>
      </c>
      <c r="V724" t="str">
        <f t="shared" si="6"/>
        <v/>
      </c>
      <c r="W724" t="str">
        <f t="shared" si="7"/>
        <v/>
      </c>
    </row>
    <row r="725">
      <c r="G725" s="34"/>
      <c r="H725" s="35"/>
      <c r="I725" t="str">
        <f t="shared" si="1"/>
        <v/>
      </c>
      <c r="J725" s="35"/>
      <c r="K725" t="str">
        <f t="shared" si="2"/>
        <v/>
      </c>
      <c r="L725" s="36" t="str">
        <f t="shared" si="3"/>
        <v/>
      </c>
      <c r="M725" s="37"/>
      <c r="N725" s="37"/>
      <c r="R725" t="str">
        <f t="shared" si="4"/>
        <v/>
      </c>
      <c r="S725" t="str">
        <f t="shared" si="5"/>
        <v/>
      </c>
      <c r="V725" t="str">
        <f t="shared" si="6"/>
        <v/>
      </c>
      <c r="W725" t="str">
        <f t="shared" si="7"/>
        <v/>
      </c>
    </row>
    <row r="726">
      <c r="G726" s="34"/>
      <c r="H726" s="35"/>
      <c r="I726" t="str">
        <f t="shared" si="1"/>
        <v/>
      </c>
      <c r="J726" s="35"/>
      <c r="K726" t="str">
        <f t="shared" si="2"/>
        <v/>
      </c>
      <c r="L726" s="36" t="str">
        <f t="shared" si="3"/>
        <v/>
      </c>
      <c r="M726" s="37"/>
      <c r="N726" s="37"/>
      <c r="R726" t="str">
        <f t="shared" si="4"/>
        <v/>
      </c>
      <c r="S726" t="str">
        <f t="shared" si="5"/>
        <v/>
      </c>
      <c r="V726" t="str">
        <f t="shared" si="6"/>
        <v/>
      </c>
      <c r="W726" t="str">
        <f t="shared" si="7"/>
        <v/>
      </c>
    </row>
    <row r="727">
      <c r="G727" s="34"/>
      <c r="H727" s="35"/>
      <c r="I727" t="str">
        <f t="shared" si="1"/>
        <v/>
      </c>
      <c r="J727" s="35"/>
      <c r="K727" t="str">
        <f t="shared" si="2"/>
        <v/>
      </c>
      <c r="L727" s="36" t="str">
        <f t="shared" si="3"/>
        <v/>
      </c>
      <c r="M727" s="37"/>
      <c r="N727" s="37"/>
      <c r="R727" t="str">
        <f t="shared" si="4"/>
        <v/>
      </c>
      <c r="S727" t="str">
        <f t="shared" si="5"/>
        <v/>
      </c>
      <c r="V727" t="str">
        <f t="shared" si="6"/>
        <v/>
      </c>
      <c r="W727" t="str">
        <f t="shared" si="7"/>
        <v/>
      </c>
    </row>
    <row r="728">
      <c r="G728" s="34"/>
      <c r="H728" s="35"/>
      <c r="I728" t="str">
        <f t="shared" si="1"/>
        <v/>
      </c>
      <c r="J728" s="35"/>
      <c r="K728" t="str">
        <f t="shared" si="2"/>
        <v/>
      </c>
      <c r="L728" s="36" t="str">
        <f t="shared" si="3"/>
        <v/>
      </c>
      <c r="M728" s="37"/>
      <c r="N728" s="37"/>
      <c r="R728" t="str">
        <f t="shared" si="4"/>
        <v/>
      </c>
      <c r="S728" t="str">
        <f t="shared" si="5"/>
        <v/>
      </c>
      <c r="V728" t="str">
        <f t="shared" si="6"/>
        <v/>
      </c>
      <c r="W728" t="str">
        <f t="shared" si="7"/>
        <v/>
      </c>
    </row>
    <row r="729">
      <c r="G729" s="34"/>
      <c r="H729" s="35"/>
      <c r="I729" t="str">
        <f t="shared" si="1"/>
        <v/>
      </c>
      <c r="J729" s="35"/>
      <c r="K729" t="str">
        <f t="shared" si="2"/>
        <v/>
      </c>
      <c r="L729" s="36" t="str">
        <f t="shared" si="3"/>
        <v/>
      </c>
      <c r="M729" s="37"/>
      <c r="N729" s="37"/>
      <c r="R729" t="str">
        <f t="shared" si="4"/>
        <v/>
      </c>
      <c r="S729" t="str">
        <f t="shared" si="5"/>
        <v/>
      </c>
      <c r="V729" t="str">
        <f t="shared" si="6"/>
        <v/>
      </c>
      <c r="W729" t="str">
        <f t="shared" si="7"/>
        <v/>
      </c>
    </row>
    <row r="730">
      <c r="G730" s="34"/>
      <c r="H730" s="35"/>
      <c r="I730" t="str">
        <f t="shared" si="1"/>
        <v/>
      </c>
      <c r="J730" s="35"/>
      <c r="K730" t="str">
        <f t="shared" si="2"/>
        <v/>
      </c>
      <c r="L730" s="36" t="str">
        <f t="shared" si="3"/>
        <v/>
      </c>
      <c r="M730" s="37"/>
      <c r="N730" s="37"/>
      <c r="R730" t="str">
        <f t="shared" si="4"/>
        <v/>
      </c>
      <c r="S730" t="str">
        <f t="shared" si="5"/>
        <v/>
      </c>
      <c r="V730" t="str">
        <f t="shared" si="6"/>
        <v/>
      </c>
      <c r="W730" t="str">
        <f t="shared" si="7"/>
        <v/>
      </c>
    </row>
    <row r="731">
      <c r="G731" s="34"/>
      <c r="H731" s="35"/>
      <c r="I731" t="str">
        <f t="shared" si="1"/>
        <v/>
      </c>
      <c r="J731" s="35"/>
      <c r="K731" t="str">
        <f t="shared" si="2"/>
        <v/>
      </c>
      <c r="L731" s="36" t="str">
        <f t="shared" si="3"/>
        <v/>
      </c>
      <c r="M731" s="37"/>
      <c r="N731" s="37"/>
      <c r="R731" t="str">
        <f t="shared" si="4"/>
        <v/>
      </c>
      <c r="S731" t="str">
        <f t="shared" si="5"/>
        <v/>
      </c>
      <c r="V731" t="str">
        <f t="shared" si="6"/>
        <v/>
      </c>
      <c r="W731" t="str">
        <f t="shared" si="7"/>
        <v/>
      </c>
    </row>
    <row r="732">
      <c r="G732" s="34"/>
      <c r="H732" s="35"/>
      <c r="I732" t="str">
        <f t="shared" si="1"/>
        <v/>
      </c>
      <c r="J732" s="35"/>
      <c r="K732" t="str">
        <f t="shared" si="2"/>
        <v/>
      </c>
      <c r="L732" s="36" t="str">
        <f t="shared" si="3"/>
        <v/>
      </c>
      <c r="M732" s="37"/>
      <c r="N732" s="37"/>
      <c r="R732" t="str">
        <f t="shared" si="4"/>
        <v/>
      </c>
      <c r="S732" t="str">
        <f t="shared" si="5"/>
        <v/>
      </c>
      <c r="V732" t="str">
        <f t="shared" si="6"/>
        <v/>
      </c>
      <c r="W732" t="str">
        <f t="shared" si="7"/>
        <v/>
      </c>
    </row>
    <row r="733">
      <c r="G733" s="34"/>
      <c r="H733" s="35"/>
      <c r="I733" t="str">
        <f t="shared" si="1"/>
        <v/>
      </c>
      <c r="J733" s="35"/>
      <c r="K733" t="str">
        <f t="shared" si="2"/>
        <v/>
      </c>
      <c r="L733" s="36" t="str">
        <f t="shared" si="3"/>
        <v/>
      </c>
      <c r="M733" s="37"/>
      <c r="N733" s="37"/>
      <c r="R733" t="str">
        <f t="shared" si="4"/>
        <v/>
      </c>
      <c r="S733" t="str">
        <f t="shared" si="5"/>
        <v/>
      </c>
      <c r="V733" t="str">
        <f t="shared" si="6"/>
        <v/>
      </c>
      <c r="W733" t="str">
        <f t="shared" si="7"/>
        <v/>
      </c>
    </row>
    <row r="734">
      <c r="G734" s="34"/>
      <c r="H734" s="35"/>
      <c r="I734" t="str">
        <f t="shared" si="1"/>
        <v/>
      </c>
      <c r="J734" s="35"/>
      <c r="K734" t="str">
        <f t="shared" si="2"/>
        <v/>
      </c>
      <c r="L734" s="36" t="str">
        <f t="shared" si="3"/>
        <v/>
      </c>
      <c r="M734" s="37"/>
      <c r="N734" s="37"/>
      <c r="R734" t="str">
        <f t="shared" si="4"/>
        <v/>
      </c>
      <c r="S734" t="str">
        <f t="shared" si="5"/>
        <v/>
      </c>
      <c r="V734" t="str">
        <f t="shared" si="6"/>
        <v/>
      </c>
      <c r="W734" t="str">
        <f t="shared" si="7"/>
        <v/>
      </c>
    </row>
    <row r="735">
      <c r="G735" s="34"/>
      <c r="H735" s="35"/>
      <c r="I735" t="str">
        <f t="shared" si="1"/>
        <v/>
      </c>
      <c r="J735" s="35"/>
      <c r="K735" t="str">
        <f t="shared" si="2"/>
        <v/>
      </c>
      <c r="L735" s="36" t="str">
        <f t="shared" si="3"/>
        <v/>
      </c>
      <c r="M735" s="37"/>
      <c r="N735" s="37"/>
      <c r="R735" t="str">
        <f t="shared" si="4"/>
        <v/>
      </c>
      <c r="S735" t="str">
        <f t="shared" si="5"/>
        <v/>
      </c>
      <c r="V735" t="str">
        <f t="shared" si="6"/>
        <v/>
      </c>
      <c r="W735" t="str">
        <f t="shared" si="7"/>
        <v/>
      </c>
    </row>
    <row r="736">
      <c r="G736" s="34"/>
      <c r="H736" s="35"/>
      <c r="I736" t="str">
        <f t="shared" si="1"/>
        <v/>
      </c>
      <c r="J736" s="35"/>
      <c r="K736" t="str">
        <f t="shared" si="2"/>
        <v/>
      </c>
      <c r="L736" s="36" t="str">
        <f t="shared" si="3"/>
        <v/>
      </c>
      <c r="M736" s="37"/>
      <c r="N736" s="37"/>
      <c r="R736" t="str">
        <f t="shared" si="4"/>
        <v/>
      </c>
      <c r="S736" t="str">
        <f t="shared" si="5"/>
        <v/>
      </c>
      <c r="V736" t="str">
        <f t="shared" si="6"/>
        <v/>
      </c>
      <c r="W736" t="str">
        <f t="shared" si="7"/>
        <v/>
      </c>
    </row>
    <row r="737">
      <c r="G737" s="34"/>
      <c r="H737" s="35"/>
      <c r="I737" t="str">
        <f t="shared" si="1"/>
        <v/>
      </c>
      <c r="J737" s="35"/>
      <c r="K737" t="str">
        <f t="shared" si="2"/>
        <v/>
      </c>
      <c r="L737" s="36" t="str">
        <f t="shared" si="3"/>
        <v/>
      </c>
      <c r="M737" s="37"/>
      <c r="N737" s="37"/>
      <c r="R737" t="str">
        <f t="shared" si="4"/>
        <v/>
      </c>
      <c r="S737" t="str">
        <f t="shared" si="5"/>
        <v/>
      </c>
      <c r="V737" t="str">
        <f t="shared" si="6"/>
        <v/>
      </c>
      <c r="W737" t="str">
        <f t="shared" si="7"/>
        <v/>
      </c>
    </row>
    <row r="738">
      <c r="G738" s="34"/>
      <c r="H738" s="35"/>
      <c r="I738" t="str">
        <f t="shared" si="1"/>
        <v/>
      </c>
      <c r="J738" s="35"/>
      <c r="K738" t="str">
        <f t="shared" si="2"/>
        <v/>
      </c>
      <c r="L738" s="36" t="str">
        <f t="shared" si="3"/>
        <v/>
      </c>
      <c r="M738" s="37"/>
      <c r="N738" s="37"/>
      <c r="R738" t="str">
        <f t="shared" si="4"/>
        <v/>
      </c>
      <c r="S738" t="str">
        <f t="shared" si="5"/>
        <v/>
      </c>
      <c r="V738" t="str">
        <f t="shared" si="6"/>
        <v/>
      </c>
      <c r="W738" t="str">
        <f t="shared" si="7"/>
        <v/>
      </c>
    </row>
    <row r="739">
      <c r="G739" s="34"/>
      <c r="H739" s="35"/>
      <c r="I739" t="str">
        <f t="shared" si="1"/>
        <v/>
      </c>
      <c r="J739" s="35"/>
      <c r="K739" t="str">
        <f t="shared" si="2"/>
        <v/>
      </c>
      <c r="L739" s="36" t="str">
        <f t="shared" si="3"/>
        <v/>
      </c>
      <c r="M739" s="37"/>
      <c r="N739" s="37"/>
      <c r="R739" t="str">
        <f t="shared" si="4"/>
        <v/>
      </c>
      <c r="S739" t="str">
        <f t="shared" si="5"/>
        <v/>
      </c>
      <c r="V739" t="str">
        <f t="shared" si="6"/>
        <v/>
      </c>
      <c r="W739" t="str">
        <f t="shared" si="7"/>
        <v/>
      </c>
    </row>
    <row r="740">
      <c r="G740" s="34"/>
      <c r="H740" s="35"/>
      <c r="I740" t="str">
        <f t="shared" si="1"/>
        <v/>
      </c>
      <c r="J740" s="35"/>
      <c r="K740" t="str">
        <f t="shared" si="2"/>
        <v/>
      </c>
      <c r="L740" s="36" t="str">
        <f t="shared" si="3"/>
        <v/>
      </c>
      <c r="M740" s="37"/>
      <c r="N740" s="37"/>
      <c r="R740" t="str">
        <f t="shared" si="4"/>
        <v/>
      </c>
      <c r="S740" t="str">
        <f t="shared" si="5"/>
        <v/>
      </c>
      <c r="V740" t="str">
        <f t="shared" si="6"/>
        <v/>
      </c>
      <c r="W740" t="str">
        <f t="shared" si="7"/>
        <v/>
      </c>
    </row>
    <row r="741">
      <c r="G741" s="34"/>
      <c r="H741" s="35"/>
      <c r="I741" t="str">
        <f t="shared" si="1"/>
        <v/>
      </c>
      <c r="J741" s="35"/>
      <c r="K741" t="str">
        <f t="shared" si="2"/>
        <v/>
      </c>
      <c r="L741" s="36" t="str">
        <f t="shared" si="3"/>
        <v/>
      </c>
      <c r="M741" s="37"/>
      <c r="N741" s="37"/>
      <c r="R741" t="str">
        <f t="shared" si="4"/>
        <v/>
      </c>
      <c r="S741" t="str">
        <f t="shared" si="5"/>
        <v/>
      </c>
      <c r="V741" t="str">
        <f t="shared" si="6"/>
        <v/>
      </c>
      <c r="W741" t="str">
        <f t="shared" si="7"/>
        <v/>
      </c>
    </row>
    <row r="742">
      <c r="G742" s="34"/>
      <c r="H742" s="35"/>
      <c r="I742" t="str">
        <f t="shared" si="1"/>
        <v/>
      </c>
      <c r="J742" s="35"/>
      <c r="K742" t="str">
        <f t="shared" si="2"/>
        <v/>
      </c>
      <c r="L742" s="36" t="str">
        <f t="shared" si="3"/>
        <v/>
      </c>
      <c r="M742" s="37"/>
      <c r="N742" s="37"/>
      <c r="R742" t="str">
        <f t="shared" si="4"/>
        <v/>
      </c>
      <c r="S742" t="str">
        <f t="shared" si="5"/>
        <v/>
      </c>
      <c r="V742" t="str">
        <f t="shared" si="6"/>
        <v/>
      </c>
      <c r="W742" t="str">
        <f t="shared" si="7"/>
        <v/>
      </c>
    </row>
    <row r="743">
      <c r="G743" s="34"/>
      <c r="H743" s="35"/>
      <c r="I743" t="str">
        <f t="shared" si="1"/>
        <v/>
      </c>
      <c r="J743" s="35"/>
      <c r="K743" t="str">
        <f t="shared" si="2"/>
        <v/>
      </c>
      <c r="L743" s="36" t="str">
        <f t="shared" si="3"/>
        <v/>
      </c>
      <c r="M743" s="37"/>
      <c r="N743" s="37"/>
      <c r="R743" t="str">
        <f t="shared" si="4"/>
        <v/>
      </c>
      <c r="S743" t="str">
        <f t="shared" si="5"/>
        <v/>
      </c>
      <c r="V743" t="str">
        <f t="shared" si="6"/>
        <v/>
      </c>
      <c r="W743" t="str">
        <f t="shared" si="7"/>
        <v/>
      </c>
    </row>
    <row r="744">
      <c r="G744" s="34"/>
      <c r="H744" s="35"/>
      <c r="I744" t="str">
        <f t="shared" si="1"/>
        <v/>
      </c>
      <c r="J744" s="35"/>
      <c r="K744" t="str">
        <f t="shared" si="2"/>
        <v/>
      </c>
      <c r="L744" s="36" t="str">
        <f t="shared" si="3"/>
        <v/>
      </c>
      <c r="M744" s="37"/>
      <c r="N744" s="37"/>
      <c r="R744" t="str">
        <f t="shared" si="4"/>
        <v/>
      </c>
      <c r="S744" t="str">
        <f t="shared" si="5"/>
        <v/>
      </c>
      <c r="V744" t="str">
        <f t="shared" si="6"/>
        <v/>
      </c>
      <c r="W744" t="str">
        <f t="shared" si="7"/>
        <v/>
      </c>
    </row>
    <row r="745">
      <c r="G745" s="34"/>
      <c r="H745" s="35"/>
      <c r="I745" t="str">
        <f t="shared" si="1"/>
        <v/>
      </c>
      <c r="J745" s="35"/>
      <c r="K745" t="str">
        <f t="shared" si="2"/>
        <v/>
      </c>
      <c r="L745" s="36" t="str">
        <f t="shared" si="3"/>
        <v/>
      </c>
      <c r="M745" s="37"/>
      <c r="N745" s="37"/>
      <c r="R745" t="str">
        <f t="shared" si="4"/>
        <v/>
      </c>
      <c r="S745" t="str">
        <f t="shared" si="5"/>
        <v/>
      </c>
      <c r="V745" t="str">
        <f t="shared" si="6"/>
        <v/>
      </c>
      <c r="W745" t="str">
        <f t="shared" si="7"/>
        <v/>
      </c>
    </row>
    <row r="746">
      <c r="G746" s="34"/>
      <c r="H746" s="35"/>
      <c r="I746" t="str">
        <f t="shared" si="1"/>
        <v/>
      </c>
      <c r="J746" s="35"/>
      <c r="K746" t="str">
        <f t="shared" si="2"/>
        <v/>
      </c>
      <c r="L746" s="36" t="str">
        <f t="shared" si="3"/>
        <v/>
      </c>
      <c r="M746" s="37"/>
      <c r="N746" s="37"/>
      <c r="R746" t="str">
        <f t="shared" si="4"/>
        <v/>
      </c>
      <c r="S746" t="str">
        <f t="shared" si="5"/>
        <v/>
      </c>
      <c r="V746" t="str">
        <f t="shared" si="6"/>
        <v/>
      </c>
      <c r="W746" t="str">
        <f t="shared" si="7"/>
        <v/>
      </c>
    </row>
    <row r="747">
      <c r="G747" s="34"/>
      <c r="H747" s="35"/>
      <c r="I747" t="str">
        <f t="shared" si="1"/>
        <v/>
      </c>
      <c r="J747" s="35"/>
      <c r="K747" t="str">
        <f t="shared" si="2"/>
        <v/>
      </c>
      <c r="L747" s="36" t="str">
        <f t="shared" si="3"/>
        <v/>
      </c>
      <c r="M747" s="37"/>
      <c r="N747" s="37"/>
      <c r="R747" t="str">
        <f t="shared" si="4"/>
        <v/>
      </c>
      <c r="S747" t="str">
        <f t="shared" si="5"/>
        <v/>
      </c>
      <c r="V747" t="str">
        <f t="shared" si="6"/>
        <v/>
      </c>
      <c r="W747" t="str">
        <f t="shared" si="7"/>
        <v/>
      </c>
    </row>
    <row r="748">
      <c r="G748" s="34"/>
      <c r="H748" s="35"/>
      <c r="I748" t="str">
        <f t="shared" si="1"/>
        <v/>
      </c>
      <c r="J748" s="35"/>
      <c r="K748" t="str">
        <f t="shared" si="2"/>
        <v/>
      </c>
      <c r="L748" s="36" t="str">
        <f t="shared" si="3"/>
        <v/>
      </c>
      <c r="M748" s="37"/>
      <c r="N748" s="37"/>
      <c r="R748" t="str">
        <f t="shared" si="4"/>
        <v/>
      </c>
      <c r="S748" t="str">
        <f t="shared" si="5"/>
        <v/>
      </c>
      <c r="V748" t="str">
        <f t="shared" si="6"/>
        <v/>
      </c>
      <c r="W748" t="str">
        <f t="shared" si="7"/>
        <v/>
      </c>
    </row>
    <row r="749">
      <c r="G749" s="34"/>
      <c r="H749" s="35"/>
      <c r="I749" t="str">
        <f t="shared" si="1"/>
        <v/>
      </c>
      <c r="J749" s="35"/>
      <c r="K749" t="str">
        <f t="shared" si="2"/>
        <v/>
      </c>
      <c r="L749" s="36" t="str">
        <f t="shared" si="3"/>
        <v/>
      </c>
      <c r="M749" s="37"/>
      <c r="N749" s="37"/>
      <c r="R749" t="str">
        <f t="shared" si="4"/>
        <v/>
      </c>
      <c r="S749" t="str">
        <f t="shared" si="5"/>
        <v/>
      </c>
      <c r="V749" t="str">
        <f t="shared" si="6"/>
        <v/>
      </c>
      <c r="W749" t="str">
        <f t="shared" si="7"/>
        <v/>
      </c>
    </row>
    <row r="750">
      <c r="G750" s="34"/>
      <c r="H750" s="35"/>
      <c r="I750" t="str">
        <f t="shared" si="1"/>
        <v/>
      </c>
      <c r="J750" s="35"/>
      <c r="K750" t="str">
        <f t="shared" si="2"/>
        <v/>
      </c>
      <c r="L750" s="36" t="str">
        <f t="shared" si="3"/>
        <v/>
      </c>
      <c r="M750" s="37"/>
      <c r="N750" s="37"/>
      <c r="R750" t="str">
        <f t="shared" si="4"/>
        <v/>
      </c>
      <c r="S750" t="str">
        <f t="shared" si="5"/>
        <v/>
      </c>
      <c r="V750" t="str">
        <f t="shared" si="6"/>
        <v/>
      </c>
      <c r="W750" t="str">
        <f t="shared" si="7"/>
        <v/>
      </c>
    </row>
    <row r="751">
      <c r="G751" s="34"/>
      <c r="H751" s="35"/>
      <c r="I751" t="str">
        <f t="shared" si="1"/>
        <v/>
      </c>
      <c r="J751" s="35"/>
      <c r="K751" t="str">
        <f t="shared" si="2"/>
        <v/>
      </c>
      <c r="L751" s="36" t="str">
        <f t="shared" si="3"/>
        <v/>
      </c>
      <c r="M751" s="37"/>
      <c r="N751" s="37"/>
      <c r="R751" t="str">
        <f t="shared" si="4"/>
        <v/>
      </c>
      <c r="S751" t="str">
        <f t="shared" si="5"/>
        <v/>
      </c>
      <c r="V751" t="str">
        <f t="shared" si="6"/>
        <v/>
      </c>
      <c r="W751" t="str">
        <f t="shared" si="7"/>
        <v/>
      </c>
    </row>
    <row r="752">
      <c r="G752" s="34"/>
      <c r="H752" s="35"/>
      <c r="I752" t="str">
        <f t="shared" si="1"/>
        <v/>
      </c>
      <c r="J752" s="35"/>
      <c r="K752" t="str">
        <f t="shared" si="2"/>
        <v/>
      </c>
      <c r="L752" s="36" t="str">
        <f t="shared" si="3"/>
        <v/>
      </c>
      <c r="M752" s="37"/>
      <c r="N752" s="37"/>
      <c r="R752" t="str">
        <f t="shared" si="4"/>
        <v/>
      </c>
      <c r="S752" t="str">
        <f t="shared" si="5"/>
        <v/>
      </c>
      <c r="V752" t="str">
        <f t="shared" si="6"/>
        <v/>
      </c>
      <c r="W752" t="str">
        <f t="shared" si="7"/>
        <v/>
      </c>
    </row>
    <row r="753">
      <c r="G753" s="34"/>
      <c r="H753" s="35"/>
      <c r="I753" t="str">
        <f t="shared" si="1"/>
        <v/>
      </c>
      <c r="J753" s="35"/>
      <c r="K753" t="str">
        <f t="shared" si="2"/>
        <v/>
      </c>
      <c r="L753" s="36" t="str">
        <f t="shared" si="3"/>
        <v/>
      </c>
      <c r="M753" s="37"/>
      <c r="N753" s="37"/>
      <c r="R753" t="str">
        <f t="shared" si="4"/>
        <v/>
      </c>
      <c r="S753" t="str">
        <f t="shared" si="5"/>
        <v/>
      </c>
      <c r="V753" t="str">
        <f t="shared" si="6"/>
        <v/>
      </c>
      <c r="W753" t="str">
        <f t="shared" si="7"/>
        <v/>
      </c>
    </row>
    <row r="754">
      <c r="G754" s="34"/>
      <c r="H754" s="35"/>
      <c r="I754" t="str">
        <f t="shared" si="1"/>
        <v/>
      </c>
      <c r="J754" s="35"/>
      <c r="K754" t="str">
        <f t="shared" si="2"/>
        <v/>
      </c>
      <c r="L754" s="36" t="str">
        <f t="shared" si="3"/>
        <v/>
      </c>
      <c r="M754" s="37"/>
      <c r="N754" s="37"/>
      <c r="R754" t="str">
        <f t="shared" si="4"/>
        <v/>
      </c>
      <c r="S754" t="str">
        <f t="shared" si="5"/>
        <v/>
      </c>
      <c r="V754" t="str">
        <f t="shared" si="6"/>
        <v/>
      </c>
      <c r="W754" t="str">
        <f t="shared" si="7"/>
        <v/>
      </c>
    </row>
    <row r="755">
      <c r="G755" s="34"/>
      <c r="H755" s="35"/>
      <c r="I755" t="str">
        <f t="shared" si="1"/>
        <v/>
      </c>
      <c r="J755" s="35"/>
      <c r="K755" t="str">
        <f t="shared" si="2"/>
        <v/>
      </c>
      <c r="L755" s="36" t="str">
        <f t="shared" si="3"/>
        <v/>
      </c>
      <c r="M755" s="37"/>
      <c r="N755" s="37"/>
      <c r="R755" t="str">
        <f t="shared" si="4"/>
        <v/>
      </c>
      <c r="S755" t="str">
        <f t="shared" si="5"/>
        <v/>
      </c>
      <c r="V755" t="str">
        <f t="shared" si="6"/>
        <v/>
      </c>
      <c r="W755" t="str">
        <f t="shared" si="7"/>
        <v/>
      </c>
    </row>
    <row r="756">
      <c r="G756" s="34"/>
      <c r="H756" s="35"/>
      <c r="I756" t="str">
        <f t="shared" si="1"/>
        <v/>
      </c>
      <c r="J756" s="35"/>
      <c r="K756" t="str">
        <f t="shared" si="2"/>
        <v/>
      </c>
      <c r="L756" s="36" t="str">
        <f t="shared" si="3"/>
        <v/>
      </c>
      <c r="M756" s="37"/>
      <c r="N756" s="37"/>
      <c r="R756" t="str">
        <f t="shared" si="4"/>
        <v/>
      </c>
      <c r="S756" t="str">
        <f t="shared" si="5"/>
        <v/>
      </c>
      <c r="V756" t="str">
        <f t="shared" si="6"/>
        <v/>
      </c>
      <c r="W756" t="str">
        <f t="shared" si="7"/>
        <v/>
      </c>
    </row>
    <row r="757">
      <c r="G757" s="34"/>
      <c r="H757" s="35"/>
      <c r="I757" t="str">
        <f t="shared" si="1"/>
        <v/>
      </c>
      <c r="J757" s="35"/>
      <c r="K757" t="str">
        <f t="shared" si="2"/>
        <v/>
      </c>
      <c r="L757" s="36" t="str">
        <f t="shared" si="3"/>
        <v/>
      </c>
      <c r="M757" s="37"/>
      <c r="N757" s="37"/>
      <c r="R757" t="str">
        <f t="shared" si="4"/>
        <v/>
      </c>
      <c r="S757" t="str">
        <f t="shared" si="5"/>
        <v/>
      </c>
      <c r="V757" t="str">
        <f t="shared" si="6"/>
        <v/>
      </c>
      <c r="W757" t="str">
        <f t="shared" si="7"/>
        <v/>
      </c>
    </row>
    <row r="758">
      <c r="G758" s="34"/>
      <c r="H758" s="35"/>
      <c r="I758" t="str">
        <f t="shared" si="1"/>
        <v/>
      </c>
      <c r="J758" s="35"/>
      <c r="K758" t="str">
        <f t="shared" si="2"/>
        <v/>
      </c>
      <c r="L758" s="36" t="str">
        <f t="shared" si="3"/>
        <v/>
      </c>
      <c r="M758" s="37"/>
      <c r="N758" s="37"/>
      <c r="R758" t="str">
        <f t="shared" si="4"/>
        <v/>
      </c>
      <c r="S758" t="str">
        <f t="shared" si="5"/>
        <v/>
      </c>
      <c r="V758" t="str">
        <f t="shared" si="6"/>
        <v/>
      </c>
      <c r="W758" t="str">
        <f t="shared" si="7"/>
        <v/>
      </c>
    </row>
    <row r="759">
      <c r="G759" s="34"/>
      <c r="H759" s="35"/>
      <c r="I759" t="str">
        <f t="shared" si="1"/>
        <v/>
      </c>
      <c r="J759" s="35"/>
      <c r="K759" t="str">
        <f t="shared" si="2"/>
        <v/>
      </c>
      <c r="L759" s="36" t="str">
        <f t="shared" si="3"/>
        <v/>
      </c>
      <c r="M759" s="37"/>
      <c r="N759" s="37"/>
      <c r="R759" t="str">
        <f t="shared" si="4"/>
        <v/>
      </c>
      <c r="S759" t="str">
        <f t="shared" si="5"/>
        <v/>
      </c>
      <c r="V759" t="str">
        <f t="shared" si="6"/>
        <v/>
      </c>
      <c r="W759" t="str">
        <f t="shared" si="7"/>
        <v/>
      </c>
    </row>
    <row r="760">
      <c r="G760" s="34"/>
      <c r="H760" s="35"/>
      <c r="I760" t="str">
        <f t="shared" si="1"/>
        <v/>
      </c>
      <c r="J760" s="35"/>
      <c r="K760" t="str">
        <f t="shared" si="2"/>
        <v/>
      </c>
      <c r="L760" s="36" t="str">
        <f t="shared" si="3"/>
        <v/>
      </c>
      <c r="M760" s="37"/>
      <c r="N760" s="37"/>
      <c r="R760" t="str">
        <f t="shared" si="4"/>
        <v/>
      </c>
      <c r="S760" t="str">
        <f t="shared" si="5"/>
        <v/>
      </c>
      <c r="V760" t="str">
        <f t="shared" si="6"/>
        <v/>
      </c>
      <c r="W760" t="str">
        <f t="shared" si="7"/>
        <v/>
      </c>
    </row>
    <row r="761">
      <c r="G761" s="34"/>
      <c r="H761" s="35"/>
      <c r="I761" t="str">
        <f t="shared" si="1"/>
        <v/>
      </c>
      <c r="J761" s="35"/>
      <c r="K761" t="str">
        <f t="shared" si="2"/>
        <v/>
      </c>
      <c r="L761" s="36" t="str">
        <f t="shared" si="3"/>
        <v/>
      </c>
      <c r="M761" s="37"/>
      <c r="N761" s="37"/>
      <c r="R761" t="str">
        <f t="shared" si="4"/>
        <v/>
      </c>
      <c r="S761" t="str">
        <f t="shared" si="5"/>
        <v/>
      </c>
      <c r="V761" t="str">
        <f t="shared" si="6"/>
        <v/>
      </c>
      <c r="W761" t="str">
        <f t="shared" si="7"/>
        <v/>
      </c>
    </row>
    <row r="762">
      <c r="G762" s="34"/>
      <c r="H762" s="35"/>
      <c r="I762" t="str">
        <f t="shared" si="1"/>
        <v/>
      </c>
      <c r="J762" s="35"/>
      <c r="K762" t="str">
        <f t="shared" si="2"/>
        <v/>
      </c>
      <c r="L762" s="36" t="str">
        <f t="shared" si="3"/>
        <v/>
      </c>
      <c r="M762" s="37"/>
      <c r="N762" s="37"/>
      <c r="R762" t="str">
        <f t="shared" si="4"/>
        <v/>
      </c>
      <c r="S762" t="str">
        <f t="shared" si="5"/>
        <v/>
      </c>
      <c r="V762" t="str">
        <f t="shared" si="6"/>
        <v/>
      </c>
      <c r="W762" t="str">
        <f t="shared" si="7"/>
        <v/>
      </c>
    </row>
    <row r="763">
      <c r="G763" s="34"/>
      <c r="H763" s="35"/>
      <c r="I763" t="str">
        <f t="shared" si="1"/>
        <v/>
      </c>
      <c r="J763" s="35"/>
      <c r="K763" t="str">
        <f t="shared" si="2"/>
        <v/>
      </c>
      <c r="L763" s="36" t="str">
        <f t="shared" si="3"/>
        <v/>
      </c>
      <c r="M763" s="37"/>
      <c r="N763" s="37"/>
      <c r="R763" t="str">
        <f t="shared" si="4"/>
        <v/>
      </c>
      <c r="S763" t="str">
        <f t="shared" si="5"/>
        <v/>
      </c>
      <c r="V763" t="str">
        <f t="shared" si="6"/>
        <v/>
      </c>
      <c r="W763" t="str">
        <f t="shared" si="7"/>
        <v/>
      </c>
    </row>
    <row r="764">
      <c r="G764" s="34"/>
      <c r="H764" s="35"/>
      <c r="I764" t="str">
        <f t="shared" si="1"/>
        <v/>
      </c>
      <c r="J764" s="35"/>
      <c r="K764" t="str">
        <f t="shared" si="2"/>
        <v/>
      </c>
      <c r="L764" s="36" t="str">
        <f t="shared" si="3"/>
        <v/>
      </c>
      <c r="M764" s="37"/>
      <c r="N764" s="37"/>
      <c r="R764" t="str">
        <f t="shared" si="4"/>
        <v/>
      </c>
      <c r="S764" t="str">
        <f t="shared" si="5"/>
        <v/>
      </c>
      <c r="V764" t="str">
        <f t="shared" si="6"/>
        <v/>
      </c>
      <c r="W764" t="str">
        <f t="shared" si="7"/>
        <v/>
      </c>
    </row>
    <row r="765">
      <c r="G765" s="34"/>
      <c r="H765" s="35"/>
      <c r="I765" t="str">
        <f t="shared" si="1"/>
        <v/>
      </c>
      <c r="J765" s="35"/>
      <c r="K765" t="str">
        <f t="shared" si="2"/>
        <v/>
      </c>
      <c r="L765" s="36" t="str">
        <f t="shared" si="3"/>
        <v/>
      </c>
      <c r="M765" s="37"/>
      <c r="N765" s="37"/>
      <c r="R765" t="str">
        <f t="shared" si="4"/>
        <v/>
      </c>
      <c r="S765" t="str">
        <f t="shared" si="5"/>
        <v/>
      </c>
      <c r="V765" t="str">
        <f t="shared" si="6"/>
        <v/>
      </c>
      <c r="W765" t="str">
        <f t="shared" si="7"/>
        <v/>
      </c>
    </row>
    <row r="766">
      <c r="G766" s="34"/>
      <c r="H766" s="35"/>
      <c r="I766" t="str">
        <f t="shared" si="1"/>
        <v/>
      </c>
      <c r="J766" s="35"/>
      <c r="K766" t="str">
        <f t="shared" si="2"/>
        <v/>
      </c>
      <c r="L766" s="36" t="str">
        <f t="shared" si="3"/>
        <v/>
      </c>
      <c r="M766" s="37"/>
      <c r="N766" s="37"/>
      <c r="R766" t="str">
        <f t="shared" si="4"/>
        <v/>
      </c>
      <c r="S766" t="str">
        <f t="shared" si="5"/>
        <v/>
      </c>
      <c r="V766" t="str">
        <f t="shared" si="6"/>
        <v/>
      </c>
      <c r="W766" t="str">
        <f t="shared" si="7"/>
        <v/>
      </c>
    </row>
    <row r="767">
      <c r="G767" s="34"/>
      <c r="H767" s="35"/>
      <c r="I767" t="str">
        <f t="shared" si="1"/>
        <v/>
      </c>
      <c r="J767" s="35"/>
      <c r="K767" t="str">
        <f t="shared" si="2"/>
        <v/>
      </c>
      <c r="L767" s="36" t="str">
        <f t="shared" si="3"/>
        <v/>
      </c>
      <c r="M767" s="37"/>
      <c r="N767" s="37"/>
      <c r="R767" t="str">
        <f t="shared" si="4"/>
        <v/>
      </c>
      <c r="S767" t="str">
        <f t="shared" si="5"/>
        <v/>
      </c>
      <c r="V767" t="str">
        <f t="shared" si="6"/>
        <v/>
      </c>
      <c r="W767" t="str">
        <f t="shared" si="7"/>
        <v/>
      </c>
    </row>
    <row r="768">
      <c r="G768" s="34"/>
      <c r="H768" s="35"/>
      <c r="I768" t="str">
        <f t="shared" si="1"/>
        <v/>
      </c>
      <c r="J768" s="35"/>
      <c r="K768" t="str">
        <f t="shared" si="2"/>
        <v/>
      </c>
      <c r="L768" s="36" t="str">
        <f t="shared" si="3"/>
        <v/>
      </c>
      <c r="M768" s="37"/>
      <c r="N768" s="37"/>
      <c r="R768" t="str">
        <f t="shared" si="4"/>
        <v/>
      </c>
      <c r="S768" t="str">
        <f t="shared" si="5"/>
        <v/>
      </c>
      <c r="V768" t="str">
        <f t="shared" si="6"/>
        <v/>
      </c>
      <c r="W768" t="str">
        <f t="shared" si="7"/>
        <v/>
      </c>
    </row>
    <row r="769">
      <c r="G769" s="34"/>
      <c r="H769" s="35"/>
      <c r="I769" t="str">
        <f t="shared" si="1"/>
        <v/>
      </c>
      <c r="J769" s="35"/>
      <c r="K769" t="str">
        <f t="shared" si="2"/>
        <v/>
      </c>
      <c r="L769" s="36" t="str">
        <f t="shared" si="3"/>
        <v/>
      </c>
      <c r="M769" s="37"/>
      <c r="N769" s="37"/>
      <c r="R769" t="str">
        <f t="shared" si="4"/>
        <v/>
      </c>
      <c r="S769" t="str">
        <f t="shared" si="5"/>
        <v/>
      </c>
      <c r="V769" t="str">
        <f t="shared" si="6"/>
        <v/>
      </c>
      <c r="W769" t="str">
        <f t="shared" si="7"/>
        <v/>
      </c>
    </row>
    <row r="770">
      <c r="G770" s="34"/>
      <c r="H770" s="35"/>
      <c r="I770" t="str">
        <f t="shared" si="1"/>
        <v/>
      </c>
      <c r="J770" s="35"/>
      <c r="K770" t="str">
        <f t="shared" si="2"/>
        <v/>
      </c>
      <c r="L770" s="36" t="str">
        <f t="shared" si="3"/>
        <v/>
      </c>
      <c r="M770" s="37"/>
      <c r="N770" s="37"/>
      <c r="R770" t="str">
        <f t="shared" si="4"/>
        <v/>
      </c>
      <c r="S770" t="str">
        <f t="shared" si="5"/>
        <v/>
      </c>
      <c r="V770" t="str">
        <f t="shared" si="6"/>
        <v/>
      </c>
      <c r="W770" t="str">
        <f t="shared" si="7"/>
        <v/>
      </c>
    </row>
    <row r="771">
      <c r="G771" s="34"/>
      <c r="H771" s="35"/>
      <c r="I771" t="str">
        <f t="shared" si="1"/>
        <v/>
      </c>
      <c r="J771" s="35"/>
      <c r="K771" t="str">
        <f t="shared" si="2"/>
        <v/>
      </c>
      <c r="L771" s="36" t="str">
        <f t="shared" si="3"/>
        <v/>
      </c>
      <c r="M771" s="37"/>
      <c r="N771" s="37"/>
      <c r="R771" t="str">
        <f t="shared" si="4"/>
        <v/>
      </c>
      <c r="S771" t="str">
        <f t="shared" si="5"/>
        <v/>
      </c>
      <c r="V771" t="str">
        <f t="shared" si="6"/>
        <v/>
      </c>
      <c r="W771" t="str">
        <f t="shared" si="7"/>
        <v/>
      </c>
    </row>
    <row r="772">
      <c r="G772" s="34"/>
      <c r="H772" s="35"/>
      <c r="I772" t="str">
        <f t="shared" si="1"/>
        <v/>
      </c>
      <c r="J772" s="35"/>
      <c r="K772" t="str">
        <f t="shared" si="2"/>
        <v/>
      </c>
      <c r="L772" s="36" t="str">
        <f t="shared" si="3"/>
        <v/>
      </c>
      <c r="M772" s="37"/>
      <c r="N772" s="37"/>
      <c r="R772" t="str">
        <f t="shared" si="4"/>
        <v/>
      </c>
      <c r="S772" t="str">
        <f t="shared" si="5"/>
        <v/>
      </c>
      <c r="V772" t="str">
        <f t="shared" si="6"/>
        <v/>
      </c>
      <c r="W772" t="str">
        <f t="shared" si="7"/>
        <v/>
      </c>
    </row>
    <row r="773">
      <c r="G773" s="34"/>
      <c r="H773" s="35"/>
      <c r="I773" t="str">
        <f t="shared" si="1"/>
        <v/>
      </c>
      <c r="J773" s="35"/>
      <c r="K773" t="str">
        <f t="shared" si="2"/>
        <v/>
      </c>
      <c r="L773" s="36" t="str">
        <f t="shared" si="3"/>
        <v/>
      </c>
      <c r="M773" s="37"/>
      <c r="N773" s="37"/>
      <c r="R773" t="str">
        <f t="shared" si="4"/>
        <v/>
      </c>
      <c r="S773" t="str">
        <f t="shared" si="5"/>
        <v/>
      </c>
      <c r="V773" t="str">
        <f t="shared" si="6"/>
        <v/>
      </c>
      <c r="W773" t="str">
        <f t="shared" si="7"/>
        <v/>
      </c>
    </row>
    <row r="774">
      <c r="G774" s="34"/>
      <c r="H774" s="35"/>
      <c r="I774" t="str">
        <f t="shared" si="1"/>
        <v/>
      </c>
      <c r="J774" s="35"/>
      <c r="K774" t="str">
        <f t="shared" si="2"/>
        <v/>
      </c>
      <c r="L774" s="36" t="str">
        <f t="shared" si="3"/>
        <v/>
      </c>
      <c r="M774" s="37"/>
      <c r="N774" s="37"/>
      <c r="R774" t="str">
        <f t="shared" si="4"/>
        <v/>
      </c>
      <c r="S774" t="str">
        <f t="shared" si="5"/>
        <v/>
      </c>
      <c r="V774" t="str">
        <f t="shared" si="6"/>
        <v/>
      </c>
      <c r="W774" t="str">
        <f t="shared" si="7"/>
        <v/>
      </c>
    </row>
    <row r="775">
      <c r="G775" s="34"/>
      <c r="H775" s="35"/>
      <c r="I775" t="str">
        <f t="shared" si="1"/>
        <v/>
      </c>
      <c r="J775" s="35"/>
      <c r="K775" t="str">
        <f t="shared" si="2"/>
        <v/>
      </c>
      <c r="L775" s="36" t="str">
        <f t="shared" si="3"/>
        <v/>
      </c>
      <c r="M775" s="37"/>
      <c r="N775" s="37"/>
      <c r="R775" t="str">
        <f t="shared" si="4"/>
        <v/>
      </c>
      <c r="S775" t="str">
        <f t="shared" si="5"/>
        <v/>
      </c>
      <c r="V775" t="str">
        <f t="shared" si="6"/>
        <v/>
      </c>
      <c r="W775" t="str">
        <f t="shared" si="7"/>
        <v/>
      </c>
    </row>
    <row r="776">
      <c r="G776" s="34"/>
      <c r="H776" s="35"/>
      <c r="I776" t="str">
        <f t="shared" si="1"/>
        <v/>
      </c>
      <c r="J776" s="35"/>
      <c r="K776" t="str">
        <f t="shared" si="2"/>
        <v/>
      </c>
      <c r="L776" s="36" t="str">
        <f t="shared" si="3"/>
        <v/>
      </c>
      <c r="M776" s="37"/>
      <c r="N776" s="37"/>
      <c r="R776" t="str">
        <f t="shared" si="4"/>
        <v/>
      </c>
      <c r="S776" t="str">
        <f t="shared" si="5"/>
        <v/>
      </c>
      <c r="V776" t="str">
        <f t="shared" si="6"/>
        <v/>
      </c>
      <c r="W776" t="str">
        <f t="shared" si="7"/>
        <v/>
      </c>
    </row>
    <row r="777">
      <c r="G777" s="34"/>
      <c r="H777" s="35"/>
      <c r="I777" t="str">
        <f t="shared" si="1"/>
        <v/>
      </c>
      <c r="J777" s="35"/>
      <c r="K777" t="str">
        <f t="shared" si="2"/>
        <v/>
      </c>
      <c r="L777" s="36" t="str">
        <f t="shared" si="3"/>
        <v/>
      </c>
      <c r="M777" s="37"/>
      <c r="N777" s="37"/>
      <c r="R777" t="str">
        <f t="shared" si="4"/>
        <v/>
      </c>
      <c r="S777" t="str">
        <f t="shared" si="5"/>
        <v/>
      </c>
      <c r="V777" t="str">
        <f t="shared" si="6"/>
        <v/>
      </c>
      <c r="W777" t="str">
        <f t="shared" si="7"/>
        <v/>
      </c>
    </row>
    <row r="778">
      <c r="G778" s="34"/>
      <c r="H778" s="35"/>
      <c r="I778" t="str">
        <f t="shared" si="1"/>
        <v/>
      </c>
      <c r="J778" s="35"/>
      <c r="K778" t="str">
        <f t="shared" si="2"/>
        <v/>
      </c>
      <c r="L778" s="36" t="str">
        <f t="shared" si="3"/>
        <v/>
      </c>
      <c r="M778" s="37"/>
      <c r="N778" s="37"/>
      <c r="R778" t="str">
        <f t="shared" si="4"/>
        <v/>
      </c>
      <c r="S778" t="str">
        <f t="shared" si="5"/>
        <v/>
      </c>
      <c r="V778" t="str">
        <f t="shared" si="6"/>
        <v/>
      </c>
      <c r="W778" t="str">
        <f t="shared" si="7"/>
        <v/>
      </c>
    </row>
    <row r="779">
      <c r="G779" s="34"/>
      <c r="H779" s="35"/>
      <c r="I779" t="str">
        <f t="shared" si="1"/>
        <v/>
      </c>
      <c r="J779" s="35"/>
      <c r="K779" t="str">
        <f t="shared" si="2"/>
        <v/>
      </c>
      <c r="L779" s="36" t="str">
        <f t="shared" si="3"/>
        <v/>
      </c>
      <c r="M779" s="37"/>
      <c r="N779" s="37"/>
      <c r="R779" t="str">
        <f t="shared" si="4"/>
        <v/>
      </c>
      <c r="S779" t="str">
        <f t="shared" si="5"/>
        <v/>
      </c>
      <c r="V779" t="str">
        <f t="shared" si="6"/>
        <v/>
      </c>
      <c r="W779" t="str">
        <f t="shared" si="7"/>
        <v/>
      </c>
    </row>
    <row r="780">
      <c r="G780" s="34"/>
      <c r="H780" s="35"/>
      <c r="I780" t="str">
        <f t="shared" si="1"/>
        <v/>
      </c>
      <c r="J780" s="35"/>
      <c r="K780" t="str">
        <f t="shared" si="2"/>
        <v/>
      </c>
      <c r="L780" s="36" t="str">
        <f t="shared" si="3"/>
        <v/>
      </c>
      <c r="M780" s="37"/>
      <c r="N780" s="37"/>
      <c r="R780" t="str">
        <f t="shared" si="4"/>
        <v/>
      </c>
      <c r="S780" t="str">
        <f t="shared" si="5"/>
        <v/>
      </c>
      <c r="V780" t="str">
        <f t="shared" si="6"/>
        <v/>
      </c>
      <c r="W780" t="str">
        <f t="shared" si="7"/>
        <v/>
      </c>
    </row>
    <row r="781">
      <c r="G781" s="34"/>
      <c r="H781" s="35"/>
      <c r="I781" t="str">
        <f t="shared" si="1"/>
        <v/>
      </c>
      <c r="J781" s="35"/>
      <c r="K781" t="str">
        <f t="shared" si="2"/>
        <v/>
      </c>
      <c r="L781" s="36" t="str">
        <f t="shared" si="3"/>
        <v/>
      </c>
      <c r="M781" s="37"/>
      <c r="N781" s="37"/>
      <c r="R781" t="str">
        <f t="shared" si="4"/>
        <v/>
      </c>
      <c r="S781" t="str">
        <f t="shared" si="5"/>
        <v/>
      </c>
      <c r="V781" t="str">
        <f t="shared" si="6"/>
        <v/>
      </c>
      <c r="W781" t="str">
        <f t="shared" si="7"/>
        <v/>
      </c>
    </row>
    <row r="782">
      <c r="G782" s="34"/>
      <c r="H782" s="35"/>
      <c r="I782" t="str">
        <f t="shared" si="1"/>
        <v/>
      </c>
      <c r="J782" s="35"/>
      <c r="K782" t="str">
        <f t="shared" si="2"/>
        <v/>
      </c>
      <c r="L782" s="36" t="str">
        <f t="shared" si="3"/>
        <v/>
      </c>
      <c r="M782" s="37"/>
      <c r="N782" s="37"/>
      <c r="R782" t="str">
        <f t="shared" si="4"/>
        <v/>
      </c>
      <c r="S782" t="str">
        <f t="shared" si="5"/>
        <v/>
      </c>
      <c r="V782" t="str">
        <f t="shared" si="6"/>
        <v/>
      </c>
      <c r="W782" t="str">
        <f t="shared" si="7"/>
        <v/>
      </c>
    </row>
    <row r="783">
      <c r="G783" s="34"/>
      <c r="H783" s="35"/>
      <c r="I783" t="str">
        <f t="shared" si="1"/>
        <v/>
      </c>
      <c r="J783" s="35"/>
      <c r="K783" t="str">
        <f t="shared" si="2"/>
        <v/>
      </c>
      <c r="L783" s="36" t="str">
        <f t="shared" si="3"/>
        <v/>
      </c>
      <c r="M783" s="37"/>
      <c r="N783" s="37"/>
      <c r="R783" t="str">
        <f t="shared" si="4"/>
        <v/>
      </c>
      <c r="S783" t="str">
        <f t="shared" si="5"/>
        <v/>
      </c>
      <c r="V783" t="str">
        <f t="shared" si="6"/>
        <v/>
      </c>
      <c r="W783" t="str">
        <f t="shared" si="7"/>
        <v/>
      </c>
    </row>
    <row r="784">
      <c r="G784" s="34"/>
      <c r="H784" s="35"/>
      <c r="I784" t="str">
        <f t="shared" si="1"/>
        <v/>
      </c>
      <c r="J784" s="35"/>
      <c r="K784" t="str">
        <f t="shared" si="2"/>
        <v/>
      </c>
      <c r="L784" s="36" t="str">
        <f t="shared" si="3"/>
        <v/>
      </c>
      <c r="M784" s="37"/>
      <c r="N784" s="37"/>
      <c r="R784" t="str">
        <f t="shared" si="4"/>
        <v/>
      </c>
      <c r="S784" t="str">
        <f t="shared" si="5"/>
        <v/>
      </c>
      <c r="V784" t="str">
        <f t="shared" si="6"/>
        <v/>
      </c>
      <c r="W784" t="str">
        <f t="shared" si="7"/>
        <v/>
      </c>
    </row>
    <row r="785">
      <c r="G785" s="34"/>
      <c r="H785" s="35"/>
      <c r="I785" t="str">
        <f t="shared" si="1"/>
        <v/>
      </c>
      <c r="J785" s="35"/>
      <c r="K785" t="str">
        <f t="shared" si="2"/>
        <v/>
      </c>
      <c r="L785" s="36" t="str">
        <f t="shared" si="3"/>
        <v/>
      </c>
      <c r="M785" s="37"/>
      <c r="N785" s="37"/>
      <c r="R785" t="str">
        <f t="shared" si="4"/>
        <v/>
      </c>
      <c r="S785" t="str">
        <f t="shared" si="5"/>
        <v/>
      </c>
      <c r="V785" t="str">
        <f t="shared" si="6"/>
        <v/>
      </c>
      <c r="W785" t="str">
        <f t="shared" si="7"/>
        <v/>
      </c>
    </row>
    <row r="786">
      <c r="G786" s="34"/>
      <c r="H786" s="35"/>
      <c r="I786" t="str">
        <f t="shared" si="1"/>
        <v/>
      </c>
      <c r="J786" s="35"/>
      <c r="K786" t="str">
        <f t="shared" si="2"/>
        <v/>
      </c>
      <c r="L786" s="36" t="str">
        <f t="shared" si="3"/>
        <v/>
      </c>
      <c r="M786" s="37"/>
      <c r="N786" s="37"/>
      <c r="R786" t="str">
        <f t="shared" si="4"/>
        <v/>
      </c>
      <c r="S786" t="str">
        <f t="shared" si="5"/>
        <v/>
      </c>
      <c r="V786" t="str">
        <f t="shared" si="6"/>
        <v/>
      </c>
      <c r="W786" t="str">
        <f t="shared" si="7"/>
        <v/>
      </c>
    </row>
    <row r="787">
      <c r="G787" s="34"/>
      <c r="H787" s="35"/>
      <c r="I787" t="str">
        <f t="shared" si="1"/>
        <v/>
      </c>
      <c r="J787" s="35"/>
      <c r="K787" t="str">
        <f t="shared" si="2"/>
        <v/>
      </c>
      <c r="L787" s="36" t="str">
        <f t="shared" si="3"/>
        <v/>
      </c>
      <c r="M787" s="37"/>
      <c r="N787" s="37"/>
      <c r="R787" t="str">
        <f t="shared" si="4"/>
        <v/>
      </c>
      <c r="S787" t="str">
        <f t="shared" si="5"/>
        <v/>
      </c>
      <c r="V787" t="str">
        <f t="shared" si="6"/>
        <v/>
      </c>
      <c r="W787" t="str">
        <f t="shared" si="7"/>
        <v/>
      </c>
    </row>
    <row r="788">
      <c r="G788" s="34"/>
      <c r="H788" s="35"/>
      <c r="I788" t="str">
        <f t="shared" si="1"/>
        <v/>
      </c>
      <c r="J788" s="35"/>
      <c r="K788" t="str">
        <f t="shared" si="2"/>
        <v/>
      </c>
      <c r="L788" s="36" t="str">
        <f t="shared" si="3"/>
        <v/>
      </c>
      <c r="M788" s="37"/>
      <c r="N788" s="37"/>
      <c r="R788" t="str">
        <f t="shared" si="4"/>
        <v/>
      </c>
      <c r="S788" t="str">
        <f t="shared" si="5"/>
        <v/>
      </c>
      <c r="V788" t="str">
        <f t="shared" si="6"/>
        <v/>
      </c>
      <c r="W788" t="str">
        <f t="shared" si="7"/>
        <v/>
      </c>
    </row>
    <row r="789">
      <c r="G789" s="34"/>
      <c r="H789" s="35"/>
      <c r="I789" t="str">
        <f t="shared" si="1"/>
        <v/>
      </c>
      <c r="J789" s="35"/>
      <c r="K789" t="str">
        <f t="shared" si="2"/>
        <v/>
      </c>
      <c r="L789" s="36" t="str">
        <f t="shared" si="3"/>
        <v/>
      </c>
      <c r="M789" s="37"/>
      <c r="N789" s="37"/>
      <c r="R789" t="str">
        <f t="shared" si="4"/>
        <v/>
      </c>
      <c r="S789" t="str">
        <f t="shared" si="5"/>
        <v/>
      </c>
      <c r="V789" t="str">
        <f t="shared" si="6"/>
        <v/>
      </c>
      <c r="W789" t="str">
        <f t="shared" si="7"/>
        <v/>
      </c>
    </row>
    <row r="790">
      <c r="G790" s="34"/>
      <c r="H790" s="35"/>
      <c r="I790" t="str">
        <f t="shared" si="1"/>
        <v/>
      </c>
      <c r="J790" s="35"/>
      <c r="K790" t="str">
        <f t="shared" si="2"/>
        <v/>
      </c>
      <c r="L790" s="36" t="str">
        <f t="shared" si="3"/>
        <v/>
      </c>
      <c r="M790" s="37"/>
      <c r="N790" s="37"/>
      <c r="R790" t="str">
        <f t="shared" si="4"/>
        <v/>
      </c>
      <c r="S790" t="str">
        <f t="shared" si="5"/>
        <v/>
      </c>
      <c r="V790" t="str">
        <f t="shared" si="6"/>
        <v/>
      </c>
      <c r="W790" t="str">
        <f t="shared" si="7"/>
        <v/>
      </c>
    </row>
    <row r="791">
      <c r="G791" s="34"/>
      <c r="H791" s="35"/>
      <c r="I791" t="str">
        <f t="shared" si="1"/>
        <v/>
      </c>
      <c r="J791" s="35"/>
      <c r="K791" t="str">
        <f t="shared" si="2"/>
        <v/>
      </c>
      <c r="L791" s="36" t="str">
        <f t="shared" si="3"/>
        <v/>
      </c>
      <c r="M791" s="37"/>
      <c r="N791" s="37"/>
      <c r="R791" t="str">
        <f t="shared" si="4"/>
        <v/>
      </c>
      <c r="S791" t="str">
        <f t="shared" si="5"/>
        <v/>
      </c>
      <c r="V791" t="str">
        <f t="shared" si="6"/>
        <v/>
      </c>
      <c r="W791" t="str">
        <f t="shared" si="7"/>
        <v/>
      </c>
    </row>
    <row r="792">
      <c r="G792" s="34"/>
      <c r="H792" s="35"/>
      <c r="I792" t="str">
        <f t="shared" si="1"/>
        <v/>
      </c>
      <c r="J792" s="35"/>
      <c r="K792" t="str">
        <f t="shared" si="2"/>
        <v/>
      </c>
      <c r="L792" s="36" t="str">
        <f t="shared" si="3"/>
        <v/>
      </c>
      <c r="M792" s="37"/>
      <c r="N792" s="37"/>
      <c r="R792" t="str">
        <f t="shared" si="4"/>
        <v/>
      </c>
      <c r="S792" t="str">
        <f t="shared" si="5"/>
        <v/>
      </c>
      <c r="V792" t="str">
        <f t="shared" si="6"/>
        <v/>
      </c>
      <c r="W792" t="str">
        <f t="shared" si="7"/>
        <v/>
      </c>
    </row>
    <row r="793">
      <c r="G793" s="34"/>
      <c r="H793" s="35"/>
      <c r="I793" t="str">
        <f t="shared" si="1"/>
        <v/>
      </c>
      <c r="J793" s="35"/>
      <c r="K793" t="str">
        <f t="shared" si="2"/>
        <v/>
      </c>
      <c r="L793" s="36" t="str">
        <f t="shared" si="3"/>
        <v/>
      </c>
      <c r="M793" s="37"/>
      <c r="N793" s="37"/>
      <c r="R793" t="str">
        <f t="shared" si="4"/>
        <v/>
      </c>
      <c r="S793" t="str">
        <f t="shared" si="5"/>
        <v/>
      </c>
      <c r="V793" t="str">
        <f t="shared" si="6"/>
        <v/>
      </c>
      <c r="W793" t="str">
        <f t="shared" si="7"/>
        <v/>
      </c>
    </row>
    <row r="794">
      <c r="G794" s="34"/>
      <c r="H794" s="35"/>
      <c r="I794" t="str">
        <f t="shared" si="1"/>
        <v/>
      </c>
      <c r="J794" s="35"/>
      <c r="K794" t="str">
        <f t="shared" si="2"/>
        <v/>
      </c>
      <c r="L794" s="36" t="str">
        <f t="shared" si="3"/>
        <v/>
      </c>
      <c r="M794" s="37"/>
      <c r="N794" s="37"/>
      <c r="R794" t="str">
        <f t="shared" si="4"/>
        <v/>
      </c>
      <c r="S794" t="str">
        <f t="shared" si="5"/>
        <v/>
      </c>
      <c r="V794" t="str">
        <f t="shared" si="6"/>
        <v/>
      </c>
      <c r="W794" t="str">
        <f t="shared" si="7"/>
        <v/>
      </c>
    </row>
    <row r="795">
      <c r="G795" s="34"/>
      <c r="H795" s="35"/>
      <c r="I795" t="str">
        <f t="shared" si="1"/>
        <v/>
      </c>
      <c r="J795" s="35"/>
      <c r="K795" t="str">
        <f t="shared" si="2"/>
        <v/>
      </c>
      <c r="L795" s="36" t="str">
        <f t="shared" si="3"/>
        <v/>
      </c>
      <c r="M795" s="37"/>
      <c r="N795" s="37"/>
      <c r="R795" t="str">
        <f t="shared" si="4"/>
        <v/>
      </c>
      <c r="S795" t="str">
        <f t="shared" si="5"/>
        <v/>
      </c>
      <c r="V795" t="str">
        <f t="shared" si="6"/>
        <v/>
      </c>
      <c r="W795" t="str">
        <f t="shared" si="7"/>
        <v/>
      </c>
    </row>
    <row r="796">
      <c r="G796" s="34"/>
      <c r="H796" s="35"/>
      <c r="I796" t="str">
        <f t="shared" si="1"/>
        <v/>
      </c>
      <c r="J796" s="35"/>
      <c r="K796" t="str">
        <f t="shared" si="2"/>
        <v/>
      </c>
      <c r="L796" s="36" t="str">
        <f t="shared" si="3"/>
        <v/>
      </c>
      <c r="M796" s="37"/>
      <c r="N796" s="37"/>
      <c r="R796" t="str">
        <f t="shared" si="4"/>
        <v/>
      </c>
      <c r="S796" t="str">
        <f t="shared" si="5"/>
        <v/>
      </c>
      <c r="V796" t="str">
        <f t="shared" si="6"/>
        <v/>
      </c>
      <c r="W796" t="str">
        <f t="shared" si="7"/>
        <v/>
      </c>
    </row>
    <row r="797">
      <c r="G797" s="34"/>
      <c r="H797" s="35"/>
      <c r="I797" t="str">
        <f t="shared" si="1"/>
        <v/>
      </c>
      <c r="J797" s="35"/>
      <c r="K797" t="str">
        <f t="shared" si="2"/>
        <v/>
      </c>
      <c r="L797" s="36" t="str">
        <f t="shared" si="3"/>
        <v/>
      </c>
      <c r="M797" s="37"/>
      <c r="N797" s="37"/>
      <c r="R797" t="str">
        <f t="shared" si="4"/>
        <v/>
      </c>
      <c r="S797" t="str">
        <f t="shared" si="5"/>
        <v/>
      </c>
      <c r="V797" t="str">
        <f t="shared" si="6"/>
        <v/>
      </c>
      <c r="W797" t="str">
        <f t="shared" si="7"/>
        <v/>
      </c>
    </row>
    <row r="798">
      <c r="G798" s="34"/>
      <c r="H798" s="35"/>
      <c r="I798" t="str">
        <f t="shared" si="1"/>
        <v/>
      </c>
      <c r="J798" s="35"/>
      <c r="K798" t="str">
        <f t="shared" si="2"/>
        <v/>
      </c>
      <c r="L798" s="36" t="str">
        <f t="shared" si="3"/>
        <v/>
      </c>
      <c r="M798" s="37"/>
      <c r="N798" s="37"/>
      <c r="R798" t="str">
        <f t="shared" si="4"/>
        <v/>
      </c>
      <c r="S798" t="str">
        <f t="shared" si="5"/>
        <v/>
      </c>
      <c r="V798" t="str">
        <f t="shared" si="6"/>
        <v/>
      </c>
      <c r="W798" t="str">
        <f t="shared" si="7"/>
        <v/>
      </c>
    </row>
    <row r="799">
      <c r="G799" s="34"/>
      <c r="H799" s="35"/>
      <c r="I799" t="str">
        <f t="shared" si="1"/>
        <v/>
      </c>
      <c r="J799" s="35"/>
      <c r="K799" t="str">
        <f t="shared" si="2"/>
        <v/>
      </c>
      <c r="L799" s="36" t="str">
        <f t="shared" si="3"/>
        <v/>
      </c>
      <c r="M799" s="37"/>
      <c r="N799" s="37"/>
      <c r="R799" t="str">
        <f t="shared" si="4"/>
        <v/>
      </c>
      <c r="S799" t="str">
        <f t="shared" si="5"/>
        <v/>
      </c>
      <c r="V799" t="str">
        <f t="shared" si="6"/>
        <v/>
      </c>
      <c r="W799" t="str">
        <f t="shared" si="7"/>
        <v/>
      </c>
    </row>
    <row r="800">
      <c r="G800" s="34"/>
      <c r="H800" s="35"/>
      <c r="I800" t="str">
        <f t="shared" si="1"/>
        <v/>
      </c>
      <c r="J800" s="35"/>
      <c r="K800" t="str">
        <f t="shared" si="2"/>
        <v/>
      </c>
      <c r="L800" s="36" t="str">
        <f t="shared" si="3"/>
        <v/>
      </c>
      <c r="M800" s="37"/>
      <c r="N800" s="37"/>
      <c r="R800" t="str">
        <f t="shared" si="4"/>
        <v/>
      </c>
      <c r="S800" t="str">
        <f t="shared" si="5"/>
        <v/>
      </c>
      <c r="V800" t="str">
        <f t="shared" si="6"/>
        <v/>
      </c>
      <c r="W800" t="str">
        <f t="shared" si="7"/>
        <v/>
      </c>
    </row>
    <row r="801">
      <c r="G801" s="34"/>
      <c r="H801" s="35"/>
      <c r="I801" t="str">
        <f t="shared" si="1"/>
        <v/>
      </c>
      <c r="J801" s="35"/>
      <c r="K801" t="str">
        <f t="shared" si="2"/>
        <v/>
      </c>
      <c r="L801" s="36" t="str">
        <f t="shared" si="3"/>
        <v/>
      </c>
      <c r="M801" s="37"/>
      <c r="N801" s="37"/>
      <c r="R801" t="str">
        <f t="shared" si="4"/>
        <v/>
      </c>
      <c r="S801" t="str">
        <f t="shared" si="5"/>
        <v/>
      </c>
      <c r="V801" t="str">
        <f t="shared" si="6"/>
        <v/>
      </c>
      <c r="W801" t="str">
        <f t="shared" si="7"/>
        <v/>
      </c>
    </row>
    <row r="802">
      <c r="G802" s="34"/>
      <c r="H802" s="35"/>
      <c r="I802" t="str">
        <f t="shared" si="1"/>
        <v/>
      </c>
      <c r="J802" s="35"/>
      <c r="K802" t="str">
        <f t="shared" si="2"/>
        <v/>
      </c>
      <c r="L802" s="36" t="str">
        <f t="shared" si="3"/>
        <v/>
      </c>
      <c r="M802" s="37"/>
      <c r="N802" s="37"/>
      <c r="R802" t="str">
        <f t="shared" si="4"/>
        <v/>
      </c>
      <c r="S802" t="str">
        <f t="shared" si="5"/>
        <v/>
      </c>
      <c r="V802" t="str">
        <f t="shared" si="6"/>
        <v/>
      </c>
      <c r="W802" t="str">
        <f t="shared" si="7"/>
        <v/>
      </c>
    </row>
    <row r="803">
      <c r="G803" s="34"/>
      <c r="H803" s="35"/>
      <c r="I803" t="str">
        <f t="shared" si="1"/>
        <v/>
      </c>
      <c r="J803" s="35"/>
      <c r="K803" t="str">
        <f t="shared" si="2"/>
        <v/>
      </c>
      <c r="L803" s="36" t="str">
        <f t="shared" si="3"/>
        <v/>
      </c>
      <c r="M803" s="37"/>
      <c r="N803" s="37"/>
      <c r="R803" t="str">
        <f t="shared" si="4"/>
        <v/>
      </c>
      <c r="S803" t="str">
        <f t="shared" si="5"/>
        <v/>
      </c>
      <c r="V803" t="str">
        <f t="shared" si="6"/>
        <v/>
      </c>
      <c r="W803" t="str">
        <f t="shared" si="7"/>
        <v/>
      </c>
    </row>
    <row r="804">
      <c r="G804" s="34"/>
      <c r="H804" s="35"/>
      <c r="I804" t="str">
        <f t="shared" si="1"/>
        <v/>
      </c>
      <c r="J804" s="35"/>
      <c r="K804" t="str">
        <f t="shared" si="2"/>
        <v/>
      </c>
      <c r="L804" s="36" t="str">
        <f t="shared" si="3"/>
        <v/>
      </c>
      <c r="M804" s="37"/>
      <c r="N804" s="37"/>
      <c r="R804" t="str">
        <f t="shared" si="4"/>
        <v/>
      </c>
      <c r="S804" t="str">
        <f t="shared" si="5"/>
        <v/>
      </c>
      <c r="V804" t="str">
        <f t="shared" si="6"/>
        <v/>
      </c>
      <c r="W804" t="str">
        <f t="shared" si="7"/>
        <v/>
      </c>
    </row>
    <row r="805">
      <c r="G805" s="34"/>
      <c r="H805" s="35"/>
      <c r="I805" t="str">
        <f t="shared" si="1"/>
        <v/>
      </c>
      <c r="J805" s="35"/>
      <c r="K805" t="str">
        <f t="shared" si="2"/>
        <v/>
      </c>
      <c r="L805" s="36" t="str">
        <f t="shared" si="3"/>
        <v/>
      </c>
      <c r="M805" s="37"/>
      <c r="N805" s="37"/>
      <c r="R805" t="str">
        <f t="shared" si="4"/>
        <v/>
      </c>
      <c r="S805" t="str">
        <f t="shared" si="5"/>
        <v/>
      </c>
      <c r="V805" t="str">
        <f t="shared" si="6"/>
        <v/>
      </c>
      <c r="W805" t="str">
        <f t="shared" si="7"/>
        <v/>
      </c>
    </row>
    <row r="806">
      <c r="G806" s="34"/>
      <c r="H806" s="35"/>
      <c r="I806" t="str">
        <f t="shared" si="1"/>
        <v/>
      </c>
      <c r="J806" s="35"/>
      <c r="K806" t="str">
        <f t="shared" si="2"/>
        <v/>
      </c>
      <c r="L806" s="36" t="str">
        <f t="shared" si="3"/>
        <v/>
      </c>
      <c r="M806" s="37"/>
      <c r="N806" s="37"/>
      <c r="R806" t="str">
        <f t="shared" si="4"/>
        <v/>
      </c>
      <c r="S806" t="str">
        <f t="shared" si="5"/>
        <v/>
      </c>
      <c r="V806" t="str">
        <f t="shared" si="6"/>
        <v/>
      </c>
      <c r="W806" t="str">
        <f t="shared" si="7"/>
        <v/>
      </c>
    </row>
    <row r="807">
      <c r="G807" s="34"/>
      <c r="H807" s="35"/>
      <c r="I807" t="str">
        <f t="shared" si="1"/>
        <v/>
      </c>
      <c r="J807" s="35"/>
      <c r="K807" t="str">
        <f t="shared" si="2"/>
        <v/>
      </c>
      <c r="L807" s="36" t="str">
        <f t="shared" si="3"/>
        <v/>
      </c>
      <c r="M807" s="37"/>
      <c r="N807" s="37"/>
      <c r="R807" t="str">
        <f t="shared" si="4"/>
        <v/>
      </c>
      <c r="S807" t="str">
        <f t="shared" si="5"/>
        <v/>
      </c>
      <c r="V807" t="str">
        <f t="shared" si="6"/>
        <v/>
      </c>
      <c r="W807" t="str">
        <f t="shared" si="7"/>
        <v/>
      </c>
    </row>
    <row r="808">
      <c r="G808" s="34"/>
      <c r="H808" s="35"/>
      <c r="I808" t="str">
        <f t="shared" si="1"/>
        <v/>
      </c>
      <c r="J808" s="35"/>
      <c r="K808" t="str">
        <f t="shared" si="2"/>
        <v/>
      </c>
      <c r="L808" s="36" t="str">
        <f t="shared" si="3"/>
        <v/>
      </c>
      <c r="M808" s="37"/>
      <c r="N808" s="37"/>
      <c r="R808" t="str">
        <f t="shared" si="4"/>
        <v/>
      </c>
      <c r="S808" t="str">
        <f t="shared" si="5"/>
        <v/>
      </c>
      <c r="V808" t="str">
        <f t="shared" si="6"/>
        <v/>
      </c>
      <c r="W808" t="str">
        <f t="shared" si="7"/>
        <v/>
      </c>
    </row>
    <row r="809">
      <c r="G809" s="34"/>
      <c r="H809" s="35"/>
      <c r="I809" t="str">
        <f t="shared" si="1"/>
        <v/>
      </c>
      <c r="J809" s="35"/>
      <c r="K809" t="str">
        <f t="shared" si="2"/>
        <v/>
      </c>
      <c r="L809" s="36" t="str">
        <f t="shared" si="3"/>
        <v/>
      </c>
      <c r="M809" s="37"/>
      <c r="N809" s="37"/>
      <c r="R809" t="str">
        <f t="shared" si="4"/>
        <v/>
      </c>
      <c r="S809" t="str">
        <f t="shared" si="5"/>
        <v/>
      </c>
      <c r="V809" t="str">
        <f t="shared" si="6"/>
        <v/>
      </c>
      <c r="W809" t="str">
        <f t="shared" si="7"/>
        <v/>
      </c>
    </row>
    <row r="810">
      <c r="G810" s="34"/>
      <c r="H810" s="35"/>
      <c r="I810" t="str">
        <f t="shared" si="1"/>
        <v/>
      </c>
      <c r="J810" s="35"/>
      <c r="K810" t="str">
        <f t="shared" si="2"/>
        <v/>
      </c>
      <c r="L810" s="36" t="str">
        <f t="shared" si="3"/>
        <v/>
      </c>
      <c r="M810" s="37"/>
      <c r="N810" s="37"/>
      <c r="R810" t="str">
        <f t="shared" si="4"/>
        <v/>
      </c>
      <c r="S810" t="str">
        <f t="shared" si="5"/>
        <v/>
      </c>
      <c r="V810" t="str">
        <f t="shared" si="6"/>
        <v/>
      </c>
      <c r="W810" t="str">
        <f t="shared" si="7"/>
        <v/>
      </c>
    </row>
    <row r="811">
      <c r="G811" s="34"/>
      <c r="H811" s="35"/>
      <c r="I811" t="str">
        <f t="shared" si="1"/>
        <v/>
      </c>
      <c r="J811" s="35"/>
      <c r="K811" t="str">
        <f t="shared" si="2"/>
        <v/>
      </c>
      <c r="L811" s="36" t="str">
        <f t="shared" si="3"/>
        <v/>
      </c>
      <c r="M811" s="37"/>
      <c r="N811" s="37"/>
      <c r="R811" t="str">
        <f t="shared" si="4"/>
        <v/>
      </c>
      <c r="S811" t="str">
        <f t="shared" si="5"/>
        <v/>
      </c>
      <c r="V811" t="str">
        <f t="shared" si="6"/>
        <v/>
      </c>
      <c r="W811" t="str">
        <f t="shared" si="7"/>
        <v/>
      </c>
    </row>
    <row r="812">
      <c r="G812" s="34"/>
      <c r="H812" s="35"/>
      <c r="I812" t="str">
        <f t="shared" si="1"/>
        <v/>
      </c>
      <c r="J812" s="35"/>
      <c r="K812" t="str">
        <f t="shared" si="2"/>
        <v/>
      </c>
      <c r="L812" s="36" t="str">
        <f t="shared" si="3"/>
        <v/>
      </c>
      <c r="M812" s="37"/>
      <c r="N812" s="37"/>
      <c r="R812" t="str">
        <f t="shared" si="4"/>
        <v/>
      </c>
      <c r="S812" t="str">
        <f t="shared" si="5"/>
        <v/>
      </c>
      <c r="V812" t="str">
        <f t="shared" si="6"/>
        <v/>
      </c>
      <c r="W812" t="str">
        <f t="shared" si="7"/>
        <v/>
      </c>
    </row>
    <row r="813">
      <c r="G813" s="34"/>
      <c r="H813" s="35"/>
      <c r="I813" t="str">
        <f t="shared" si="1"/>
        <v/>
      </c>
      <c r="J813" s="35"/>
      <c r="K813" t="str">
        <f t="shared" si="2"/>
        <v/>
      </c>
      <c r="L813" s="36" t="str">
        <f t="shared" si="3"/>
        <v/>
      </c>
      <c r="M813" s="37"/>
      <c r="N813" s="37"/>
      <c r="R813" t="str">
        <f t="shared" si="4"/>
        <v/>
      </c>
      <c r="S813" t="str">
        <f t="shared" si="5"/>
        <v/>
      </c>
      <c r="V813" t="str">
        <f t="shared" si="6"/>
        <v/>
      </c>
      <c r="W813" t="str">
        <f t="shared" si="7"/>
        <v/>
      </c>
    </row>
    <row r="814">
      <c r="G814" s="34"/>
      <c r="H814" s="35"/>
      <c r="I814" t="str">
        <f t="shared" si="1"/>
        <v/>
      </c>
      <c r="J814" s="35"/>
      <c r="K814" t="str">
        <f t="shared" si="2"/>
        <v/>
      </c>
      <c r="L814" s="36" t="str">
        <f t="shared" si="3"/>
        <v/>
      </c>
      <c r="M814" s="37"/>
      <c r="N814" s="37"/>
      <c r="R814" t="str">
        <f t="shared" si="4"/>
        <v/>
      </c>
      <c r="S814" t="str">
        <f t="shared" si="5"/>
        <v/>
      </c>
      <c r="V814" t="str">
        <f t="shared" si="6"/>
        <v/>
      </c>
      <c r="W814" t="str">
        <f t="shared" si="7"/>
        <v/>
      </c>
    </row>
    <row r="815">
      <c r="G815" s="34"/>
      <c r="H815" s="35"/>
      <c r="I815" t="str">
        <f t="shared" si="1"/>
        <v/>
      </c>
      <c r="J815" s="35"/>
      <c r="K815" t="str">
        <f t="shared" si="2"/>
        <v/>
      </c>
      <c r="L815" s="36" t="str">
        <f t="shared" si="3"/>
        <v/>
      </c>
      <c r="M815" s="37"/>
      <c r="N815" s="37"/>
      <c r="R815" t="str">
        <f t="shared" si="4"/>
        <v/>
      </c>
      <c r="S815" t="str">
        <f t="shared" si="5"/>
        <v/>
      </c>
      <c r="V815" t="str">
        <f t="shared" si="6"/>
        <v/>
      </c>
      <c r="W815" t="str">
        <f t="shared" si="7"/>
        <v/>
      </c>
    </row>
    <row r="816">
      <c r="G816" s="34"/>
      <c r="H816" s="35"/>
      <c r="I816" t="str">
        <f t="shared" si="1"/>
        <v/>
      </c>
      <c r="J816" s="35"/>
      <c r="K816" t="str">
        <f t="shared" si="2"/>
        <v/>
      </c>
      <c r="L816" s="36" t="str">
        <f t="shared" si="3"/>
        <v/>
      </c>
      <c r="M816" s="37"/>
      <c r="N816" s="37"/>
      <c r="R816" t="str">
        <f t="shared" si="4"/>
        <v/>
      </c>
      <c r="S816" t="str">
        <f t="shared" si="5"/>
        <v/>
      </c>
      <c r="V816" t="str">
        <f t="shared" si="6"/>
        <v/>
      </c>
      <c r="W816" t="str">
        <f t="shared" si="7"/>
        <v/>
      </c>
    </row>
    <row r="817">
      <c r="G817" s="34"/>
      <c r="H817" s="35"/>
      <c r="I817" t="str">
        <f t="shared" si="1"/>
        <v/>
      </c>
      <c r="J817" s="35"/>
      <c r="K817" t="str">
        <f t="shared" si="2"/>
        <v/>
      </c>
      <c r="L817" s="36" t="str">
        <f t="shared" si="3"/>
        <v/>
      </c>
      <c r="M817" s="37"/>
      <c r="N817" s="37"/>
      <c r="R817" t="str">
        <f t="shared" si="4"/>
        <v/>
      </c>
      <c r="S817" t="str">
        <f t="shared" si="5"/>
        <v/>
      </c>
      <c r="V817" t="str">
        <f t="shared" si="6"/>
        <v/>
      </c>
      <c r="W817" t="str">
        <f t="shared" si="7"/>
        <v/>
      </c>
    </row>
    <row r="818">
      <c r="G818" s="34"/>
      <c r="H818" s="35"/>
      <c r="I818" t="str">
        <f t="shared" si="1"/>
        <v/>
      </c>
      <c r="J818" s="35"/>
      <c r="K818" t="str">
        <f t="shared" si="2"/>
        <v/>
      </c>
      <c r="L818" s="36" t="str">
        <f t="shared" si="3"/>
        <v/>
      </c>
      <c r="M818" s="37"/>
      <c r="N818" s="37"/>
      <c r="R818" t="str">
        <f t="shared" si="4"/>
        <v/>
      </c>
      <c r="S818" t="str">
        <f t="shared" si="5"/>
        <v/>
      </c>
      <c r="V818" t="str">
        <f t="shared" si="6"/>
        <v/>
      </c>
      <c r="W818" t="str">
        <f t="shared" si="7"/>
        <v/>
      </c>
    </row>
    <row r="819">
      <c r="G819" s="34"/>
      <c r="H819" s="35"/>
      <c r="I819" t="str">
        <f t="shared" si="1"/>
        <v/>
      </c>
      <c r="J819" s="35"/>
      <c r="K819" t="str">
        <f t="shared" si="2"/>
        <v/>
      </c>
      <c r="L819" s="36" t="str">
        <f t="shared" si="3"/>
        <v/>
      </c>
      <c r="M819" s="37"/>
      <c r="N819" s="37"/>
      <c r="R819" t="str">
        <f t="shared" si="4"/>
        <v/>
      </c>
      <c r="S819" t="str">
        <f t="shared" si="5"/>
        <v/>
      </c>
      <c r="V819" t="str">
        <f t="shared" si="6"/>
        <v/>
      </c>
      <c r="W819" t="str">
        <f t="shared" si="7"/>
        <v/>
      </c>
    </row>
    <row r="820">
      <c r="G820" s="34"/>
      <c r="H820" s="35"/>
      <c r="I820" t="str">
        <f t="shared" si="1"/>
        <v/>
      </c>
      <c r="J820" s="35"/>
      <c r="K820" t="str">
        <f t="shared" si="2"/>
        <v/>
      </c>
      <c r="L820" s="36" t="str">
        <f t="shared" si="3"/>
        <v/>
      </c>
      <c r="M820" s="37"/>
      <c r="N820" s="37"/>
      <c r="R820" t="str">
        <f t="shared" si="4"/>
        <v/>
      </c>
      <c r="S820" t="str">
        <f t="shared" si="5"/>
        <v/>
      </c>
      <c r="V820" t="str">
        <f t="shared" si="6"/>
        <v/>
      </c>
      <c r="W820" t="str">
        <f t="shared" si="7"/>
        <v/>
      </c>
    </row>
    <row r="821">
      <c r="G821" s="34"/>
      <c r="H821" s="35"/>
      <c r="I821" t="str">
        <f t="shared" si="1"/>
        <v/>
      </c>
      <c r="J821" s="35"/>
      <c r="K821" t="str">
        <f t="shared" si="2"/>
        <v/>
      </c>
      <c r="L821" s="36" t="str">
        <f t="shared" si="3"/>
        <v/>
      </c>
      <c r="M821" s="37"/>
      <c r="N821" s="37"/>
      <c r="R821" t="str">
        <f t="shared" si="4"/>
        <v/>
      </c>
      <c r="S821" t="str">
        <f t="shared" si="5"/>
        <v/>
      </c>
      <c r="V821" t="str">
        <f t="shared" si="6"/>
        <v/>
      </c>
      <c r="W821" t="str">
        <f t="shared" si="7"/>
        <v/>
      </c>
    </row>
    <row r="822">
      <c r="G822" s="34"/>
      <c r="H822" s="35"/>
      <c r="I822" t="str">
        <f t="shared" si="1"/>
        <v/>
      </c>
      <c r="J822" s="35"/>
      <c r="K822" t="str">
        <f t="shared" si="2"/>
        <v/>
      </c>
      <c r="L822" s="36" t="str">
        <f t="shared" si="3"/>
        <v/>
      </c>
      <c r="M822" s="37"/>
      <c r="N822" s="37"/>
      <c r="R822" t="str">
        <f t="shared" si="4"/>
        <v/>
      </c>
      <c r="S822" t="str">
        <f t="shared" si="5"/>
        <v/>
      </c>
      <c r="V822" t="str">
        <f t="shared" si="6"/>
        <v/>
      </c>
      <c r="W822" t="str">
        <f t="shared" si="7"/>
        <v/>
      </c>
    </row>
    <row r="823">
      <c r="G823" s="34"/>
      <c r="H823" s="35"/>
      <c r="I823" t="str">
        <f t="shared" si="1"/>
        <v/>
      </c>
      <c r="J823" s="35"/>
      <c r="K823" t="str">
        <f t="shared" si="2"/>
        <v/>
      </c>
      <c r="L823" s="36" t="str">
        <f t="shared" si="3"/>
        <v/>
      </c>
      <c r="M823" s="37"/>
      <c r="N823" s="37"/>
      <c r="R823" t="str">
        <f t="shared" si="4"/>
        <v/>
      </c>
      <c r="S823" t="str">
        <f t="shared" si="5"/>
        <v/>
      </c>
      <c r="V823" t="str">
        <f t="shared" si="6"/>
        <v/>
      </c>
      <c r="W823" t="str">
        <f t="shared" si="7"/>
        <v/>
      </c>
    </row>
    <row r="824">
      <c r="G824" s="34"/>
      <c r="H824" s="35"/>
      <c r="I824" t="str">
        <f t="shared" si="1"/>
        <v/>
      </c>
      <c r="J824" s="35"/>
      <c r="K824" t="str">
        <f t="shared" si="2"/>
        <v/>
      </c>
      <c r="L824" s="36" t="str">
        <f t="shared" si="3"/>
        <v/>
      </c>
      <c r="M824" s="37"/>
      <c r="N824" s="37"/>
      <c r="R824" t="str">
        <f t="shared" si="4"/>
        <v/>
      </c>
      <c r="S824" t="str">
        <f t="shared" si="5"/>
        <v/>
      </c>
      <c r="V824" t="str">
        <f t="shared" si="6"/>
        <v/>
      </c>
      <c r="W824" t="str">
        <f t="shared" si="7"/>
        <v/>
      </c>
    </row>
    <row r="825">
      <c r="G825" s="34"/>
      <c r="H825" s="35"/>
      <c r="I825" t="str">
        <f t="shared" si="1"/>
        <v/>
      </c>
      <c r="J825" s="35"/>
      <c r="K825" t="str">
        <f t="shared" si="2"/>
        <v/>
      </c>
      <c r="L825" s="36" t="str">
        <f t="shared" si="3"/>
        <v/>
      </c>
      <c r="M825" s="37"/>
      <c r="N825" s="37"/>
      <c r="R825" t="str">
        <f t="shared" si="4"/>
        <v/>
      </c>
      <c r="S825" t="str">
        <f t="shared" si="5"/>
        <v/>
      </c>
      <c r="V825" t="str">
        <f t="shared" si="6"/>
        <v/>
      </c>
      <c r="W825" t="str">
        <f t="shared" si="7"/>
        <v/>
      </c>
    </row>
    <row r="826">
      <c r="G826" s="34"/>
      <c r="H826" s="35"/>
      <c r="I826" t="str">
        <f t="shared" si="1"/>
        <v/>
      </c>
      <c r="J826" s="35"/>
      <c r="K826" t="str">
        <f t="shared" si="2"/>
        <v/>
      </c>
      <c r="L826" s="36" t="str">
        <f t="shared" si="3"/>
        <v/>
      </c>
      <c r="M826" s="37"/>
      <c r="N826" s="37"/>
      <c r="R826" t="str">
        <f t="shared" si="4"/>
        <v/>
      </c>
      <c r="S826" t="str">
        <f t="shared" si="5"/>
        <v/>
      </c>
      <c r="V826" t="str">
        <f t="shared" si="6"/>
        <v/>
      </c>
      <c r="W826" t="str">
        <f t="shared" si="7"/>
        <v/>
      </c>
    </row>
    <row r="827">
      <c r="G827" s="34"/>
      <c r="H827" s="35"/>
      <c r="I827" t="str">
        <f t="shared" si="1"/>
        <v/>
      </c>
      <c r="J827" s="35"/>
      <c r="K827" t="str">
        <f t="shared" si="2"/>
        <v/>
      </c>
      <c r="L827" s="36" t="str">
        <f t="shared" si="3"/>
        <v/>
      </c>
      <c r="M827" s="37"/>
      <c r="N827" s="37"/>
      <c r="R827" t="str">
        <f t="shared" si="4"/>
        <v/>
      </c>
      <c r="S827" t="str">
        <f t="shared" si="5"/>
        <v/>
      </c>
      <c r="V827" t="str">
        <f t="shared" si="6"/>
        <v/>
      </c>
      <c r="W827" t="str">
        <f t="shared" si="7"/>
        <v/>
      </c>
    </row>
    <row r="828">
      <c r="G828" s="34"/>
      <c r="H828" s="35"/>
      <c r="I828" t="str">
        <f t="shared" si="1"/>
        <v/>
      </c>
      <c r="J828" s="35"/>
      <c r="K828" t="str">
        <f t="shared" si="2"/>
        <v/>
      </c>
      <c r="L828" s="36" t="str">
        <f t="shared" si="3"/>
        <v/>
      </c>
      <c r="M828" s="37"/>
      <c r="N828" s="37"/>
      <c r="R828" t="str">
        <f t="shared" si="4"/>
        <v/>
      </c>
      <c r="S828" t="str">
        <f t="shared" si="5"/>
        <v/>
      </c>
      <c r="V828" t="str">
        <f t="shared" si="6"/>
        <v/>
      </c>
      <c r="W828" t="str">
        <f t="shared" si="7"/>
        <v/>
      </c>
    </row>
    <row r="829">
      <c r="G829" s="34"/>
      <c r="H829" s="35"/>
      <c r="I829" t="str">
        <f t="shared" si="1"/>
        <v/>
      </c>
      <c r="J829" s="35"/>
      <c r="K829" t="str">
        <f t="shared" si="2"/>
        <v/>
      </c>
      <c r="L829" s="36" t="str">
        <f t="shared" si="3"/>
        <v/>
      </c>
      <c r="M829" s="37"/>
      <c r="N829" s="37"/>
      <c r="R829" t="str">
        <f t="shared" si="4"/>
        <v/>
      </c>
      <c r="S829" t="str">
        <f t="shared" si="5"/>
        <v/>
      </c>
      <c r="V829" t="str">
        <f t="shared" si="6"/>
        <v/>
      </c>
      <c r="W829" t="str">
        <f t="shared" si="7"/>
        <v/>
      </c>
    </row>
    <row r="830">
      <c r="G830" s="34"/>
      <c r="H830" s="35"/>
      <c r="I830" t="str">
        <f t="shared" si="1"/>
        <v/>
      </c>
      <c r="J830" s="35"/>
      <c r="K830" t="str">
        <f t="shared" si="2"/>
        <v/>
      </c>
      <c r="L830" s="36" t="str">
        <f t="shared" si="3"/>
        <v/>
      </c>
      <c r="M830" s="37"/>
      <c r="N830" s="37"/>
      <c r="R830" t="str">
        <f t="shared" si="4"/>
        <v/>
      </c>
      <c r="S830" t="str">
        <f t="shared" si="5"/>
        <v/>
      </c>
      <c r="V830" t="str">
        <f t="shared" si="6"/>
        <v/>
      </c>
      <c r="W830" t="str">
        <f t="shared" si="7"/>
        <v/>
      </c>
    </row>
    <row r="831">
      <c r="G831" s="34"/>
      <c r="H831" s="35"/>
      <c r="I831" t="str">
        <f t="shared" si="1"/>
        <v/>
      </c>
      <c r="J831" s="35"/>
      <c r="K831" t="str">
        <f t="shared" si="2"/>
        <v/>
      </c>
      <c r="L831" s="36" t="str">
        <f t="shared" si="3"/>
        <v/>
      </c>
      <c r="M831" s="37"/>
      <c r="N831" s="37"/>
      <c r="R831" t="str">
        <f t="shared" si="4"/>
        <v/>
      </c>
      <c r="S831" t="str">
        <f t="shared" si="5"/>
        <v/>
      </c>
      <c r="V831" t="str">
        <f t="shared" si="6"/>
        <v/>
      </c>
      <c r="W831" t="str">
        <f t="shared" si="7"/>
        <v/>
      </c>
    </row>
    <row r="832">
      <c r="G832" s="34"/>
      <c r="H832" s="35"/>
      <c r="I832" t="str">
        <f t="shared" si="1"/>
        <v/>
      </c>
      <c r="J832" s="35"/>
      <c r="K832" t="str">
        <f t="shared" si="2"/>
        <v/>
      </c>
      <c r="L832" s="36" t="str">
        <f t="shared" si="3"/>
        <v/>
      </c>
      <c r="M832" s="37"/>
      <c r="N832" s="37"/>
      <c r="R832" t="str">
        <f t="shared" si="4"/>
        <v/>
      </c>
      <c r="S832" t="str">
        <f t="shared" si="5"/>
        <v/>
      </c>
      <c r="V832" t="str">
        <f t="shared" si="6"/>
        <v/>
      </c>
      <c r="W832" t="str">
        <f t="shared" si="7"/>
        <v/>
      </c>
    </row>
    <row r="833">
      <c r="G833" s="34"/>
      <c r="H833" s="35"/>
      <c r="I833" t="str">
        <f t="shared" si="1"/>
        <v/>
      </c>
      <c r="J833" s="35"/>
      <c r="K833" t="str">
        <f t="shared" si="2"/>
        <v/>
      </c>
      <c r="L833" s="36" t="str">
        <f t="shared" si="3"/>
        <v/>
      </c>
      <c r="M833" s="37"/>
      <c r="N833" s="37"/>
      <c r="R833" t="str">
        <f t="shared" si="4"/>
        <v/>
      </c>
      <c r="S833" t="str">
        <f t="shared" si="5"/>
        <v/>
      </c>
      <c r="V833" t="str">
        <f t="shared" si="6"/>
        <v/>
      </c>
      <c r="W833" t="str">
        <f t="shared" si="7"/>
        <v/>
      </c>
    </row>
    <row r="834">
      <c r="G834" s="34"/>
      <c r="H834" s="35"/>
      <c r="I834" t="str">
        <f t="shared" si="1"/>
        <v/>
      </c>
      <c r="J834" s="35"/>
      <c r="K834" t="str">
        <f t="shared" si="2"/>
        <v/>
      </c>
      <c r="L834" s="36" t="str">
        <f t="shared" si="3"/>
        <v/>
      </c>
      <c r="M834" s="37"/>
      <c r="N834" s="37"/>
      <c r="R834" t="str">
        <f t="shared" si="4"/>
        <v/>
      </c>
      <c r="S834" t="str">
        <f t="shared" si="5"/>
        <v/>
      </c>
      <c r="V834" t="str">
        <f t="shared" si="6"/>
        <v/>
      </c>
      <c r="W834" t="str">
        <f t="shared" si="7"/>
        <v/>
      </c>
    </row>
    <row r="835">
      <c r="G835" s="34"/>
      <c r="H835" s="35"/>
      <c r="I835" t="str">
        <f t="shared" si="1"/>
        <v/>
      </c>
      <c r="J835" s="35"/>
      <c r="K835" t="str">
        <f t="shared" si="2"/>
        <v/>
      </c>
      <c r="L835" s="36" t="str">
        <f t="shared" si="3"/>
        <v/>
      </c>
      <c r="M835" s="37"/>
      <c r="N835" s="37"/>
      <c r="R835" t="str">
        <f t="shared" si="4"/>
        <v/>
      </c>
      <c r="S835" t="str">
        <f t="shared" si="5"/>
        <v/>
      </c>
      <c r="V835" t="str">
        <f t="shared" si="6"/>
        <v/>
      </c>
      <c r="W835" t="str">
        <f t="shared" si="7"/>
        <v/>
      </c>
    </row>
    <row r="836">
      <c r="G836" s="34"/>
      <c r="H836" s="35"/>
      <c r="I836" t="str">
        <f t="shared" si="1"/>
        <v/>
      </c>
      <c r="J836" s="35"/>
      <c r="K836" t="str">
        <f t="shared" si="2"/>
        <v/>
      </c>
      <c r="L836" s="36" t="str">
        <f t="shared" si="3"/>
        <v/>
      </c>
      <c r="M836" s="37"/>
      <c r="N836" s="37"/>
      <c r="R836" t="str">
        <f t="shared" si="4"/>
        <v/>
      </c>
      <c r="S836" t="str">
        <f t="shared" si="5"/>
        <v/>
      </c>
      <c r="V836" t="str">
        <f t="shared" si="6"/>
        <v/>
      </c>
      <c r="W836" t="str">
        <f t="shared" si="7"/>
        <v/>
      </c>
    </row>
    <row r="837">
      <c r="G837" s="34"/>
      <c r="H837" s="35"/>
      <c r="I837" t="str">
        <f t="shared" si="1"/>
        <v/>
      </c>
      <c r="J837" s="35"/>
      <c r="K837" t="str">
        <f t="shared" si="2"/>
        <v/>
      </c>
      <c r="L837" s="36" t="str">
        <f t="shared" si="3"/>
        <v/>
      </c>
      <c r="M837" s="37"/>
      <c r="N837" s="37"/>
      <c r="R837" t="str">
        <f t="shared" si="4"/>
        <v/>
      </c>
      <c r="S837" t="str">
        <f t="shared" si="5"/>
        <v/>
      </c>
      <c r="V837" t="str">
        <f t="shared" si="6"/>
        <v/>
      </c>
      <c r="W837" t="str">
        <f t="shared" si="7"/>
        <v/>
      </c>
    </row>
    <row r="838">
      <c r="G838" s="34"/>
      <c r="H838" s="35"/>
      <c r="I838" t="str">
        <f t="shared" si="1"/>
        <v/>
      </c>
      <c r="J838" s="35"/>
      <c r="K838" t="str">
        <f t="shared" si="2"/>
        <v/>
      </c>
      <c r="L838" s="36" t="str">
        <f t="shared" si="3"/>
        <v/>
      </c>
      <c r="M838" s="37"/>
      <c r="N838" s="37"/>
      <c r="R838" t="str">
        <f t="shared" si="4"/>
        <v/>
      </c>
      <c r="S838" t="str">
        <f t="shared" si="5"/>
        <v/>
      </c>
      <c r="V838" t="str">
        <f t="shared" si="6"/>
        <v/>
      </c>
      <c r="W838" t="str">
        <f t="shared" si="7"/>
        <v/>
      </c>
    </row>
    <row r="839">
      <c r="G839" s="34"/>
      <c r="H839" s="35"/>
      <c r="I839" t="str">
        <f t="shared" si="1"/>
        <v/>
      </c>
      <c r="J839" s="35"/>
      <c r="K839" t="str">
        <f t="shared" si="2"/>
        <v/>
      </c>
      <c r="L839" s="36" t="str">
        <f t="shared" si="3"/>
        <v/>
      </c>
      <c r="M839" s="37"/>
      <c r="N839" s="37"/>
      <c r="R839" t="str">
        <f t="shared" si="4"/>
        <v/>
      </c>
      <c r="S839" t="str">
        <f t="shared" si="5"/>
        <v/>
      </c>
      <c r="V839" t="str">
        <f t="shared" si="6"/>
        <v/>
      </c>
      <c r="W839" t="str">
        <f t="shared" si="7"/>
        <v/>
      </c>
    </row>
    <row r="840">
      <c r="G840" s="34"/>
      <c r="H840" s="35"/>
      <c r="I840" t="str">
        <f t="shared" si="1"/>
        <v/>
      </c>
      <c r="J840" s="35"/>
      <c r="K840" t="str">
        <f t="shared" si="2"/>
        <v/>
      </c>
      <c r="L840" s="36" t="str">
        <f t="shared" si="3"/>
        <v/>
      </c>
      <c r="M840" s="37"/>
      <c r="N840" s="37"/>
      <c r="R840" t="str">
        <f t="shared" si="4"/>
        <v/>
      </c>
      <c r="S840" t="str">
        <f t="shared" si="5"/>
        <v/>
      </c>
      <c r="V840" t="str">
        <f t="shared" si="6"/>
        <v/>
      </c>
      <c r="W840" t="str">
        <f t="shared" si="7"/>
        <v/>
      </c>
    </row>
    <row r="841">
      <c r="G841" s="34"/>
      <c r="H841" s="35"/>
      <c r="I841" t="str">
        <f t="shared" si="1"/>
        <v/>
      </c>
      <c r="J841" s="35"/>
      <c r="K841" t="str">
        <f t="shared" si="2"/>
        <v/>
      </c>
      <c r="L841" s="36" t="str">
        <f t="shared" si="3"/>
        <v/>
      </c>
      <c r="M841" s="37"/>
      <c r="N841" s="37"/>
      <c r="R841" t="str">
        <f t="shared" si="4"/>
        <v/>
      </c>
      <c r="S841" t="str">
        <f t="shared" si="5"/>
        <v/>
      </c>
      <c r="V841" t="str">
        <f t="shared" si="6"/>
        <v/>
      </c>
      <c r="W841" t="str">
        <f t="shared" si="7"/>
        <v/>
      </c>
    </row>
    <row r="842">
      <c r="G842" s="34"/>
      <c r="H842" s="35"/>
      <c r="I842" t="str">
        <f t="shared" si="1"/>
        <v/>
      </c>
      <c r="J842" s="35"/>
      <c r="K842" t="str">
        <f t="shared" si="2"/>
        <v/>
      </c>
      <c r="L842" s="36" t="str">
        <f t="shared" si="3"/>
        <v/>
      </c>
      <c r="M842" s="37"/>
      <c r="N842" s="37"/>
      <c r="R842" t="str">
        <f t="shared" si="4"/>
        <v/>
      </c>
      <c r="S842" t="str">
        <f t="shared" si="5"/>
        <v/>
      </c>
      <c r="V842" t="str">
        <f t="shared" si="6"/>
        <v/>
      </c>
      <c r="W842" t="str">
        <f t="shared" si="7"/>
        <v/>
      </c>
    </row>
    <row r="843">
      <c r="G843" s="34"/>
      <c r="H843" s="35"/>
      <c r="I843" t="str">
        <f t="shared" si="1"/>
        <v/>
      </c>
      <c r="J843" s="35"/>
      <c r="K843" t="str">
        <f t="shared" si="2"/>
        <v/>
      </c>
      <c r="L843" s="36" t="str">
        <f t="shared" si="3"/>
        <v/>
      </c>
      <c r="M843" s="37"/>
      <c r="N843" s="37"/>
      <c r="R843" t="str">
        <f t="shared" si="4"/>
        <v/>
      </c>
      <c r="S843" t="str">
        <f t="shared" si="5"/>
        <v/>
      </c>
      <c r="V843" t="str">
        <f t="shared" si="6"/>
        <v/>
      </c>
      <c r="W843" t="str">
        <f t="shared" si="7"/>
        <v/>
      </c>
    </row>
    <row r="844">
      <c r="G844" s="34"/>
      <c r="H844" s="35"/>
      <c r="I844" t="str">
        <f t="shared" si="1"/>
        <v/>
      </c>
      <c r="J844" s="35"/>
      <c r="K844" t="str">
        <f t="shared" si="2"/>
        <v/>
      </c>
      <c r="L844" s="36" t="str">
        <f t="shared" si="3"/>
        <v/>
      </c>
      <c r="M844" s="37"/>
      <c r="N844" s="37"/>
      <c r="R844" t="str">
        <f t="shared" si="4"/>
        <v/>
      </c>
      <c r="S844" t="str">
        <f t="shared" si="5"/>
        <v/>
      </c>
      <c r="V844" t="str">
        <f t="shared" si="6"/>
        <v/>
      </c>
      <c r="W844" t="str">
        <f t="shared" si="7"/>
        <v/>
      </c>
    </row>
    <row r="845">
      <c r="G845" s="34"/>
      <c r="H845" s="35"/>
      <c r="I845" t="str">
        <f t="shared" si="1"/>
        <v/>
      </c>
      <c r="J845" s="35"/>
      <c r="K845" t="str">
        <f t="shared" si="2"/>
        <v/>
      </c>
      <c r="L845" s="36" t="str">
        <f t="shared" si="3"/>
        <v/>
      </c>
      <c r="M845" s="37"/>
      <c r="N845" s="37"/>
      <c r="R845" t="str">
        <f t="shared" si="4"/>
        <v/>
      </c>
      <c r="S845" t="str">
        <f t="shared" si="5"/>
        <v/>
      </c>
      <c r="V845" t="str">
        <f t="shared" si="6"/>
        <v/>
      </c>
      <c r="W845" t="str">
        <f t="shared" si="7"/>
        <v/>
      </c>
    </row>
    <row r="846">
      <c r="G846" s="34"/>
      <c r="H846" s="35"/>
      <c r="I846" t="str">
        <f t="shared" si="1"/>
        <v/>
      </c>
      <c r="J846" s="35"/>
      <c r="K846" t="str">
        <f t="shared" si="2"/>
        <v/>
      </c>
      <c r="L846" s="36" t="str">
        <f t="shared" si="3"/>
        <v/>
      </c>
      <c r="M846" s="37"/>
      <c r="N846" s="37"/>
      <c r="R846" t="str">
        <f t="shared" si="4"/>
        <v/>
      </c>
      <c r="S846" t="str">
        <f t="shared" si="5"/>
        <v/>
      </c>
      <c r="V846" t="str">
        <f t="shared" si="6"/>
        <v/>
      </c>
      <c r="W846" t="str">
        <f t="shared" si="7"/>
        <v/>
      </c>
    </row>
    <row r="847">
      <c r="G847" s="34"/>
      <c r="H847" s="35"/>
      <c r="I847" t="str">
        <f t="shared" si="1"/>
        <v/>
      </c>
      <c r="J847" s="35"/>
      <c r="K847" t="str">
        <f t="shared" si="2"/>
        <v/>
      </c>
      <c r="L847" s="36" t="str">
        <f t="shared" si="3"/>
        <v/>
      </c>
      <c r="M847" s="37"/>
      <c r="N847" s="37"/>
      <c r="R847" t="str">
        <f t="shared" si="4"/>
        <v/>
      </c>
      <c r="S847" t="str">
        <f t="shared" si="5"/>
        <v/>
      </c>
      <c r="V847" t="str">
        <f t="shared" si="6"/>
        <v/>
      </c>
      <c r="W847" t="str">
        <f t="shared" si="7"/>
        <v/>
      </c>
    </row>
    <row r="848">
      <c r="G848" s="34"/>
      <c r="H848" s="35"/>
      <c r="I848" t="str">
        <f t="shared" si="1"/>
        <v/>
      </c>
      <c r="J848" s="35"/>
      <c r="K848" t="str">
        <f t="shared" si="2"/>
        <v/>
      </c>
      <c r="L848" s="36" t="str">
        <f t="shared" si="3"/>
        <v/>
      </c>
      <c r="M848" s="37"/>
      <c r="N848" s="37"/>
      <c r="R848" t="str">
        <f t="shared" si="4"/>
        <v/>
      </c>
      <c r="S848" t="str">
        <f t="shared" si="5"/>
        <v/>
      </c>
      <c r="V848" t="str">
        <f t="shared" si="6"/>
        <v/>
      </c>
      <c r="W848" t="str">
        <f t="shared" si="7"/>
        <v/>
      </c>
    </row>
    <row r="849">
      <c r="G849" s="34"/>
      <c r="H849" s="35"/>
      <c r="I849" t="str">
        <f t="shared" si="1"/>
        <v/>
      </c>
      <c r="J849" s="35"/>
      <c r="K849" t="str">
        <f t="shared" si="2"/>
        <v/>
      </c>
      <c r="L849" s="36" t="str">
        <f t="shared" si="3"/>
        <v/>
      </c>
      <c r="M849" s="37"/>
      <c r="N849" s="37"/>
      <c r="R849" t="str">
        <f t="shared" si="4"/>
        <v/>
      </c>
      <c r="S849" t="str">
        <f t="shared" si="5"/>
        <v/>
      </c>
      <c r="V849" t="str">
        <f t="shared" si="6"/>
        <v/>
      </c>
      <c r="W849" t="str">
        <f t="shared" si="7"/>
        <v/>
      </c>
    </row>
    <row r="850">
      <c r="G850" s="34"/>
      <c r="H850" s="35"/>
      <c r="I850" t="str">
        <f t="shared" si="1"/>
        <v/>
      </c>
      <c r="J850" s="35"/>
      <c r="K850" t="str">
        <f t="shared" si="2"/>
        <v/>
      </c>
      <c r="L850" s="36" t="str">
        <f t="shared" si="3"/>
        <v/>
      </c>
      <c r="M850" s="37"/>
      <c r="N850" s="37"/>
      <c r="R850" t="str">
        <f t="shared" si="4"/>
        <v/>
      </c>
      <c r="S850" t="str">
        <f t="shared" si="5"/>
        <v/>
      </c>
      <c r="V850" t="str">
        <f t="shared" si="6"/>
        <v/>
      </c>
      <c r="W850" t="str">
        <f t="shared" si="7"/>
        <v/>
      </c>
    </row>
    <row r="851">
      <c r="G851" s="34"/>
      <c r="H851" s="35"/>
      <c r="I851" t="str">
        <f t="shared" si="1"/>
        <v/>
      </c>
      <c r="J851" s="35"/>
      <c r="K851" t="str">
        <f t="shared" si="2"/>
        <v/>
      </c>
      <c r="L851" s="36" t="str">
        <f t="shared" si="3"/>
        <v/>
      </c>
      <c r="M851" s="37"/>
      <c r="N851" s="37"/>
      <c r="R851" t="str">
        <f t="shared" si="4"/>
        <v/>
      </c>
      <c r="S851" t="str">
        <f t="shared" si="5"/>
        <v/>
      </c>
      <c r="V851" t="str">
        <f t="shared" si="6"/>
        <v/>
      </c>
      <c r="W851" t="str">
        <f t="shared" si="7"/>
        <v/>
      </c>
    </row>
    <row r="852">
      <c r="G852" s="34"/>
      <c r="H852" s="35"/>
      <c r="I852" t="str">
        <f t="shared" si="1"/>
        <v/>
      </c>
      <c r="J852" s="35"/>
      <c r="K852" t="str">
        <f t="shared" si="2"/>
        <v/>
      </c>
      <c r="L852" s="36" t="str">
        <f t="shared" si="3"/>
        <v/>
      </c>
      <c r="M852" s="37"/>
      <c r="N852" s="37"/>
      <c r="R852" t="str">
        <f t="shared" si="4"/>
        <v/>
      </c>
      <c r="S852" t="str">
        <f t="shared" si="5"/>
        <v/>
      </c>
      <c r="V852" t="str">
        <f t="shared" si="6"/>
        <v/>
      </c>
      <c r="W852" t="str">
        <f t="shared" si="7"/>
        <v/>
      </c>
    </row>
    <row r="853">
      <c r="G853" s="34"/>
      <c r="H853" s="35"/>
      <c r="I853" t="str">
        <f t="shared" si="1"/>
        <v/>
      </c>
      <c r="J853" s="35"/>
      <c r="K853" t="str">
        <f t="shared" si="2"/>
        <v/>
      </c>
      <c r="L853" s="36" t="str">
        <f t="shared" si="3"/>
        <v/>
      </c>
      <c r="M853" s="37"/>
      <c r="N853" s="37"/>
      <c r="R853" t="str">
        <f t="shared" si="4"/>
        <v/>
      </c>
      <c r="S853" t="str">
        <f t="shared" si="5"/>
        <v/>
      </c>
      <c r="V853" t="str">
        <f t="shared" si="6"/>
        <v/>
      </c>
      <c r="W853" t="str">
        <f t="shared" si="7"/>
        <v/>
      </c>
    </row>
    <row r="854">
      <c r="G854" s="34"/>
      <c r="H854" s="35"/>
      <c r="I854" t="str">
        <f t="shared" si="1"/>
        <v/>
      </c>
      <c r="J854" s="35"/>
      <c r="K854" t="str">
        <f t="shared" si="2"/>
        <v/>
      </c>
      <c r="L854" s="36" t="str">
        <f t="shared" si="3"/>
        <v/>
      </c>
      <c r="M854" s="37"/>
      <c r="N854" s="37"/>
      <c r="R854" t="str">
        <f t="shared" si="4"/>
        <v/>
      </c>
      <c r="S854" t="str">
        <f t="shared" si="5"/>
        <v/>
      </c>
      <c r="V854" t="str">
        <f t="shared" si="6"/>
        <v/>
      </c>
      <c r="W854" t="str">
        <f t="shared" si="7"/>
        <v/>
      </c>
    </row>
    <row r="855">
      <c r="G855" s="34"/>
      <c r="H855" s="35"/>
      <c r="I855" t="str">
        <f t="shared" si="1"/>
        <v/>
      </c>
      <c r="J855" s="35"/>
      <c r="K855" t="str">
        <f t="shared" si="2"/>
        <v/>
      </c>
      <c r="L855" s="36" t="str">
        <f t="shared" si="3"/>
        <v/>
      </c>
      <c r="M855" s="37"/>
      <c r="N855" s="37"/>
      <c r="R855" t="str">
        <f t="shared" si="4"/>
        <v/>
      </c>
      <c r="S855" t="str">
        <f t="shared" si="5"/>
        <v/>
      </c>
      <c r="V855" t="str">
        <f t="shared" si="6"/>
        <v/>
      </c>
      <c r="W855" t="str">
        <f t="shared" si="7"/>
        <v/>
      </c>
    </row>
    <row r="856">
      <c r="G856" s="34"/>
      <c r="H856" s="35"/>
      <c r="I856" t="str">
        <f t="shared" si="1"/>
        <v/>
      </c>
      <c r="J856" s="35"/>
      <c r="K856" t="str">
        <f t="shared" si="2"/>
        <v/>
      </c>
      <c r="L856" s="36" t="str">
        <f t="shared" si="3"/>
        <v/>
      </c>
      <c r="M856" s="37"/>
      <c r="N856" s="37"/>
      <c r="R856" t="str">
        <f t="shared" si="4"/>
        <v/>
      </c>
      <c r="S856" t="str">
        <f t="shared" si="5"/>
        <v/>
      </c>
      <c r="V856" t="str">
        <f t="shared" si="6"/>
        <v/>
      </c>
      <c r="W856" t="str">
        <f t="shared" si="7"/>
        <v/>
      </c>
    </row>
    <row r="857">
      <c r="G857" s="34"/>
      <c r="H857" s="35"/>
      <c r="I857" t="str">
        <f t="shared" si="1"/>
        <v/>
      </c>
      <c r="J857" s="35"/>
      <c r="K857" t="str">
        <f t="shared" si="2"/>
        <v/>
      </c>
      <c r="L857" s="36" t="str">
        <f t="shared" si="3"/>
        <v/>
      </c>
      <c r="M857" s="37"/>
      <c r="N857" s="37"/>
      <c r="R857" t="str">
        <f t="shared" si="4"/>
        <v/>
      </c>
      <c r="S857" t="str">
        <f t="shared" si="5"/>
        <v/>
      </c>
      <c r="V857" t="str">
        <f t="shared" si="6"/>
        <v/>
      </c>
      <c r="W857" t="str">
        <f t="shared" si="7"/>
        <v/>
      </c>
    </row>
    <row r="858">
      <c r="G858" s="34"/>
      <c r="H858" s="35"/>
      <c r="I858" t="str">
        <f t="shared" si="1"/>
        <v/>
      </c>
      <c r="J858" s="35"/>
      <c r="K858" t="str">
        <f t="shared" si="2"/>
        <v/>
      </c>
      <c r="L858" s="36" t="str">
        <f t="shared" si="3"/>
        <v/>
      </c>
      <c r="M858" s="37"/>
      <c r="N858" s="37"/>
      <c r="R858" t="str">
        <f t="shared" si="4"/>
        <v/>
      </c>
      <c r="S858" t="str">
        <f t="shared" si="5"/>
        <v/>
      </c>
      <c r="V858" t="str">
        <f t="shared" si="6"/>
        <v/>
      </c>
      <c r="W858" t="str">
        <f t="shared" si="7"/>
        <v/>
      </c>
    </row>
    <row r="859">
      <c r="G859" s="34"/>
      <c r="H859" s="35"/>
      <c r="I859" t="str">
        <f t="shared" si="1"/>
        <v/>
      </c>
      <c r="J859" s="35"/>
      <c r="K859" t="str">
        <f t="shared" si="2"/>
        <v/>
      </c>
      <c r="L859" s="36" t="str">
        <f t="shared" si="3"/>
        <v/>
      </c>
      <c r="M859" s="37"/>
      <c r="N859" s="37"/>
      <c r="R859" t="str">
        <f t="shared" si="4"/>
        <v/>
      </c>
      <c r="S859" t="str">
        <f t="shared" si="5"/>
        <v/>
      </c>
      <c r="V859" t="str">
        <f t="shared" si="6"/>
        <v/>
      </c>
      <c r="W859" t="str">
        <f t="shared" si="7"/>
        <v/>
      </c>
    </row>
    <row r="860">
      <c r="G860" s="34"/>
      <c r="H860" s="35"/>
      <c r="I860" t="str">
        <f t="shared" si="1"/>
        <v/>
      </c>
      <c r="J860" s="35"/>
      <c r="K860" t="str">
        <f t="shared" si="2"/>
        <v/>
      </c>
      <c r="L860" s="36" t="str">
        <f t="shared" si="3"/>
        <v/>
      </c>
      <c r="M860" s="37"/>
      <c r="N860" s="37"/>
      <c r="R860" t="str">
        <f t="shared" si="4"/>
        <v/>
      </c>
      <c r="S860" t="str">
        <f t="shared" si="5"/>
        <v/>
      </c>
      <c r="V860" t="str">
        <f t="shared" si="6"/>
        <v/>
      </c>
      <c r="W860" t="str">
        <f t="shared" si="7"/>
        <v/>
      </c>
    </row>
    <row r="861">
      <c r="G861" s="34"/>
      <c r="H861" s="35"/>
      <c r="I861" t="str">
        <f t="shared" si="1"/>
        <v/>
      </c>
      <c r="J861" s="35"/>
      <c r="K861" t="str">
        <f t="shared" si="2"/>
        <v/>
      </c>
      <c r="L861" s="36" t="str">
        <f t="shared" si="3"/>
        <v/>
      </c>
      <c r="M861" s="37"/>
      <c r="N861" s="37"/>
      <c r="R861" t="str">
        <f t="shared" si="4"/>
        <v/>
      </c>
      <c r="S861" t="str">
        <f t="shared" si="5"/>
        <v/>
      </c>
      <c r="V861" t="str">
        <f t="shared" si="6"/>
        <v/>
      </c>
      <c r="W861" t="str">
        <f t="shared" si="7"/>
        <v/>
      </c>
    </row>
    <row r="862">
      <c r="G862" s="34"/>
      <c r="H862" s="35"/>
      <c r="I862" t="str">
        <f t="shared" si="1"/>
        <v/>
      </c>
      <c r="J862" s="35"/>
      <c r="K862" t="str">
        <f t="shared" si="2"/>
        <v/>
      </c>
      <c r="L862" s="36" t="str">
        <f t="shared" si="3"/>
        <v/>
      </c>
      <c r="M862" s="37"/>
      <c r="N862" s="37"/>
      <c r="R862" t="str">
        <f t="shared" si="4"/>
        <v/>
      </c>
      <c r="S862" t="str">
        <f t="shared" si="5"/>
        <v/>
      </c>
      <c r="V862" t="str">
        <f t="shared" si="6"/>
        <v/>
      </c>
      <c r="W862" t="str">
        <f t="shared" si="7"/>
        <v/>
      </c>
    </row>
    <row r="863">
      <c r="G863" s="34"/>
      <c r="H863" s="35"/>
      <c r="I863" t="str">
        <f t="shared" si="1"/>
        <v/>
      </c>
      <c r="J863" s="35"/>
      <c r="K863" t="str">
        <f t="shared" si="2"/>
        <v/>
      </c>
      <c r="L863" s="36" t="str">
        <f t="shared" si="3"/>
        <v/>
      </c>
      <c r="M863" s="37"/>
      <c r="N863" s="37"/>
      <c r="R863" t="str">
        <f t="shared" si="4"/>
        <v/>
      </c>
      <c r="S863" t="str">
        <f t="shared" si="5"/>
        <v/>
      </c>
      <c r="V863" t="str">
        <f t="shared" si="6"/>
        <v/>
      </c>
      <c r="W863" t="str">
        <f t="shared" si="7"/>
        <v/>
      </c>
    </row>
    <row r="864">
      <c r="G864" s="34"/>
      <c r="H864" s="35"/>
      <c r="I864" t="str">
        <f t="shared" si="1"/>
        <v/>
      </c>
      <c r="J864" s="35"/>
      <c r="K864" t="str">
        <f t="shared" si="2"/>
        <v/>
      </c>
      <c r="L864" s="36" t="str">
        <f t="shared" si="3"/>
        <v/>
      </c>
      <c r="M864" s="37"/>
      <c r="N864" s="37"/>
      <c r="R864" t="str">
        <f t="shared" si="4"/>
        <v/>
      </c>
      <c r="S864" t="str">
        <f t="shared" si="5"/>
        <v/>
      </c>
      <c r="V864" t="str">
        <f t="shared" si="6"/>
        <v/>
      </c>
      <c r="W864" t="str">
        <f t="shared" si="7"/>
        <v/>
      </c>
    </row>
    <row r="865">
      <c r="G865" s="34"/>
      <c r="H865" s="35"/>
      <c r="I865" t="str">
        <f t="shared" si="1"/>
        <v/>
      </c>
      <c r="J865" s="35"/>
      <c r="K865" t="str">
        <f t="shared" si="2"/>
        <v/>
      </c>
      <c r="L865" s="36" t="str">
        <f t="shared" si="3"/>
        <v/>
      </c>
      <c r="M865" s="37"/>
      <c r="N865" s="37"/>
      <c r="R865" t="str">
        <f t="shared" si="4"/>
        <v/>
      </c>
      <c r="S865" t="str">
        <f t="shared" si="5"/>
        <v/>
      </c>
      <c r="V865" t="str">
        <f t="shared" si="6"/>
        <v/>
      </c>
      <c r="W865" t="str">
        <f t="shared" si="7"/>
        <v/>
      </c>
    </row>
    <row r="866">
      <c r="G866" s="34"/>
      <c r="H866" s="35"/>
      <c r="I866" t="str">
        <f t="shared" si="1"/>
        <v/>
      </c>
      <c r="J866" s="35"/>
      <c r="K866" t="str">
        <f t="shared" si="2"/>
        <v/>
      </c>
      <c r="L866" s="36" t="str">
        <f t="shared" si="3"/>
        <v/>
      </c>
      <c r="M866" s="37"/>
      <c r="N866" s="37"/>
      <c r="R866" t="str">
        <f t="shared" si="4"/>
        <v/>
      </c>
      <c r="S866" t="str">
        <f t="shared" si="5"/>
        <v/>
      </c>
      <c r="V866" t="str">
        <f t="shared" si="6"/>
        <v/>
      </c>
      <c r="W866" t="str">
        <f t="shared" si="7"/>
        <v/>
      </c>
    </row>
    <row r="867">
      <c r="G867" s="34"/>
      <c r="H867" s="35"/>
      <c r="I867" t="str">
        <f t="shared" si="1"/>
        <v/>
      </c>
      <c r="J867" s="35"/>
      <c r="K867" t="str">
        <f t="shared" si="2"/>
        <v/>
      </c>
      <c r="L867" s="36" t="str">
        <f t="shared" si="3"/>
        <v/>
      </c>
      <c r="M867" s="37"/>
      <c r="N867" s="37"/>
      <c r="R867" t="str">
        <f t="shared" si="4"/>
        <v/>
      </c>
      <c r="S867" t="str">
        <f t="shared" si="5"/>
        <v/>
      </c>
      <c r="V867" t="str">
        <f t="shared" si="6"/>
        <v/>
      </c>
      <c r="W867" t="str">
        <f t="shared" si="7"/>
        <v/>
      </c>
    </row>
    <row r="868">
      <c r="G868" s="34"/>
      <c r="H868" s="35"/>
      <c r="I868" t="str">
        <f t="shared" si="1"/>
        <v/>
      </c>
      <c r="J868" s="35"/>
      <c r="K868" t="str">
        <f t="shared" si="2"/>
        <v/>
      </c>
      <c r="L868" s="36" t="str">
        <f t="shared" si="3"/>
        <v/>
      </c>
      <c r="M868" s="37"/>
      <c r="N868" s="37"/>
      <c r="R868" t="str">
        <f t="shared" si="4"/>
        <v/>
      </c>
      <c r="S868" t="str">
        <f t="shared" si="5"/>
        <v/>
      </c>
      <c r="V868" t="str">
        <f t="shared" si="6"/>
        <v/>
      </c>
      <c r="W868" t="str">
        <f t="shared" si="7"/>
        <v/>
      </c>
    </row>
    <row r="869">
      <c r="G869" s="34"/>
      <c r="H869" s="35"/>
      <c r="I869" t="str">
        <f t="shared" si="1"/>
        <v/>
      </c>
      <c r="J869" s="35"/>
      <c r="K869" t="str">
        <f t="shared" si="2"/>
        <v/>
      </c>
      <c r="L869" s="36" t="str">
        <f t="shared" si="3"/>
        <v/>
      </c>
      <c r="M869" s="37"/>
      <c r="N869" s="37"/>
      <c r="R869" t="str">
        <f t="shared" si="4"/>
        <v/>
      </c>
      <c r="S869" t="str">
        <f t="shared" si="5"/>
        <v/>
      </c>
      <c r="V869" t="str">
        <f t="shared" si="6"/>
        <v/>
      </c>
      <c r="W869" t="str">
        <f t="shared" si="7"/>
        <v/>
      </c>
    </row>
    <row r="870">
      <c r="G870" s="34"/>
      <c r="H870" s="35"/>
      <c r="I870" t="str">
        <f t="shared" si="1"/>
        <v/>
      </c>
      <c r="J870" s="35"/>
      <c r="K870" t="str">
        <f t="shared" si="2"/>
        <v/>
      </c>
      <c r="L870" s="36" t="str">
        <f t="shared" si="3"/>
        <v/>
      </c>
      <c r="M870" s="37"/>
      <c r="N870" s="37"/>
      <c r="R870" t="str">
        <f t="shared" si="4"/>
        <v/>
      </c>
      <c r="S870" t="str">
        <f t="shared" si="5"/>
        <v/>
      </c>
      <c r="V870" t="str">
        <f t="shared" si="6"/>
        <v/>
      </c>
      <c r="W870" t="str">
        <f t="shared" si="7"/>
        <v/>
      </c>
    </row>
    <row r="871">
      <c r="G871" s="34"/>
      <c r="H871" s="35"/>
      <c r="I871" t="str">
        <f t="shared" si="1"/>
        <v/>
      </c>
      <c r="J871" s="35"/>
      <c r="K871" t="str">
        <f t="shared" si="2"/>
        <v/>
      </c>
      <c r="L871" s="36" t="str">
        <f t="shared" si="3"/>
        <v/>
      </c>
      <c r="M871" s="37"/>
      <c r="N871" s="37"/>
      <c r="R871" t="str">
        <f t="shared" si="4"/>
        <v/>
      </c>
      <c r="S871" t="str">
        <f t="shared" si="5"/>
        <v/>
      </c>
      <c r="V871" t="str">
        <f t="shared" si="6"/>
        <v/>
      </c>
      <c r="W871" t="str">
        <f t="shared" si="7"/>
        <v/>
      </c>
    </row>
    <row r="872">
      <c r="G872" s="34"/>
      <c r="H872" s="35"/>
      <c r="I872" t="str">
        <f t="shared" si="1"/>
        <v/>
      </c>
      <c r="J872" s="35"/>
      <c r="K872" t="str">
        <f t="shared" si="2"/>
        <v/>
      </c>
      <c r="L872" s="36" t="str">
        <f t="shared" si="3"/>
        <v/>
      </c>
      <c r="M872" s="37"/>
      <c r="N872" s="37"/>
      <c r="R872" t="str">
        <f t="shared" si="4"/>
        <v/>
      </c>
      <c r="S872" t="str">
        <f t="shared" si="5"/>
        <v/>
      </c>
      <c r="V872" t="str">
        <f t="shared" si="6"/>
        <v/>
      </c>
      <c r="W872" t="str">
        <f t="shared" si="7"/>
        <v/>
      </c>
    </row>
    <row r="873">
      <c r="G873" s="34"/>
      <c r="H873" s="35"/>
      <c r="I873" t="str">
        <f t="shared" si="1"/>
        <v/>
      </c>
      <c r="J873" s="35"/>
      <c r="K873" t="str">
        <f t="shared" si="2"/>
        <v/>
      </c>
      <c r="L873" s="36" t="str">
        <f t="shared" si="3"/>
        <v/>
      </c>
      <c r="M873" s="37"/>
      <c r="N873" s="37"/>
      <c r="R873" t="str">
        <f t="shared" si="4"/>
        <v/>
      </c>
      <c r="S873" t="str">
        <f t="shared" si="5"/>
        <v/>
      </c>
      <c r="V873" t="str">
        <f t="shared" si="6"/>
        <v/>
      </c>
      <c r="W873" t="str">
        <f t="shared" si="7"/>
        <v/>
      </c>
    </row>
    <row r="874">
      <c r="G874" s="34"/>
      <c r="H874" s="35"/>
      <c r="I874" t="str">
        <f t="shared" si="1"/>
        <v/>
      </c>
      <c r="J874" s="35"/>
      <c r="K874" t="str">
        <f t="shared" si="2"/>
        <v/>
      </c>
      <c r="L874" s="36" t="str">
        <f t="shared" si="3"/>
        <v/>
      </c>
      <c r="M874" s="37"/>
      <c r="N874" s="37"/>
      <c r="R874" t="str">
        <f t="shared" si="4"/>
        <v/>
      </c>
      <c r="S874" t="str">
        <f t="shared" si="5"/>
        <v/>
      </c>
      <c r="V874" t="str">
        <f t="shared" si="6"/>
        <v/>
      </c>
      <c r="W874" t="str">
        <f t="shared" si="7"/>
        <v/>
      </c>
    </row>
    <row r="875">
      <c r="G875" s="34"/>
      <c r="H875" s="35"/>
      <c r="I875" t="str">
        <f t="shared" si="1"/>
        <v/>
      </c>
      <c r="J875" s="35"/>
      <c r="K875" t="str">
        <f t="shared" si="2"/>
        <v/>
      </c>
      <c r="L875" s="36" t="str">
        <f t="shared" si="3"/>
        <v/>
      </c>
      <c r="M875" s="37"/>
      <c r="N875" s="37"/>
      <c r="R875" t="str">
        <f t="shared" si="4"/>
        <v/>
      </c>
      <c r="S875" t="str">
        <f t="shared" si="5"/>
        <v/>
      </c>
      <c r="V875" t="str">
        <f t="shared" si="6"/>
        <v/>
      </c>
      <c r="W875" t="str">
        <f t="shared" si="7"/>
        <v/>
      </c>
    </row>
    <row r="876">
      <c r="G876" s="34"/>
      <c r="H876" s="35"/>
      <c r="I876" t="str">
        <f t="shared" si="1"/>
        <v/>
      </c>
      <c r="J876" s="35"/>
      <c r="K876" t="str">
        <f t="shared" si="2"/>
        <v/>
      </c>
      <c r="L876" s="36" t="str">
        <f t="shared" si="3"/>
        <v/>
      </c>
      <c r="M876" s="37"/>
      <c r="N876" s="37"/>
      <c r="R876" t="str">
        <f t="shared" si="4"/>
        <v/>
      </c>
      <c r="S876" t="str">
        <f t="shared" si="5"/>
        <v/>
      </c>
      <c r="V876" t="str">
        <f t="shared" si="6"/>
        <v/>
      </c>
      <c r="W876" t="str">
        <f t="shared" si="7"/>
        <v/>
      </c>
    </row>
    <row r="877">
      <c r="G877" s="34"/>
      <c r="H877" s="35"/>
      <c r="I877" t="str">
        <f t="shared" si="1"/>
        <v/>
      </c>
      <c r="J877" s="35"/>
      <c r="K877" t="str">
        <f t="shared" si="2"/>
        <v/>
      </c>
      <c r="L877" s="36" t="str">
        <f t="shared" si="3"/>
        <v/>
      </c>
      <c r="M877" s="37"/>
      <c r="N877" s="37"/>
      <c r="R877" t="str">
        <f t="shared" si="4"/>
        <v/>
      </c>
      <c r="S877" t="str">
        <f t="shared" si="5"/>
        <v/>
      </c>
      <c r="V877" t="str">
        <f t="shared" si="6"/>
        <v/>
      </c>
      <c r="W877" t="str">
        <f t="shared" si="7"/>
        <v/>
      </c>
    </row>
    <row r="878">
      <c r="G878" s="34"/>
      <c r="H878" s="35"/>
      <c r="I878" t="str">
        <f t="shared" si="1"/>
        <v/>
      </c>
      <c r="J878" s="35"/>
      <c r="K878" t="str">
        <f t="shared" si="2"/>
        <v/>
      </c>
      <c r="L878" s="36" t="str">
        <f t="shared" si="3"/>
        <v/>
      </c>
      <c r="M878" s="37"/>
      <c r="N878" s="37"/>
      <c r="R878" t="str">
        <f t="shared" si="4"/>
        <v/>
      </c>
      <c r="S878" t="str">
        <f t="shared" si="5"/>
        <v/>
      </c>
      <c r="V878" t="str">
        <f t="shared" si="6"/>
        <v/>
      </c>
      <c r="W878" t="str">
        <f t="shared" si="7"/>
        <v/>
      </c>
    </row>
    <row r="879">
      <c r="G879" s="34"/>
      <c r="H879" s="35"/>
      <c r="I879" t="str">
        <f t="shared" si="1"/>
        <v/>
      </c>
      <c r="J879" s="35"/>
      <c r="K879" t="str">
        <f t="shared" si="2"/>
        <v/>
      </c>
      <c r="L879" s="36" t="str">
        <f t="shared" si="3"/>
        <v/>
      </c>
      <c r="M879" s="37"/>
      <c r="N879" s="37"/>
      <c r="R879" t="str">
        <f t="shared" si="4"/>
        <v/>
      </c>
      <c r="S879" t="str">
        <f t="shared" si="5"/>
        <v/>
      </c>
      <c r="V879" t="str">
        <f t="shared" si="6"/>
        <v/>
      </c>
      <c r="W879" t="str">
        <f t="shared" si="7"/>
        <v/>
      </c>
    </row>
    <row r="880">
      <c r="G880" s="34"/>
      <c r="H880" s="35"/>
      <c r="I880" t="str">
        <f t="shared" si="1"/>
        <v/>
      </c>
      <c r="J880" s="35"/>
      <c r="K880" t="str">
        <f t="shared" si="2"/>
        <v/>
      </c>
      <c r="L880" s="36" t="str">
        <f t="shared" si="3"/>
        <v/>
      </c>
      <c r="M880" s="37"/>
      <c r="N880" s="37"/>
      <c r="R880" t="str">
        <f t="shared" si="4"/>
        <v/>
      </c>
      <c r="S880" t="str">
        <f t="shared" si="5"/>
        <v/>
      </c>
      <c r="V880" t="str">
        <f t="shared" si="6"/>
        <v/>
      </c>
      <c r="W880" t="str">
        <f t="shared" si="7"/>
        <v/>
      </c>
    </row>
    <row r="881">
      <c r="G881" s="34"/>
      <c r="H881" s="35"/>
      <c r="I881" t="str">
        <f t="shared" si="1"/>
        <v/>
      </c>
      <c r="J881" s="35"/>
      <c r="K881" t="str">
        <f t="shared" si="2"/>
        <v/>
      </c>
      <c r="L881" s="36" t="str">
        <f t="shared" si="3"/>
        <v/>
      </c>
      <c r="M881" s="37"/>
      <c r="N881" s="37"/>
      <c r="R881" t="str">
        <f t="shared" si="4"/>
        <v/>
      </c>
      <c r="S881" t="str">
        <f t="shared" si="5"/>
        <v/>
      </c>
      <c r="V881" t="str">
        <f t="shared" si="6"/>
        <v/>
      </c>
      <c r="W881" t="str">
        <f t="shared" si="7"/>
        <v/>
      </c>
    </row>
    <row r="882">
      <c r="G882" s="34"/>
      <c r="H882" s="35"/>
      <c r="I882" t="str">
        <f t="shared" si="1"/>
        <v/>
      </c>
      <c r="J882" s="35"/>
      <c r="K882" t="str">
        <f t="shared" si="2"/>
        <v/>
      </c>
      <c r="L882" s="36" t="str">
        <f t="shared" si="3"/>
        <v/>
      </c>
      <c r="M882" s="37"/>
      <c r="N882" s="37"/>
      <c r="R882" t="str">
        <f t="shared" si="4"/>
        <v/>
      </c>
      <c r="S882" t="str">
        <f t="shared" si="5"/>
        <v/>
      </c>
      <c r="V882" t="str">
        <f t="shared" si="6"/>
        <v/>
      </c>
      <c r="W882" t="str">
        <f t="shared" si="7"/>
        <v/>
      </c>
    </row>
    <row r="883">
      <c r="G883" s="34"/>
      <c r="H883" s="35"/>
      <c r="I883" t="str">
        <f t="shared" si="1"/>
        <v/>
      </c>
      <c r="J883" s="35"/>
      <c r="K883" t="str">
        <f t="shared" si="2"/>
        <v/>
      </c>
      <c r="L883" s="36" t="str">
        <f t="shared" si="3"/>
        <v/>
      </c>
      <c r="M883" s="37"/>
      <c r="N883" s="37"/>
      <c r="R883" t="str">
        <f t="shared" si="4"/>
        <v/>
      </c>
      <c r="S883" t="str">
        <f t="shared" si="5"/>
        <v/>
      </c>
      <c r="V883" t="str">
        <f t="shared" si="6"/>
        <v/>
      </c>
      <c r="W883" t="str">
        <f t="shared" si="7"/>
        <v/>
      </c>
    </row>
    <row r="884">
      <c r="G884" s="34"/>
      <c r="H884" s="35"/>
      <c r="I884" t="str">
        <f t="shared" si="1"/>
        <v/>
      </c>
      <c r="J884" s="35"/>
      <c r="K884" t="str">
        <f t="shared" si="2"/>
        <v/>
      </c>
      <c r="L884" s="36" t="str">
        <f t="shared" si="3"/>
        <v/>
      </c>
      <c r="M884" s="37"/>
      <c r="N884" s="37"/>
      <c r="R884" t="str">
        <f t="shared" si="4"/>
        <v/>
      </c>
      <c r="S884" t="str">
        <f t="shared" si="5"/>
        <v/>
      </c>
      <c r="V884" t="str">
        <f t="shared" si="6"/>
        <v/>
      </c>
      <c r="W884" t="str">
        <f t="shared" si="7"/>
        <v/>
      </c>
    </row>
    <row r="885">
      <c r="G885" s="34"/>
      <c r="H885" s="35"/>
      <c r="I885" t="str">
        <f t="shared" si="1"/>
        <v/>
      </c>
      <c r="J885" s="35"/>
      <c r="K885" t="str">
        <f t="shared" si="2"/>
        <v/>
      </c>
      <c r="L885" s="36" t="str">
        <f t="shared" si="3"/>
        <v/>
      </c>
      <c r="M885" s="37"/>
      <c r="N885" s="37"/>
      <c r="R885" t="str">
        <f t="shared" si="4"/>
        <v/>
      </c>
      <c r="S885" t="str">
        <f t="shared" si="5"/>
        <v/>
      </c>
      <c r="V885" t="str">
        <f t="shared" si="6"/>
        <v/>
      </c>
      <c r="W885" t="str">
        <f t="shared" si="7"/>
        <v/>
      </c>
    </row>
    <row r="886">
      <c r="G886" s="34"/>
      <c r="H886" s="35"/>
      <c r="I886" t="str">
        <f t="shared" si="1"/>
        <v/>
      </c>
      <c r="J886" s="35"/>
      <c r="K886" t="str">
        <f t="shared" si="2"/>
        <v/>
      </c>
      <c r="L886" s="36" t="str">
        <f t="shared" si="3"/>
        <v/>
      </c>
      <c r="M886" s="37"/>
      <c r="N886" s="37"/>
      <c r="R886" t="str">
        <f t="shared" si="4"/>
        <v/>
      </c>
      <c r="S886" t="str">
        <f t="shared" si="5"/>
        <v/>
      </c>
      <c r="V886" t="str">
        <f t="shared" si="6"/>
        <v/>
      </c>
      <c r="W886" t="str">
        <f t="shared" si="7"/>
        <v/>
      </c>
    </row>
    <row r="887">
      <c r="G887" s="34"/>
      <c r="H887" s="35"/>
      <c r="I887" t="str">
        <f t="shared" si="1"/>
        <v/>
      </c>
      <c r="J887" s="35"/>
      <c r="K887" t="str">
        <f t="shared" si="2"/>
        <v/>
      </c>
      <c r="L887" s="36" t="str">
        <f t="shared" si="3"/>
        <v/>
      </c>
      <c r="M887" s="37"/>
      <c r="N887" s="37"/>
      <c r="R887" t="str">
        <f t="shared" si="4"/>
        <v/>
      </c>
      <c r="S887" t="str">
        <f t="shared" si="5"/>
        <v/>
      </c>
      <c r="V887" t="str">
        <f t="shared" si="6"/>
        <v/>
      </c>
      <c r="W887" t="str">
        <f t="shared" si="7"/>
        <v/>
      </c>
    </row>
    <row r="888">
      <c r="G888" s="34"/>
      <c r="H888" s="35"/>
      <c r="I888" t="str">
        <f t="shared" si="1"/>
        <v/>
      </c>
      <c r="J888" s="35"/>
      <c r="K888" t="str">
        <f t="shared" si="2"/>
        <v/>
      </c>
      <c r="L888" s="36" t="str">
        <f t="shared" si="3"/>
        <v/>
      </c>
      <c r="M888" s="37"/>
      <c r="N888" s="37"/>
      <c r="R888" t="str">
        <f t="shared" si="4"/>
        <v/>
      </c>
      <c r="S888" t="str">
        <f t="shared" si="5"/>
        <v/>
      </c>
      <c r="V888" t="str">
        <f t="shared" si="6"/>
        <v/>
      </c>
      <c r="W888" t="str">
        <f t="shared" si="7"/>
        <v/>
      </c>
    </row>
    <row r="889">
      <c r="G889" s="34"/>
      <c r="H889" s="35"/>
      <c r="I889" t="str">
        <f t="shared" si="1"/>
        <v/>
      </c>
      <c r="J889" s="35"/>
      <c r="K889" t="str">
        <f t="shared" si="2"/>
        <v/>
      </c>
      <c r="L889" s="36" t="str">
        <f t="shared" si="3"/>
        <v/>
      </c>
      <c r="M889" s="37"/>
      <c r="N889" s="37"/>
      <c r="R889" t="str">
        <f t="shared" si="4"/>
        <v/>
      </c>
      <c r="S889" t="str">
        <f t="shared" si="5"/>
        <v/>
      </c>
      <c r="V889" t="str">
        <f t="shared" si="6"/>
        <v/>
      </c>
      <c r="W889" t="str">
        <f t="shared" si="7"/>
        <v/>
      </c>
    </row>
    <row r="890">
      <c r="G890" s="34"/>
      <c r="H890" s="35"/>
      <c r="I890" t="str">
        <f t="shared" si="1"/>
        <v/>
      </c>
      <c r="J890" s="35"/>
      <c r="K890" t="str">
        <f t="shared" si="2"/>
        <v/>
      </c>
      <c r="L890" s="36" t="str">
        <f t="shared" si="3"/>
        <v/>
      </c>
      <c r="M890" s="37"/>
      <c r="N890" s="37"/>
      <c r="R890" t="str">
        <f t="shared" si="4"/>
        <v/>
      </c>
      <c r="S890" t="str">
        <f t="shared" si="5"/>
        <v/>
      </c>
      <c r="V890" t="str">
        <f t="shared" si="6"/>
        <v/>
      </c>
      <c r="W890" t="str">
        <f t="shared" si="7"/>
        <v/>
      </c>
    </row>
    <row r="891">
      <c r="G891" s="34"/>
      <c r="H891" s="35"/>
      <c r="I891" t="str">
        <f t="shared" si="1"/>
        <v/>
      </c>
      <c r="J891" s="35"/>
      <c r="K891" t="str">
        <f t="shared" si="2"/>
        <v/>
      </c>
      <c r="L891" s="36" t="str">
        <f t="shared" si="3"/>
        <v/>
      </c>
      <c r="M891" s="37"/>
      <c r="N891" s="37"/>
      <c r="R891" t="str">
        <f t="shared" si="4"/>
        <v/>
      </c>
      <c r="S891" t="str">
        <f t="shared" si="5"/>
        <v/>
      </c>
      <c r="V891" t="str">
        <f t="shared" si="6"/>
        <v/>
      </c>
      <c r="W891" t="str">
        <f t="shared" si="7"/>
        <v/>
      </c>
    </row>
    <row r="892">
      <c r="G892" s="34"/>
      <c r="H892" s="35"/>
      <c r="I892" t="str">
        <f t="shared" si="1"/>
        <v/>
      </c>
      <c r="J892" s="35"/>
      <c r="K892" t="str">
        <f t="shared" si="2"/>
        <v/>
      </c>
      <c r="L892" s="36" t="str">
        <f t="shared" si="3"/>
        <v/>
      </c>
      <c r="M892" s="37"/>
      <c r="N892" s="37"/>
      <c r="R892" t="str">
        <f t="shared" si="4"/>
        <v/>
      </c>
      <c r="S892" t="str">
        <f t="shared" si="5"/>
        <v/>
      </c>
      <c r="V892" t="str">
        <f t="shared" si="6"/>
        <v/>
      </c>
      <c r="W892" t="str">
        <f t="shared" si="7"/>
        <v/>
      </c>
    </row>
    <row r="893">
      <c r="G893" s="34"/>
      <c r="H893" s="35"/>
      <c r="I893" t="str">
        <f t="shared" si="1"/>
        <v/>
      </c>
      <c r="J893" s="35"/>
      <c r="K893" t="str">
        <f t="shared" si="2"/>
        <v/>
      </c>
      <c r="L893" s="36" t="str">
        <f t="shared" si="3"/>
        <v/>
      </c>
      <c r="M893" s="37"/>
      <c r="N893" s="37"/>
      <c r="R893" t="str">
        <f t="shared" si="4"/>
        <v/>
      </c>
      <c r="S893" t="str">
        <f t="shared" si="5"/>
        <v/>
      </c>
      <c r="V893" t="str">
        <f t="shared" si="6"/>
        <v/>
      </c>
      <c r="W893" t="str">
        <f t="shared" si="7"/>
        <v/>
      </c>
    </row>
    <row r="894">
      <c r="G894" s="34"/>
      <c r="H894" s="35"/>
      <c r="I894" t="str">
        <f t="shared" si="1"/>
        <v/>
      </c>
      <c r="J894" s="35"/>
      <c r="K894" t="str">
        <f t="shared" si="2"/>
        <v/>
      </c>
      <c r="L894" s="36" t="str">
        <f t="shared" si="3"/>
        <v/>
      </c>
      <c r="M894" s="37"/>
      <c r="N894" s="37"/>
      <c r="R894" t="str">
        <f t="shared" si="4"/>
        <v/>
      </c>
      <c r="S894" t="str">
        <f t="shared" si="5"/>
        <v/>
      </c>
      <c r="V894" t="str">
        <f t="shared" si="6"/>
        <v/>
      </c>
      <c r="W894" t="str">
        <f t="shared" si="7"/>
        <v/>
      </c>
    </row>
    <row r="895">
      <c r="G895" s="34"/>
      <c r="H895" s="35"/>
      <c r="I895" t="str">
        <f t="shared" si="1"/>
        <v/>
      </c>
      <c r="J895" s="35"/>
      <c r="K895" t="str">
        <f t="shared" si="2"/>
        <v/>
      </c>
      <c r="L895" s="36" t="str">
        <f t="shared" si="3"/>
        <v/>
      </c>
      <c r="M895" s="37"/>
      <c r="N895" s="37"/>
      <c r="R895" t="str">
        <f t="shared" si="4"/>
        <v/>
      </c>
      <c r="S895" t="str">
        <f t="shared" si="5"/>
        <v/>
      </c>
      <c r="V895" t="str">
        <f t="shared" si="6"/>
        <v/>
      </c>
      <c r="W895" t="str">
        <f t="shared" si="7"/>
        <v/>
      </c>
    </row>
    <row r="896">
      <c r="G896" s="34"/>
      <c r="H896" s="35"/>
      <c r="I896" t="str">
        <f t="shared" si="1"/>
        <v/>
      </c>
      <c r="J896" s="35"/>
      <c r="K896" t="str">
        <f t="shared" si="2"/>
        <v/>
      </c>
      <c r="L896" s="36" t="str">
        <f t="shared" si="3"/>
        <v/>
      </c>
      <c r="M896" s="37"/>
      <c r="N896" s="37"/>
      <c r="R896" t="str">
        <f t="shared" si="4"/>
        <v/>
      </c>
      <c r="S896" t="str">
        <f t="shared" si="5"/>
        <v/>
      </c>
      <c r="V896" t="str">
        <f t="shared" si="6"/>
        <v/>
      </c>
      <c r="W896" t="str">
        <f t="shared" si="7"/>
        <v/>
      </c>
    </row>
    <row r="897">
      <c r="G897" s="34"/>
      <c r="H897" s="35"/>
      <c r="I897" t="str">
        <f t="shared" si="1"/>
        <v/>
      </c>
      <c r="J897" s="35"/>
      <c r="K897" t="str">
        <f t="shared" si="2"/>
        <v/>
      </c>
      <c r="L897" s="36" t="str">
        <f t="shared" si="3"/>
        <v/>
      </c>
      <c r="M897" s="37"/>
      <c r="N897" s="37"/>
      <c r="R897" t="str">
        <f t="shared" si="4"/>
        <v/>
      </c>
      <c r="S897" t="str">
        <f t="shared" si="5"/>
        <v/>
      </c>
      <c r="V897" t="str">
        <f t="shared" si="6"/>
        <v/>
      </c>
      <c r="W897" t="str">
        <f t="shared" si="7"/>
        <v/>
      </c>
    </row>
    <row r="898">
      <c r="G898" s="34"/>
      <c r="H898" s="35"/>
      <c r="I898" t="str">
        <f t="shared" si="1"/>
        <v/>
      </c>
      <c r="J898" s="35"/>
      <c r="K898" t="str">
        <f t="shared" si="2"/>
        <v/>
      </c>
      <c r="L898" s="36" t="str">
        <f t="shared" si="3"/>
        <v/>
      </c>
      <c r="M898" s="37"/>
      <c r="N898" s="37"/>
      <c r="R898" t="str">
        <f t="shared" si="4"/>
        <v/>
      </c>
      <c r="S898" t="str">
        <f t="shared" si="5"/>
        <v/>
      </c>
      <c r="V898" t="str">
        <f t="shared" si="6"/>
        <v/>
      </c>
      <c r="W898" t="str">
        <f t="shared" si="7"/>
        <v/>
      </c>
    </row>
    <row r="899">
      <c r="G899" s="34"/>
      <c r="H899" s="35"/>
      <c r="I899" t="str">
        <f t="shared" si="1"/>
        <v/>
      </c>
      <c r="J899" s="35"/>
      <c r="K899" t="str">
        <f t="shared" si="2"/>
        <v/>
      </c>
      <c r="L899" s="36" t="str">
        <f t="shared" si="3"/>
        <v/>
      </c>
      <c r="M899" s="37"/>
      <c r="N899" s="37"/>
      <c r="R899" t="str">
        <f t="shared" si="4"/>
        <v/>
      </c>
      <c r="S899" t="str">
        <f t="shared" si="5"/>
        <v/>
      </c>
      <c r="V899" t="str">
        <f t="shared" si="6"/>
        <v/>
      </c>
      <c r="W899" t="str">
        <f t="shared" si="7"/>
        <v/>
      </c>
    </row>
    <row r="900">
      <c r="G900" s="34"/>
      <c r="H900" s="35"/>
      <c r="I900" t="str">
        <f t="shared" si="1"/>
        <v/>
      </c>
      <c r="J900" s="35"/>
      <c r="K900" t="str">
        <f t="shared" si="2"/>
        <v/>
      </c>
      <c r="L900" s="36" t="str">
        <f t="shared" si="3"/>
        <v/>
      </c>
      <c r="M900" s="37"/>
      <c r="N900" s="37"/>
      <c r="R900" t="str">
        <f t="shared" si="4"/>
        <v/>
      </c>
      <c r="S900" t="str">
        <f t="shared" si="5"/>
        <v/>
      </c>
      <c r="V900" t="str">
        <f t="shared" si="6"/>
        <v/>
      </c>
      <c r="W900" t="str">
        <f t="shared" si="7"/>
        <v/>
      </c>
    </row>
    <row r="901">
      <c r="G901" s="34"/>
      <c r="H901" s="35"/>
      <c r="I901" t="str">
        <f t="shared" si="1"/>
        <v/>
      </c>
      <c r="J901" s="35"/>
      <c r="K901" t="str">
        <f t="shared" si="2"/>
        <v/>
      </c>
      <c r="L901" s="36" t="str">
        <f t="shared" si="3"/>
        <v/>
      </c>
      <c r="M901" s="37"/>
      <c r="N901" s="37"/>
      <c r="R901" t="str">
        <f t="shared" si="4"/>
        <v/>
      </c>
      <c r="S901" t="str">
        <f t="shared" si="5"/>
        <v/>
      </c>
      <c r="V901" t="str">
        <f t="shared" si="6"/>
        <v/>
      </c>
      <c r="W901" t="str">
        <f t="shared" si="7"/>
        <v/>
      </c>
    </row>
    <row r="902">
      <c r="G902" s="34"/>
      <c r="H902" s="35"/>
      <c r="I902" t="str">
        <f t="shared" si="1"/>
        <v/>
      </c>
      <c r="J902" s="35"/>
      <c r="K902" t="str">
        <f t="shared" si="2"/>
        <v/>
      </c>
      <c r="L902" s="36" t="str">
        <f t="shared" si="3"/>
        <v/>
      </c>
      <c r="M902" s="37"/>
      <c r="N902" s="37"/>
      <c r="R902" t="str">
        <f t="shared" si="4"/>
        <v/>
      </c>
      <c r="S902" t="str">
        <f t="shared" si="5"/>
        <v/>
      </c>
      <c r="V902" t="str">
        <f t="shared" si="6"/>
        <v/>
      </c>
      <c r="W902" t="str">
        <f t="shared" si="7"/>
        <v/>
      </c>
    </row>
    <row r="903">
      <c r="G903" s="34"/>
      <c r="H903" s="35"/>
      <c r="I903" t="str">
        <f t="shared" si="1"/>
        <v/>
      </c>
      <c r="J903" s="35"/>
      <c r="K903" t="str">
        <f t="shared" si="2"/>
        <v/>
      </c>
      <c r="L903" s="36" t="str">
        <f t="shared" si="3"/>
        <v/>
      </c>
      <c r="M903" s="37"/>
      <c r="N903" s="37"/>
      <c r="R903" t="str">
        <f t="shared" si="4"/>
        <v/>
      </c>
      <c r="S903" t="str">
        <f t="shared" si="5"/>
        <v/>
      </c>
      <c r="V903" t="str">
        <f t="shared" si="6"/>
        <v/>
      </c>
      <c r="W903" t="str">
        <f t="shared" si="7"/>
        <v/>
      </c>
    </row>
    <row r="904">
      <c r="G904" s="34"/>
      <c r="H904" s="35"/>
      <c r="I904" t="str">
        <f t="shared" si="1"/>
        <v/>
      </c>
      <c r="J904" s="35"/>
      <c r="K904" t="str">
        <f t="shared" si="2"/>
        <v/>
      </c>
      <c r="L904" s="36" t="str">
        <f t="shared" si="3"/>
        <v/>
      </c>
      <c r="M904" s="37"/>
      <c r="N904" s="37"/>
      <c r="R904" t="str">
        <f t="shared" si="4"/>
        <v/>
      </c>
      <c r="S904" t="str">
        <f t="shared" si="5"/>
        <v/>
      </c>
      <c r="V904" t="str">
        <f t="shared" si="6"/>
        <v/>
      </c>
      <c r="W904" t="str">
        <f t="shared" si="7"/>
        <v/>
      </c>
    </row>
    <row r="905">
      <c r="G905" s="34"/>
      <c r="H905" s="35"/>
      <c r="I905" t="str">
        <f t="shared" si="1"/>
        <v/>
      </c>
      <c r="J905" s="35"/>
      <c r="K905" t="str">
        <f t="shared" si="2"/>
        <v/>
      </c>
      <c r="L905" s="36" t="str">
        <f t="shared" si="3"/>
        <v/>
      </c>
      <c r="M905" s="37"/>
      <c r="N905" s="37"/>
      <c r="R905" t="str">
        <f t="shared" si="4"/>
        <v/>
      </c>
      <c r="S905" t="str">
        <f t="shared" si="5"/>
        <v/>
      </c>
      <c r="V905" t="str">
        <f t="shared" si="6"/>
        <v/>
      </c>
      <c r="W905" t="str">
        <f t="shared" si="7"/>
        <v/>
      </c>
    </row>
    <row r="906">
      <c r="G906" s="34"/>
      <c r="H906" s="35"/>
      <c r="I906" t="str">
        <f t="shared" si="1"/>
        <v/>
      </c>
      <c r="J906" s="35"/>
      <c r="K906" t="str">
        <f t="shared" si="2"/>
        <v/>
      </c>
      <c r="L906" s="36" t="str">
        <f t="shared" si="3"/>
        <v/>
      </c>
      <c r="M906" s="37"/>
      <c r="N906" s="37"/>
      <c r="R906" t="str">
        <f t="shared" si="4"/>
        <v/>
      </c>
      <c r="S906" t="str">
        <f t="shared" si="5"/>
        <v/>
      </c>
      <c r="V906" t="str">
        <f t="shared" si="6"/>
        <v/>
      </c>
      <c r="W906" t="str">
        <f t="shared" si="7"/>
        <v/>
      </c>
    </row>
    <row r="907">
      <c r="G907" s="34"/>
      <c r="H907" s="35"/>
      <c r="I907" t="str">
        <f t="shared" si="1"/>
        <v/>
      </c>
      <c r="J907" s="35"/>
      <c r="K907" t="str">
        <f t="shared" si="2"/>
        <v/>
      </c>
      <c r="L907" s="36" t="str">
        <f t="shared" si="3"/>
        <v/>
      </c>
      <c r="M907" s="37"/>
      <c r="N907" s="37"/>
      <c r="R907" t="str">
        <f t="shared" si="4"/>
        <v/>
      </c>
      <c r="S907" t="str">
        <f t="shared" si="5"/>
        <v/>
      </c>
      <c r="V907" t="str">
        <f t="shared" si="6"/>
        <v/>
      </c>
      <c r="W907" t="str">
        <f t="shared" si="7"/>
        <v/>
      </c>
    </row>
    <row r="908">
      <c r="G908" s="34"/>
      <c r="H908" s="35"/>
      <c r="I908" t="str">
        <f t="shared" si="1"/>
        <v/>
      </c>
      <c r="J908" s="35"/>
      <c r="K908" t="str">
        <f t="shared" si="2"/>
        <v/>
      </c>
      <c r="L908" s="36" t="str">
        <f t="shared" si="3"/>
        <v/>
      </c>
      <c r="M908" s="37"/>
      <c r="N908" s="37"/>
      <c r="R908" t="str">
        <f t="shared" si="4"/>
        <v/>
      </c>
      <c r="S908" t="str">
        <f t="shared" si="5"/>
        <v/>
      </c>
      <c r="V908" t="str">
        <f t="shared" si="6"/>
        <v/>
      </c>
      <c r="W908" t="str">
        <f t="shared" si="7"/>
        <v/>
      </c>
    </row>
    <row r="909">
      <c r="G909" s="34"/>
      <c r="H909" s="35"/>
      <c r="I909" t="str">
        <f t="shared" si="1"/>
        <v/>
      </c>
      <c r="J909" s="35"/>
      <c r="K909" t="str">
        <f t="shared" si="2"/>
        <v/>
      </c>
      <c r="L909" s="36" t="str">
        <f t="shared" si="3"/>
        <v/>
      </c>
      <c r="M909" s="37"/>
      <c r="N909" s="37"/>
      <c r="R909" t="str">
        <f t="shared" si="4"/>
        <v/>
      </c>
      <c r="S909" t="str">
        <f t="shared" si="5"/>
        <v/>
      </c>
      <c r="V909" t="str">
        <f t="shared" si="6"/>
        <v/>
      </c>
      <c r="W909" t="str">
        <f t="shared" si="7"/>
        <v/>
      </c>
    </row>
    <row r="910">
      <c r="G910" s="34"/>
      <c r="H910" s="35"/>
      <c r="I910" t="str">
        <f t="shared" si="1"/>
        <v/>
      </c>
      <c r="J910" s="35"/>
      <c r="K910" t="str">
        <f t="shared" si="2"/>
        <v/>
      </c>
      <c r="L910" s="36" t="str">
        <f t="shared" si="3"/>
        <v/>
      </c>
      <c r="M910" s="37"/>
      <c r="N910" s="37"/>
      <c r="R910" t="str">
        <f t="shared" si="4"/>
        <v/>
      </c>
      <c r="S910" t="str">
        <f t="shared" si="5"/>
        <v/>
      </c>
      <c r="V910" t="str">
        <f t="shared" si="6"/>
        <v/>
      </c>
      <c r="W910" t="str">
        <f t="shared" si="7"/>
        <v/>
      </c>
    </row>
    <row r="911">
      <c r="G911" s="34"/>
      <c r="H911" s="35"/>
      <c r="I911" t="str">
        <f t="shared" si="1"/>
        <v/>
      </c>
      <c r="J911" s="35"/>
      <c r="K911" t="str">
        <f t="shared" si="2"/>
        <v/>
      </c>
      <c r="L911" s="36" t="str">
        <f t="shared" si="3"/>
        <v/>
      </c>
      <c r="M911" s="37"/>
      <c r="N911" s="37"/>
      <c r="R911" t="str">
        <f t="shared" si="4"/>
        <v/>
      </c>
      <c r="S911" t="str">
        <f t="shared" si="5"/>
        <v/>
      </c>
      <c r="V911" t="str">
        <f t="shared" si="6"/>
        <v/>
      </c>
      <c r="W911" t="str">
        <f t="shared" si="7"/>
        <v/>
      </c>
    </row>
    <row r="912">
      <c r="G912" s="34"/>
      <c r="H912" s="35"/>
      <c r="I912" t="str">
        <f t="shared" si="1"/>
        <v/>
      </c>
      <c r="J912" s="35"/>
      <c r="K912" t="str">
        <f t="shared" si="2"/>
        <v/>
      </c>
      <c r="L912" s="36" t="str">
        <f t="shared" si="3"/>
        <v/>
      </c>
      <c r="M912" s="37"/>
      <c r="N912" s="37"/>
      <c r="R912" t="str">
        <f t="shared" si="4"/>
        <v/>
      </c>
      <c r="S912" t="str">
        <f t="shared" si="5"/>
        <v/>
      </c>
      <c r="V912" t="str">
        <f t="shared" si="6"/>
        <v/>
      </c>
      <c r="W912" t="str">
        <f t="shared" si="7"/>
        <v/>
      </c>
    </row>
    <row r="913">
      <c r="G913" s="34"/>
      <c r="H913" s="35"/>
      <c r="I913" t="str">
        <f t="shared" si="1"/>
        <v/>
      </c>
      <c r="J913" s="35"/>
      <c r="K913" t="str">
        <f t="shared" si="2"/>
        <v/>
      </c>
      <c r="L913" s="36" t="str">
        <f t="shared" si="3"/>
        <v/>
      </c>
      <c r="M913" s="37"/>
      <c r="N913" s="37"/>
      <c r="R913" t="str">
        <f t="shared" si="4"/>
        <v/>
      </c>
      <c r="S913" t="str">
        <f t="shared" si="5"/>
        <v/>
      </c>
      <c r="V913" t="str">
        <f t="shared" si="6"/>
        <v/>
      </c>
      <c r="W913" t="str">
        <f t="shared" si="7"/>
        <v/>
      </c>
    </row>
    <row r="914">
      <c r="G914" s="34"/>
      <c r="H914" s="35"/>
      <c r="I914" t="str">
        <f t="shared" si="1"/>
        <v/>
      </c>
      <c r="J914" s="35"/>
      <c r="K914" t="str">
        <f t="shared" si="2"/>
        <v/>
      </c>
      <c r="L914" s="36" t="str">
        <f t="shared" si="3"/>
        <v/>
      </c>
      <c r="M914" s="37"/>
      <c r="N914" s="37"/>
      <c r="R914" t="str">
        <f t="shared" si="4"/>
        <v/>
      </c>
      <c r="S914" t="str">
        <f t="shared" si="5"/>
        <v/>
      </c>
      <c r="V914" t="str">
        <f t="shared" si="6"/>
        <v/>
      </c>
      <c r="W914" t="str">
        <f t="shared" si="7"/>
        <v/>
      </c>
    </row>
    <row r="915">
      <c r="G915" s="34"/>
      <c r="H915" s="35"/>
      <c r="I915" t="str">
        <f t="shared" si="1"/>
        <v/>
      </c>
      <c r="J915" s="35"/>
      <c r="K915" t="str">
        <f t="shared" si="2"/>
        <v/>
      </c>
      <c r="L915" s="36" t="str">
        <f t="shared" si="3"/>
        <v/>
      </c>
      <c r="M915" s="37"/>
      <c r="N915" s="37"/>
      <c r="R915" t="str">
        <f t="shared" si="4"/>
        <v/>
      </c>
      <c r="S915" t="str">
        <f t="shared" si="5"/>
        <v/>
      </c>
      <c r="V915" t="str">
        <f t="shared" si="6"/>
        <v/>
      </c>
      <c r="W915" t="str">
        <f t="shared" si="7"/>
        <v/>
      </c>
    </row>
    <row r="916">
      <c r="G916" s="34"/>
      <c r="H916" s="35"/>
      <c r="I916" t="str">
        <f t="shared" si="1"/>
        <v/>
      </c>
      <c r="J916" s="35"/>
      <c r="K916" t="str">
        <f t="shared" si="2"/>
        <v/>
      </c>
      <c r="L916" s="36" t="str">
        <f t="shared" si="3"/>
        <v/>
      </c>
      <c r="M916" s="37"/>
      <c r="N916" s="37"/>
      <c r="R916" t="str">
        <f t="shared" si="4"/>
        <v/>
      </c>
      <c r="S916" t="str">
        <f t="shared" si="5"/>
        <v/>
      </c>
      <c r="V916" t="str">
        <f t="shared" si="6"/>
        <v/>
      </c>
      <c r="W916" t="str">
        <f t="shared" si="7"/>
        <v/>
      </c>
    </row>
    <row r="917">
      <c r="G917" s="34"/>
      <c r="H917" s="35"/>
      <c r="I917" t="str">
        <f t="shared" si="1"/>
        <v/>
      </c>
      <c r="J917" s="35"/>
      <c r="K917" t="str">
        <f t="shared" si="2"/>
        <v/>
      </c>
      <c r="L917" s="36" t="str">
        <f t="shared" si="3"/>
        <v/>
      </c>
      <c r="M917" s="37"/>
      <c r="N917" s="37"/>
      <c r="R917" t="str">
        <f t="shared" si="4"/>
        <v/>
      </c>
      <c r="S917" t="str">
        <f t="shared" si="5"/>
        <v/>
      </c>
      <c r="V917" t="str">
        <f t="shared" si="6"/>
        <v/>
      </c>
      <c r="W917" t="str">
        <f t="shared" si="7"/>
        <v/>
      </c>
    </row>
    <row r="918">
      <c r="G918" s="34"/>
      <c r="H918" s="35"/>
      <c r="I918" t="str">
        <f t="shared" si="1"/>
        <v/>
      </c>
      <c r="J918" s="35"/>
      <c r="K918" t="str">
        <f t="shared" si="2"/>
        <v/>
      </c>
      <c r="L918" s="36" t="str">
        <f t="shared" si="3"/>
        <v/>
      </c>
      <c r="M918" s="37"/>
      <c r="N918" s="37"/>
      <c r="R918" t="str">
        <f t="shared" si="4"/>
        <v/>
      </c>
      <c r="S918" t="str">
        <f t="shared" si="5"/>
        <v/>
      </c>
      <c r="V918" t="str">
        <f t="shared" si="6"/>
        <v/>
      </c>
      <c r="W918" t="str">
        <f t="shared" si="7"/>
        <v/>
      </c>
    </row>
    <row r="919">
      <c r="G919" s="34"/>
      <c r="H919" s="35"/>
      <c r="I919" t="str">
        <f t="shared" si="1"/>
        <v/>
      </c>
      <c r="J919" s="35"/>
      <c r="K919" t="str">
        <f t="shared" si="2"/>
        <v/>
      </c>
      <c r="L919" s="36" t="str">
        <f t="shared" si="3"/>
        <v/>
      </c>
      <c r="M919" s="37"/>
      <c r="N919" s="37"/>
      <c r="R919" t="str">
        <f t="shared" si="4"/>
        <v/>
      </c>
      <c r="S919" t="str">
        <f t="shared" si="5"/>
        <v/>
      </c>
      <c r="V919" t="str">
        <f t="shared" si="6"/>
        <v/>
      </c>
      <c r="W919" t="str">
        <f t="shared" si="7"/>
        <v/>
      </c>
    </row>
    <row r="920">
      <c r="G920" s="34"/>
      <c r="H920" s="35"/>
      <c r="I920" t="str">
        <f t="shared" si="1"/>
        <v/>
      </c>
      <c r="J920" s="35"/>
      <c r="K920" t="str">
        <f t="shared" si="2"/>
        <v/>
      </c>
      <c r="L920" s="36" t="str">
        <f t="shared" si="3"/>
        <v/>
      </c>
      <c r="M920" s="37"/>
      <c r="N920" s="37"/>
      <c r="R920" t="str">
        <f t="shared" si="4"/>
        <v/>
      </c>
      <c r="S920" t="str">
        <f t="shared" si="5"/>
        <v/>
      </c>
      <c r="V920" t="str">
        <f t="shared" si="6"/>
        <v/>
      </c>
      <c r="W920" t="str">
        <f t="shared" si="7"/>
        <v/>
      </c>
    </row>
    <row r="921">
      <c r="G921" s="34"/>
      <c r="H921" s="35"/>
      <c r="I921" t="str">
        <f t="shared" si="1"/>
        <v/>
      </c>
      <c r="J921" s="35"/>
      <c r="K921" t="str">
        <f t="shared" si="2"/>
        <v/>
      </c>
      <c r="L921" s="36" t="str">
        <f t="shared" si="3"/>
        <v/>
      </c>
      <c r="M921" s="37"/>
      <c r="N921" s="37"/>
      <c r="R921" t="str">
        <f t="shared" si="4"/>
        <v/>
      </c>
      <c r="S921" t="str">
        <f t="shared" si="5"/>
        <v/>
      </c>
      <c r="V921" t="str">
        <f t="shared" si="6"/>
        <v/>
      </c>
      <c r="W921" t="str">
        <f t="shared" si="7"/>
        <v/>
      </c>
    </row>
    <row r="922">
      <c r="G922" s="34"/>
      <c r="H922" s="35"/>
      <c r="I922" t="str">
        <f t="shared" si="1"/>
        <v/>
      </c>
      <c r="J922" s="35"/>
      <c r="K922" t="str">
        <f t="shared" si="2"/>
        <v/>
      </c>
      <c r="L922" s="36" t="str">
        <f t="shared" si="3"/>
        <v/>
      </c>
      <c r="M922" s="37"/>
      <c r="N922" s="37"/>
      <c r="R922" t="str">
        <f t="shared" si="4"/>
        <v/>
      </c>
      <c r="S922" t="str">
        <f t="shared" si="5"/>
        <v/>
      </c>
      <c r="V922" t="str">
        <f t="shared" si="6"/>
        <v/>
      </c>
      <c r="W922" t="str">
        <f t="shared" si="7"/>
        <v/>
      </c>
    </row>
    <row r="923">
      <c r="G923" s="34"/>
      <c r="H923" s="35"/>
      <c r="I923" t="str">
        <f t="shared" si="1"/>
        <v/>
      </c>
      <c r="J923" s="35"/>
      <c r="K923" t="str">
        <f t="shared" si="2"/>
        <v/>
      </c>
      <c r="L923" s="36" t="str">
        <f t="shared" si="3"/>
        <v/>
      </c>
      <c r="M923" s="37"/>
      <c r="N923" s="37"/>
      <c r="R923" t="str">
        <f t="shared" si="4"/>
        <v/>
      </c>
      <c r="S923" t="str">
        <f t="shared" si="5"/>
        <v/>
      </c>
      <c r="V923" t="str">
        <f t="shared" si="6"/>
        <v/>
      </c>
      <c r="W923" t="str">
        <f t="shared" si="7"/>
        <v/>
      </c>
    </row>
    <row r="924">
      <c r="G924" s="34"/>
      <c r="H924" s="35"/>
      <c r="I924" t="str">
        <f t="shared" si="1"/>
        <v/>
      </c>
      <c r="J924" s="35"/>
      <c r="K924" t="str">
        <f t="shared" si="2"/>
        <v/>
      </c>
      <c r="L924" s="36" t="str">
        <f t="shared" si="3"/>
        <v/>
      </c>
      <c r="M924" s="37"/>
      <c r="N924" s="37"/>
      <c r="R924" t="str">
        <f t="shared" si="4"/>
        <v/>
      </c>
      <c r="S924" t="str">
        <f t="shared" si="5"/>
        <v/>
      </c>
      <c r="V924" t="str">
        <f t="shared" si="6"/>
        <v/>
      </c>
      <c r="W924" t="str">
        <f t="shared" si="7"/>
        <v/>
      </c>
    </row>
    <row r="925">
      <c r="G925" s="34"/>
      <c r="H925" s="35"/>
      <c r="I925" t="str">
        <f t="shared" si="1"/>
        <v/>
      </c>
      <c r="J925" s="35"/>
      <c r="K925" t="str">
        <f t="shared" si="2"/>
        <v/>
      </c>
      <c r="L925" s="36" t="str">
        <f t="shared" si="3"/>
        <v/>
      </c>
      <c r="M925" s="37"/>
      <c r="N925" s="37"/>
      <c r="R925" t="str">
        <f t="shared" si="4"/>
        <v/>
      </c>
      <c r="S925" t="str">
        <f t="shared" si="5"/>
        <v/>
      </c>
      <c r="V925" t="str">
        <f t="shared" si="6"/>
        <v/>
      </c>
      <c r="W925" t="str">
        <f t="shared" si="7"/>
        <v/>
      </c>
    </row>
    <row r="926">
      <c r="G926" s="34"/>
      <c r="H926" s="35"/>
      <c r="I926" t="str">
        <f t="shared" si="1"/>
        <v/>
      </c>
      <c r="J926" s="35"/>
      <c r="K926" t="str">
        <f t="shared" si="2"/>
        <v/>
      </c>
      <c r="L926" s="36" t="str">
        <f t="shared" si="3"/>
        <v/>
      </c>
      <c r="M926" s="37"/>
      <c r="N926" s="37"/>
      <c r="R926" t="str">
        <f t="shared" si="4"/>
        <v/>
      </c>
      <c r="S926" t="str">
        <f t="shared" si="5"/>
        <v/>
      </c>
      <c r="V926" t="str">
        <f t="shared" si="6"/>
        <v/>
      </c>
      <c r="W926" t="str">
        <f t="shared" si="7"/>
        <v/>
      </c>
    </row>
    <row r="927">
      <c r="G927" s="34"/>
      <c r="H927" s="35"/>
      <c r="I927" t="str">
        <f t="shared" si="1"/>
        <v/>
      </c>
      <c r="J927" s="35"/>
      <c r="K927" t="str">
        <f t="shared" si="2"/>
        <v/>
      </c>
      <c r="L927" s="36" t="str">
        <f t="shared" si="3"/>
        <v/>
      </c>
      <c r="M927" s="37"/>
      <c r="N927" s="37"/>
      <c r="R927" t="str">
        <f t="shared" si="4"/>
        <v/>
      </c>
      <c r="S927" t="str">
        <f t="shared" si="5"/>
        <v/>
      </c>
      <c r="V927" t="str">
        <f t="shared" si="6"/>
        <v/>
      </c>
      <c r="W927" t="str">
        <f t="shared" si="7"/>
        <v/>
      </c>
    </row>
    <row r="928">
      <c r="G928" s="34"/>
      <c r="H928" s="35"/>
      <c r="I928" t="str">
        <f t="shared" si="1"/>
        <v/>
      </c>
      <c r="J928" s="35"/>
      <c r="K928" t="str">
        <f t="shared" si="2"/>
        <v/>
      </c>
      <c r="L928" s="36" t="str">
        <f t="shared" si="3"/>
        <v/>
      </c>
      <c r="M928" s="37"/>
      <c r="N928" s="37"/>
      <c r="R928" t="str">
        <f t="shared" si="4"/>
        <v/>
      </c>
      <c r="S928" t="str">
        <f t="shared" si="5"/>
        <v/>
      </c>
      <c r="V928" t="str">
        <f t="shared" si="6"/>
        <v/>
      </c>
      <c r="W928" t="str">
        <f t="shared" si="7"/>
        <v/>
      </c>
    </row>
    <row r="929">
      <c r="G929" s="34"/>
      <c r="H929" s="35"/>
      <c r="I929" t="str">
        <f t="shared" si="1"/>
        <v/>
      </c>
      <c r="J929" s="35"/>
      <c r="K929" t="str">
        <f t="shared" si="2"/>
        <v/>
      </c>
      <c r="L929" s="36" t="str">
        <f t="shared" si="3"/>
        <v/>
      </c>
      <c r="M929" s="37"/>
      <c r="N929" s="37"/>
      <c r="R929" t="str">
        <f t="shared" si="4"/>
        <v/>
      </c>
      <c r="S929" t="str">
        <f t="shared" si="5"/>
        <v/>
      </c>
      <c r="V929" t="str">
        <f t="shared" si="6"/>
        <v/>
      </c>
      <c r="W929" t="str">
        <f t="shared" si="7"/>
        <v/>
      </c>
    </row>
    <row r="930">
      <c r="G930" s="34"/>
      <c r="H930" s="35"/>
      <c r="I930" t="str">
        <f t="shared" si="1"/>
        <v/>
      </c>
      <c r="J930" s="35"/>
      <c r="K930" t="str">
        <f t="shared" si="2"/>
        <v/>
      </c>
      <c r="L930" s="36" t="str">
        <f t="shared" si="3"/>
        <v/>
      </c>
      <c r="M930" s="37"/>
      <c r="N930" s="37"/>
      <c r="R930" t="str">
        <f t="shared" si="4"/>
        <v/>
      </c>
      <c r="S930" t="str">
        <f t="shared" si="5"/>
        <v/>
      </c>
      <c r="V930" t="str">
        <f t="shared" si="6"/>
        <v/>
      </c>
      <c r="W930" t="str">
        <f t="shared" si="7"/>
        <v/>
      </c>
    </row>
    <row r="931">
      <c r="G931" s="34"/>
      <c r="H931" s="35"/>
      <c r="I931" t="str">
        <f t="shared" si="1"/>
        <v/>
      </c>
      <c r="J931" s="35"/>
      <c r="K931" t="str">
        <f t="shared" si="2"/>
        <v/>
      </c>
      <c r="L931" s="36" t="str">
        <f t="shared" si="3"/>
        <v/>
      </c>
      <c r="M931" s="37"/>
      <c r="N931" s="37"/>
      <c r="R931" t="str">
        <f t="shared" si="4"/>
        <v/>
      </c>
      <c r="S931" t="str">
        <f t="shared" si="5"/>
        <v/>
      </c>
      <c r="V931" t="str">
        <f t="shared" si="6"/>
        <v/>
      </c>
      <c r="W931" t="str">
        <f t="shared" si="7"/>
        <v/>
      </c>
    </row>
    <row r="932">
      <c r="G932" s="34"/>
      <c r="H932" s="35"/>
      <c r="I932" t="str">
        <f t="shared" si="1"/>
        <v/>
      </c>
      <c r="J932" s="35"/>
      <c r="K932" t="str">
        <f t="shared" si="2"/>
        <v/>
      </c>
      <c r="L932" s="36" t="str">
        <f t="shared" si="3"/>
        <v/>
      </c>
      <c r="M932" s="37"/>
      <c r="N932" s="37"/>
      <c r="R932" t="str">
        <f t="shared" si="4"/>
        <v/>
      </c>
      <c r="S932" t="str">
        <f t="shared" si="5"/>
        <v/>
      </c>
      <c r="V932" t="str">
        <f t="shared" si="6"/>
        <v/>
      </c>
      <c r="W932" t="str">
        <f t="shared" si="7"/>
        <v/>
      </c>
    </row>
    <row r="933">
      <c r="G933" s="34"/>
      <c r="H933" s="35"/>
      <c r="I933" t="str">
        <f t="shared" si="1"/>
        <v/>
      </c>
      <c r="J933" s="35"/>
      <c r="K933" t="str">
        <f t="shared" si="2"/>
        <v/>
      </c>
      <c r="L933" s="36" t="str">
        <f t="shared" si="3"/>
        <v/>
      </c>
      <c r="M933" s="37"/>
      <c r="N933" s="37"/>
      <c r="R933" t="str">
        <f t="shared" si="4"/>
        <v/>
      </c>
      <c r="S933" t="str">
        <f t="shared" si="5"/>
        <v/>
      </c>
      <c r="V933" t="str">
        <f t="shared" si="6"/>
        <v/>
      </c>
      <c r="W933" t="str">
        <f t="shared" si="7"/>
        <v/>
      </c>
    </row>
    <row r="934">
      <c r="G934" s="34"/>
      <c r="H934" s="35"/>
      <c r="I934" t="str">
        <f t="shared" si="1"/>
        <v/>
      </c>
      <c r="J934" s="35"/>
      <c r="K934" t="str">
        <f t="shared" si="2"/>
        <v/>
      </c>
      <c r="L934" s="36" t="str">
        <f t="shared" si="3"/>
        <v/>
      </c>
      <c r="M934" s="37"/>
      <c r="N934" s="37"/>
      <c r="R934" t="str">
        <f t="shared" si="4"/>
        <v/>
      </c>
      <c r="S934" t="str">
        <f t="shared" si="5"/>
        <v/>
      </c>
      <c r="V934" t="str">
        <f t="shared" si="6"/>
        <v/>
      </c>
      <c r="W934" t="str">
        <f t="shared" si="7"/>
        <v/>
      </c>
    </row>
    <row r="935">
      <c r="G935" s="34"/>
      <c r="H935" s="35"/>
      <c r="I935" t="str">
        <f t="shared" si="1"/>
        <v/>
      </c>
      <c r="J935" s="35"/>
      <c r="K935" t="str">
        <f t="shared" si="2"/>
        <v/>
      </c>
      <c r="L935" s="36" t="str">
        <f t="shared" si="3"/>
        <v/>
      </c>
      <c r="M935" s="37"/>
      <c r="N935" s="37"/>
      <c r="R935" t="str">
        <f t="shared" si="4"/>
        <v/>
      </c>
      <c r="S935" t="str">
        <f t="shared" si="5"/>
        <v/>
      </c>
      <c r="V935" t="str">
        <f t="shared" si="6"/>
        <v/>
      </c>
      <c r="W935" t="str">
        <f t="shared" si="7"/>
        <v/>
      </c>
    </row>
    <row r="936">
      <c r="G936" s="34"/>
      <c r="H936" s="35"/>
      <c r="I936" t="str">
        <f t="shared" si="1"/>
        <v/>
      </c>
      <c r="J936" s="35"/>
      <c r="K936" t="str">
        <f t="shared" si="2"/>
        <v/>
      </c>
      <c r="L936" s="36" t="str">
        <f t="shared" si="3"/>
        <v/>
      </c>
      <c r="M936" s="37"/>
      <c r="N936" s="37"/>
      <c r="R936" t="str">
        <f t="shared" si="4"/>
        <v/>
      </c>
      <c r="S936" t="str">
        <f t="shared" si="5"/>
        <v/>
      </c>
      <c r="V936" t="str">
        <f t="shared" si="6"/>
        <v/>
      </c>
      <c r="W936" t="str">
        <f t="shared" si="7"/>
        <v/>
      </c>
    </row>
    <row r="937">
      <c r="G937" s="34"/>
      <c r="H937" s="35"/>
      <c r="I937" t="str">
        <f t="shared" si="1"/>
        <v/>
      </c>
      <c r="J937" s="35"/>
      <c r="K937" t="str">
        <f t="shared" si="2"/>
        <v/>
      </c>
      <c r="L937" s="36" t="str">
        <f t="shared" si="3"/>
        <v/>
      </c>
      <c r="M937" s="37"/>
      <c r="N937" s="37"/>
      <c r="R937" t="str">
        <f t="shared" si="4"/>
        <v/>
      </c>
      <c r="S937" t="str">
        <f t="shared" si="5"/>
        <v/>
      </c>
      <c r="V937" t="str">
        <f t="shared" si="6"/>
        <v/>
      </c>
      <c r="W937" t="str">
        <f t="shared" si="7"/>
        <v/>
      </c>
    </row>
    <row r="938">
      <c r="G938" s="34"/>
      <c r="H938" s="35"/>
      <c r="I938" t="str">
        <f t="shared" si="1"/>
        <v/>
      </c>
      <c r="J938" s="35"/>
      <c r="K938" t="str">
        <f t="shared" si="2"/>
        <v/>
      </c>
      <c r="L938" s="36" t="str">
        <f t="shared" si="3"/>
        <v/>
      </c>
      <c r="M938" s="37"/>
      <c r="N938" s="37"/>
      <c r="R938" t="str">
        <f t="shared" si="4"/>
        <v/>
      </c>
      <c r="S938" t="str">
        <f t="shared" si="5"/>
        <v/>
      </c>
      <c r="V938" t="str">
        <f t="shared" si="6"/>
        <v/>
      </c>
      <c r="W938" t="str">
        <f t="shared" si="7"/>
        <v/>
      </c>
    </row>
    <row r="939">
      <c r="G939" s="34"/>
      <c r="H939" s="35"/>
      <c r="I939" t="str">
        <f t="shared" si="1"/>
        <v/>
      </c>
      <c r="J939" s="35"/>
      <c r="K939" t="str">
        <f t="shared" si="2"/>
        <v/>
      </c>
      <c r="L939" s="36" t="str">
        <f t="shared" si="3"/>
        <v/>
      </c>
      <c r="M939" s="37"/>
      <c r="N939" s="37"/>
      <c r="R939" t="str">
        <f t="shared" si="4"/>
        <v/>
      </c>
      <c r="S939" t="str">
        <f t="shared" si="5"/>
        <v/>
      </c>
      <c r="V939" t="str">
        <f t="shared" si="6"/>
        <v/>
      </c>
      <c r="W939" t="str">
        <f t="shared" si="7"/>
        <v/>
      </c>
    </row>
    <row r="940">
      <c r="G940" s="34"/>
      <c r="H940" s="35"/>
      <c r="I940" t="str">
        <f t="shared" si="1"/>
        <v/>
      </c>
      <c r="J940" s="35"/>
      <c r="K940" t="str">
        <f t="shared" si="2"/>
        <v/>
      </c>
      <c r="L940" s="36" t="str">
        <f t="shared" si="3"/>
        <v/>
      </c>
      <c r="M940" s="37"/>
      <c r="N940" s="37"/>
      <c r="R940" t="str">
        <f t="shared" si="4"/>
        <v/>
      </c>
      <c r="S940" t="str">
        <f t="shared" si="5"/>
        <v/>
      </c>
      <c r="V940" t="str">
        <f t="shared" si="6"/>
        <v/>
      </c>
      <c r="W940" t="str">
        <f t="shared" si="7"/>
        <v/>
      </c>
    </row>
    <row r="941">
      <c r="G941" s="34"/>
      <c r="H941" s="35"/>
      <c r="I941" t="str">
        <f t="shared" si="1"/>
        <v/>
      </c>
      <c r="J941" s="35"/>
      <c r="K941" t="str">
        <f t="shared" si="2"/>
        <v/>
      </c>
      <c r="L941" s="36" t="str">
        <f t="shared" si="3"/>
        <v/>
      </c>
      <c r="M941" s="37"/>
      <c r="N941" s="37"/>
      <c r="R941" t="str">
        <f t="shared" si="4"/>
        <v/>
      </c>
      <c r="S941" t="str">
        <f t="shared" si="5"/>
        <v/>
      </c>
      <c r="V941" t="str">
        <f t="shared" si="6"/>
        <v/>
      </c>
      <c r="W941" t="str">
        <f t="shared" si="7"/>
        <v/>
      </c>
    </row>
    <row r="942">
      <c r="G942" s="34"/>
      <c r="H942" s="35"/>
      <c r="I942" t="str">
        <f t="shared" si="1"/>
        <v/>
      </c>
      <c r="J942" s="35"/>
      <c r="K942" t="str">
        <f t="shared" si="2"/>
        <v/>
      </c>
      <c r="L942" s="36" t="str">
        <f t="shared" si="3"/>
        <v/>
      </c>
      <c r="M942" s="37"/>
      <c r="N942" s="37"/>
      <c r="R942" t="str">
        <f t="shared" si="4"/>
        <v/>
      </c>
      <c r="S942" t="str">
        <f t="shared" si="5"/>
        <v/>
      </c>
      <c r="V942" t="str">
        <f t="shared" si="6"/>
        <v/>
      </c>
      <c r="W942" t="str">
        <f t="shared" si="7"/>
        <v/>
      </c>
    </row>
    <row r="943">
      <c r="G943" s="34"/>
      <c r="H943" s="35"/>
      <c r="I943" t="str">
        <f t="shared" si="1"/>
        <v/>
      </c>
      <c r="J943" s="35"/>
      <c r="K943" t="str">
        <f t="shared" si="2"/>
        <v/>
      </c>
      <c r="L943" s="36" t="str">
        <f t="shared" si="3"/>
        <v/>
      </c>
      <c r="M943" s="37"/>
      <c r="N943" s="37"/>
      <c r="R943" t="str">
        <f t="shared" si="4"/>
        <v/>
      </c>
      <c r="S943" t="str">
        <f t="shared" si="5"/>
        <v/>
      </c>
      <c r="V943" t="str">
        <f t="shared" si="6"/>
        <v/>
      </c>
      <c r="W943" t="str">
        <f t="shared" si="7"/>
        <v/>
      </c>
    </row>
    <row r="944">
      <c r="G944" s="34"/>
      <c r="H944" s="35"/>
      <c r="I944" t="str">
        <f t="shared" si="1"/>
        <v/>
      </c>
      <c r="J944" s="35"/>
      <c r="K944" t="str">
        <f t="shared" si="2"/>
        <v/>
      </c>
      <c r="L944" s="36" t="str">
        <f t="shared" si="3"/>
        <v/>
      </c>
      <c r="M944" s="37"/>
      <c r="N944" s="37"/>
      <c r="R944" t="str">
        <f t="shared" si="4"/>
        <v/>
      </c>
      <c r="S944" t="str">
        <f t="shared" si="5"/>
        <v/>
      </c>
      <c r="V944" t="str">
        <f t="shared" si="6"/>
        <v/>
      </c>
      <c r="W944" t="str">
        <f t="shared" si="7"/>
        <v/>
      </c>
    </row>
    <row r="945">
      <c r="G945" s="34"/>
      <c r="H945" s="35"/>
      <c r="I945" t="str">
        <f t="shared" si="1"/>
        <v/>
      </c>
      <c r="J945" s="35"/>
      <c r="K945" t="str">
        <f t="shared" si="2"/>
        <v/>
      </c>
      <c r="L945" s="36" t="str">
        <f t="shared" si="3"/>
        <v/>
      </c>
      <c r="M945" s="37"/>
      <c r="N945" s="37"/>
      <c r="R945" t="str">
        <f t="shared" si="4"/>
        <v/>
      </c>
      <c r="S945" t="str">
        <f t="shared" si="5"/>
        <v/>
      </c>
      <c r="V945" t="str">
        <f t="shared" si="6"/>
        <v/>
      </c>
      <c r="W945" t="str">
        <f t="shared" si="7"/>
        <v/>
      </c>
    </row>
    <row r="946">
      <c r="G946" s="34"/>
      <c r="H946" s="35"/>
      <c r="I946" t="str">
        <f t="shared" si="1"/>
        <v/>
      </c>
      <c r="J946" s="35"/>
      <c r="K946" t="str">
        <f t="shared" si="2"/>
        <v/>
      </c>
      <c r="L946" s="36" t="str">
        <f t="shared" si="3"/>
        <v/>
      </c>
      <c r="M946" s="37"/>
      <c r="N946" s="37"/>
      <c r="R946" t="str">
        <f t="shared" si="4"/>
        <v/>
      </c>
      <c r="S946" t="str">
        <f t="shared" si="5"/>
        <v/>
      </c>
      <c r="V946" t="str">
        <f t="shared" si="6"/>
        <v/>
      </c>
      <c r="W946" t="str">
        <f t="shared" si="7"/>
        <v/>
      </c>
    </row>
    <row r="947">
      <c r="G947" s="34"/>
      <c r="H947" s="35"/>
      <c r="I947" t="str">
        <f t="shared" si="1"/>
        <v/>
      </c>
      <c r="J947" s="35"/>
      <c r="K947" t="str">
        <f t="shared" si="2"/>
        <v/>
      </c>
      <c r="L947" s="36" t="str">
        <f t="shared" si="3"/>
        <v/>
      </c>
      <c r="M947" s="37"/>
      <c r="N947" s="37"/>
      <c r="R947" t="str">
        <f t="shared" si="4"/>
        <v/>
      </c>
      <c r="S947" t="str">
        <f t="shared" si="5"/>
        <v/>
      </c>
      <c r="V947" t="str">
        <f t="shared" si="6"/>
        <v/>
      </c>
      <c r="W947" t="str">
        <f t="shared" si="7"/>
        <v/>
      </c>
    </row>
    <row r="948">
      <c r="G948" s="34"/>
      <c r="H948" s="35"/>
      <c r="I948" t="str">
        <f t="shared" si="1"/>
        <v/>
      </c>
      <c r="J948" s="35"/>
      <c r="K948" t="str">
        <f t="shared" si="2"/>
        <v/>
      </c>
      <c r="L948" s="36" t="str">
        <f t="shared" si="3"/>
        <v/>
      </c>
      <c r="M948" s="37"/>
      <c r="N948" s="37"/>
      <c r="R948" t="str">
        <f t="shared" si="4"/>
        <v/>
      </c>
      <c r="S948" t="str">
        <f t="shared" si="5"/>
        <v/>
      </c>
      <c r="V948" t="str">
        <f t="shared" si="6"/>
        <v/>
      </c>
      <c r="W948" t="str">
        <f t="shared" si="7"/>
        <v/>
      </c>
    </row>
    <row r="949">
      <c r="G949" s="34"/>
      <c r="H949" s="35"/>
      <c r="I949" t="str">
        <f t="shared" si="1"/>
        <v/>
      </c>
      <c r="J949" s="35"/>
      <c r="K949" t="str">
        <f t="shared" si="2"/>
        <v/>
      </c>
      <c r="L949" s="36" t="str">
        <f t="shared" si="3"/>
        <v/>
      </c>
      <c r="M949" s="37"/>
      <c r="N949" s="37"/>
      <c r="R949" t="str">
        <f t="shared" si="4"/>
        <v/>
      </c>
      <c r="S949" t="str">
        <f t="shared" si="5"/>
        <v/>
      </c>
      <c r="V949" t="str">
        <f t="shared" si="6"/>
        <v/>
      </c>
      <c r="W949" t="str">
        <f t="shared" si="7"/>
        <v/>
      </c>
    </row>
    <row r="950">
      <c r="G950" s="34"/>
      <c r="H950" s="35"/>
      <c r="I950" t="str">
        <f t="shared" si="1"/>
        <v/>
      </c>
      <c r="J950" s="35"/>
      <c r="K950" t="str">
        <f t="shared" si="2"/>
        <v/>
      </c>
      <c r="L950" s="36" t="str">
        <f t="shared" si="3"/>
        <v/>
      </c>
      <c r="M950" s="37"/>
      <c r="N950" s="37"/>
      <c r="R950" t="str">
        <f t="shared" si="4"/>
        <v/>
      </c>
      <c r="S950" t="str">
        <f t="shared" si="5"/>
        <v/>
      </c>
      <c r="V950" t="str">
        <f t="shared" si="6"/>
        <v/>
      </c>
      <c r="W950" t="str">
        <f t="shared" si="7"/>
        <v/>
      </c>
    </row>
    <row r="951">
      <c r="G951" s="34"/>
      <c r="H951" s="35"/>
      <c r="I951" t="str">
        <f t="shared" si="1"/>
        <v/>
      </c>
      <c r="J951" s="35"/>
      <c r="K951" t="str">
        <f t="shared" si="2"/>
        <v/>
      </c>
      <c r="L951" s="36" t="str">
        <f t="shared" si="3"/>
        <v/>
      </c>
      <c r="M951" s="37"/>
      <c r="N951" s="37"/>
      <c r="R951" t="str">
        <f t="shared" si="4"/>
        <v/>
      </c>
      <c r="S951" t="str">
        <f t="shared" si="5"/>
        <v/>
      </c>
      <c r="V951" t="str">
        <f t="shared" si="6"/>
        <v/>
      </c>
      <c r="W951" t="str">
        <f t="shared" si="7"/>
        <v/>
      </c>
    </row>
    <row r="952">
      <c r="G952" s="34"/>
      <c r="H952" s="35"/>
      <c r="I952" t="str">
        <f t="shared" si="1"/>
        <v/>
      </c>
      <c r="J952" s="35"/>
      <c r="K952" t="str">
        <f t="shared" si="2"/>
        <v/>
      </c>
      <c r="L952" s="36" t="str">
        <f t="shared" si="3"/>
        <v/>
      </c>
      <c r="M952" s="37"/>
      <c r="N952" s="37"/>
      <c r="R952" t="str">
        <f t="shared" si="4"/>
        <v/>
      </c>
      <c r="S952" t="str">
        <f t="shared" si="5"/>
        <v/>
      </c>
      <c r="V952" t="str">
        <f t="shared" si="6"/>
        <v/>
      </c>
      <c r="W952" t="str">
        <f t="shared" si="7"/>
        <v/>
      </c>
    </row>
    <row r="953">
      <c r="G953" s="34"/>
      <c r="H953" s="35"/>
      <c r="I953" t="str">
        <f t="shared" si="1"/>
        <v/>
      </c>
      <c r="J953" s="35"/>
      <c r="K953" t="str">
        <f t="shared" si="2"/>
        <v/>
      </c>
      <c r="L953" s="36" t="str">
        <f t="shared" si="3"/>
        <v/>
      </c>
      <c r="M953" s="37"/>
      <c r="N953" s="37"/>
      <c r="R953" t="str">
        <f t="shared" si="4"/>
        <v/>
      </c>
      <c r="S953" t="str">
        <f t="shared" si="5"/>
        <v/>
      </c>
      <c r="V953" t="str">
        <f t="shared" si="6"/>
        <v/>
      </c>
      <c r="W953" t="str">
        <f t="shared" si="7"/>
        <v/>
      </c>
    </row>
    <row r="954">
      <c r="G954" s="34"/>
      <c r="H954" s="35"/>
      <c r="I954" t="str">
        <f t="shared" si="1"/>
        <v/>
      </c>
      <c r="J954" s="35"/>
      <c r="K954" t="str">
        <f t="shared" si="2"/>
        <v/>
      </c>
      <c r="L954" s="36" t="str">
        <f t="shared" si="3"/>
        <v/>
      </c>
      <c r="M954" s="37"/>
      <c r="N954" s="37"/>
      <c r="R954" t="str">
        <f t="shared" si="4"/>
        <v/>
      </c>
      <c r="S954" t="str">
        <f t="shared" si="5"/>
        <v/>
      </c>
      <c r="V954" t="str">
        <f t="shared" si="6"/>
        <v/>
      </c>
      <c r="W954" t="str">
        <f t="shared" si="7"/>
        <v/>
      </c>
    </row>
    <row r="955">
      <c r="G955" s="34"/>
      <c r="H955" s="35"/>
      <c r="I955" t="str">
        <f t="shared" si="1"/>
        <v/>
      </c>
      <c r="J955" s="35"/>
      <c r="K955" t="str">
        <f t="shared" si="2"/>
        <v/>
      </c>
      <c r="L955" s="36" t="str">
        <f t="shared" si="3"/>
        <v/>
      </c>
      <c r="M955" s="37"/>
      <c r="N955" s="37"/>
      <c r="R955" t="str">
        <f t="shared" si="4"/>
        <v/>
      </c>
      <c r="S955" t="str">
        <f t="shared" si="5"/>
        <v/>
      </c>
      <c r="V955" t="str">
        <f t="shared" si="6"/>
        <v/>
      </c>
      <c r="W955" t="str">
        <f t="shared" si="7"/>
        <v/>
      </c>
    </row>
    <row r="956">
      <c r="G956" s="34"/>
      <c r="H956" s="35"/>
      <c r="I956" t="str">
        <f t="shared" si="1"/>
        <v/>
      </c>
      <c r="J956" s="35"/>
      <c r="K956" t="str">
        <f t="shared" si="2"/>
        <v/>
      </c>
      <c r="L956" s="36" t="str">
        <f t="shared" si="3"/>
        <v/>
      </c>
      <c r="M956" s="37"/>
      <c r="N956" s="37"/>
      <c r="R956" t="str">
        <f t="shared" si="4"/>
        <v/>
      </c>
      <c r="S956" t="str">
        <f t="shared" si="5"/>
        <v/>
      </c>
      <c r="V956" t="str">
        <f t="shared" si="6"/>
        <v/>
      </c>
      <c r="W956" t="str">
        <f t="shared" si="7"/>
        <v/>
      </c>
    </row>
    <row r="957">
      <c r="G957" s="34"/>
      <c r="H957" s="35"/>
      <c r="I957" t="str">
        <f t="shared" si="1"/>
        <v/>
      </c>
      <c r="J957" s="35"/>
      <c r="K957" t="str">
        <f t="shared" si="2"/>
        <v/>
      </c>
      <c r="L957" s="36" t="str">
        <f t="shared" si="3"/>
        <v/>
      </c>
      <c r="M957" s="37"/>
      <c r="N957" s="37"/>
      <c r="R957" t="str">
        <f t="shared" si="4"/>
        <v/>
      </c>
      <c r="S957" t="str">
        <f t="shared" si="5"/>
        <v/>
      </c>
      <c r="V957" t="str">
        <f t="shared" si="6"/>
        <v/>
      </c>
      <c r="W957" t="str">
        <f t="shared" si="7"/>
        <v/>
      </c>
    </row>
    <row r="958">
      <c r="G958" s="34"/>
      <c r="H958" s="35"/>
      <c r="I958" t="str">
        <f t="shared" si="1"/>
        <v/>
      </c>
      <c r="J958" s="35"/>
      <c r="K958" t="str">
        <f t="shared" si="2"/>
        <v/>
      </c>
      <c r="L958" s="36" t="str">
        <f t="shared" si="3"/>
        <v/>
      </c>
      <c r="M958" s="37"/>
      <c r="N958" s="37"/>
      <c r="R958" t="str">
        <f t="shared" si="4"/>
        <v/>
      </c>
      <c r="S958" t="str">
        <f t="shared" si="5"/>
        <v/>
      </c>
      <c r="V958" t="str">
        <f t="shared" si="6"/>
        <v/>
      </c>
      <c r="W958" t="str">
        <f t="shared" si="7"/>
        <v/>
      </c>
    </row>
    <row r="959">
      <c r="G959" s="34"/>
      <c r="H959" s="35"/>
      <c r="I959" t="str">
        <f t="shared" si="1"/>
        <v/>
      </c>
      <c r="J959" s="35"/>
      <c r="K959" t="str">
        <f t="shared" si="2"/>
        <v/>
      </c>
      <c r="L959" s="36" t="str">
        <f t="shared" si="3"/>
        <v/>
      </c>
      <c r="M959" s="37"/>
      <c r="N959" s="37"/>
      <c r="R959" t="str">
        <f t="shared" si="4"/>
        <v/>
      </c>
      <c r="S959" t="str">
        <f t="shared" si="5"/>
        <v/>
      </c>
      <c r="V959" t="str">
        <f t="shared" si="6"/>
        <v/>
      </c>
      <c r="W959" t="str">
        <f t="shared" si="7"/>
        <v/>
      </c>
    </row>
    <row r="960">
      <c r="G960" s="34"/>
      <c r="H960" s="35"/>
      <c r="I960" t="str">
        <f t="shared" si="1"/>
        <v/>
      </c>
      <c r="J960" s="35"/>
      <c r="K960" t="str">
        <f t="shared" si="2"/>
        <v/>
      </c>
      <c r="L960" s="36" t="str">
        <f t="shared" si="3"/>
        <v/>
      </c>
      <c r="M960" s="37"/>
      <c r="N960" s="37"/>
      <c r="R960" t="str">
        <f t="shared" si="4"/>
        <v/>
      </c>
      <c r="S960" t="str">
        <f t="shared" si="5"/>
        <v/>
      </c>
      <c r="V960" t="str">
        <f t="shared" si="6"/>
        <v/>
      </c>
      <c r="W960" t="str">
        <f t="shared" si="7"/>
        <v/>
      </c>
    </row>
    <row r="961">
      <c r="G961" s="34"/>
      <c r="H961" s="35"/>
      <c r="I961" t="str">
        <f t="shared" si="1"/>
        <v/>
      </c>
      <c r="J961" s="35"/>
      <c r="K961" t="str">
        <f t="shared" si="2"/>
        <v/>
      </c>
      <c r="L961" s="36" t="str">
        <f t="shared" si="3"/>
        <v/>
      </c>
      <c r="M961" s="37"/>
      <c r="N961" s="37"/>
      <c r="R961" t="str">
        <f t="shared" si="4"/>
        <v/>
      </c>
      <c r="S961" t="str">
        <f t="shared" si="5"/>
        <v/>
      </c>
      <c r="V961" t="str">
        <f t="shared" si="6"/>
        <v/>
      </c>
      <c r="W961" t="str">
        <f t="shared" si="7"/>
        <v/>
      </c>
    </row>
    <row r="962">
      <c r="G962" s="34"/>
      <c r="H962" s="35"/>
      <c r="I962" t="str">
        <f t="shared" si="1"/>
        <v/>
      </c>
      <c r="J962" s="35"/>
      <c r="K962" t="str">
        <f t="shared" si="2"/>
        <v/>
      </c>
      <c r="L962" s="36" t="str">
        <f t="shared" si="3"/>
        <v/>
      </c>
      <c r="M962" s="37"/>
      <c r="N962" s="37"/>
      <c r="R962" t="str">
        <f t="shared" si="4"/>
        <v/>
      </c>
      <c r="S962" t="str">
        <f t="shared" si="5"/>
        <v/>
      </c>
      <c r="V962" t="str">
        <f t="shared" si="6"/>
        <v/>
      </c>
      <c r="W962" t="str">
        <f t="shared" si="7"/>
        <v/>
      </c>
    </row>
    <row r="963">
      <c r="G963" s="34"/>
      <c r="H963" s="35"/>
      <c r="I963" t="str">
        <f t="shared" si="1"/>
        <v/>
      </c>
      <c r="J963" s="35"/>
      <c r="K963" t="str">
        <f t="shared" si="2"/>
        <v/>
      </c>
      <c r="L963" s="36" t="str">
        <f t="shared" si="3"/>
        <v/>
      </c>
      <c r="M963" s="37"/>
      <c r="N963" s="37"/>
      <c r="R963" t="str">
        <f t="shared" si="4"/>
        <v/>
      </c>
      <c r="S963" t="str">
        <f t="shared" si="5"/>
        <v/>
      </c>
      <c r="V963" t="str">
        <f t="shared" si="6"/>
        <v/>
      </c>
      <c r="W963" t="str">
        <f t="shared" si="7"/>
        <v/>
      </c>
    </row>
    <row r="964">
      <c r="G964" s="34"/>
      <c r="H964" s="35"/>
      <c r="I964" t="str">
        <f t="shared" si="1"/>
        <v/>
      </c>
      <c r="J964" s="35"/>
      <c r="K964" t="str">
        <f t="shared" si="2"/>
        <v/>
      </c>
      <c r="L964" s="36" t="str">
        <f t="shared" si="3"/>
        <v/>
      </c>
      <c r="M964" s="37"/>
      <c r="N964" s="37"/>
      <c r="R964" t="str">
        <f t="shared" si="4"/>
        <v/>
      </c>
      <c r="S964" t="str">
        <f t="shared" si="5"/>
        <v/>
      </c>
      <c r="V964" t="str">
        <f t="shared" si="6"/>
        <v/>
      </c>
      <c r="W964" t="str">
        <f t="shared" si="7"/>
        <v/>
      </c>
    </row>
    <row r="965">
      <c r="G965" s="34"/>
      <c r="H965" s="35"/>
      <c r="I965" t="str">
        <f t="shared" si="1"/>
        <v/>
      </c>
      <c r="J965" s="35"/>
      <c r="K965" t="str">
        <f t="shared" si="2"/>
        <v/>
      </c>
      <c r="L965" s="36" t="str">
        <f t="shared" si="3"/>
        <v/>
      </c>
      <c r="M965" s="37"/>
      <c r="N965" s="37"/>
      <c r="R965" t="str">
        <f t="shared" si="4"/>
        <v/>
      </c>
      <c r="S965" t="str">
        <f t="shared" si="5"/>
        <v/>
      </c>
      <c r="V965" t="str">
        <f t="shared" si="6"/>
        <v/>
      </c>
      <c r="W965" t="str">
        <f t="shared" si="7"/>
        <v/>
      </c>
    </row>
    <row r="966">
      <c r="G966" s="34"/>
      <c r="H966" s="35"/>
      <c r="I966" t="str">
        <f t="shared" si="1"/>
        <v/>
      </c>
      <c r="J966" s="35"/>
      <c r="K966" t="str">
        <f t="shared" si="2"/>
        <v/>
      </c>
      <c r="L966" s="36" t="str">
        <f t="shared" si="3"/>
        <v/>
      </c>
      <c r="M966" s="37"/>
      <c r="N966" s="37"/>
      <c r="R966" t="str">
        <f t="shared" si="4"/>
        <v/>
      </c>
      <c r="S966" t="str">
        <f t="shared" si="5"/>
        <v/>
      </c>
      <c r="V966" t="str">
        <f t="shared" si="6"/>
        <v/>
      </c>
      <c r="W966" t="str">
        <f t="shared" si="7"/>
        <v/>
      </c>
    </row>
    <row r="967">
      <c r="G967" s="34"/>
      <c r="H967" s="35"/>
      <c r="I967" t="str">
        <f t="shared" si="1"/>
        <v/>
      </c>
      <c r="J967" s="35"/>
      <c r="K967" t="str">
        <f t="shared" si="2"/>
        <v/>
      </c>
      <c r="L967" s="36" t="str">
        <f t="shared" si="3"/>
        <v/>
      </c>
      <c r="M967" s="37"/>
      <c r="N967" s="37"/>
      <c r="R967" t="str">
        <f t="shared" si="4"/>
        <v/>
      </c>
      <c r="S967" t="str">
        <f t="shared" si="5"/>
        <v/>
      </c>
      <c r="V967" t="str">
        <f t="shared" si="6"/>
        <v/>
      </c>
      <c r="W967" t="str">
        <f t="shared" si="7"/>
        <v/>
      </c>
    </row>
    <row r="968">
      <c r="G968" s="34"/>
      <c r="H968" s="35"/>
      <c r="I968" t="str">
        <f t="shared" si="1"/>
        <v/>
      </c>
      <c r="J968" s="35"/>
      <c r="K968" t="str">
        <f t="shared" si="2"/>
        <v/>
      </c>
      <c r="L968" s="36" t="str">
        <f t="shared" si="3"/>
        <v/>
      </c>
      <c r="M968" s="37"/>
      <c r="N968" s="37"/>
      <c r="R968" t="str">
        <f t="shared" si="4"/>
        <v/>
      </c>
      <c r="S968" t="str">
        <f t="shared" si="5"/>
        <v/>
      </c>
      <c r="V968" t="str">
        <f t="shared" si="6"/>
        <v/>
      </c>
      <c r="W968" t="str">
        <f t="shared" si="7"/>
        <v/>
      </c>
    </row>
    <row r="969">
      <c r="G969" s="34"/>
      <c r="H969" s="35"/>
      <c r="I969" t="str">
        <f t="shared" si="1"/>
        <v/>
      </c>
      <c r="J969" s="35"/>
      <c r="K969" t="str">
        <f t="shared" si="2"/>
        <v/>
      </c>
      <c r="L969" s="36" t="str">
        <f t="shared" si="3"/>
        <v/>
      </c>
      <c r="M969" s="37"/>
      <c r="N969" s="37"/>
      <c r="R969" t="str">
        <f t="shared" si="4"/>
        <v/>
      </c>
      <c r="S969" t="str">
        <f t="shared" si="5"/>
        <v/>
      </c>
      <c r="V969" t="str">
        <f t="shared" si="6"/>
        <v/>
      </c>
      <c r="W969" t="str">
        <f t="shared" si="7"/>
        <v/>
      </c>
    </row>
    <row r="970">
      <c r="G970" s="34"/>
      <c r="H970" s="35"/>
      <c r="I970" t="str">
        <f t="shared" si="1"/>
        <v/>
      </c>
      <c r="J970" s="35"/>
      <c r="K970" t="str">
        <f t="shared" si="2"/>
        <v/>
      </c>
      <c r="L970" s="36" t="str">
        <f t="shared" si="3"/>
        <v/>
      </c>
      <c r="M970" s="37"/>
      <c r="N970" s="37"/>
      <c r="R970" t="str">
        <f t="shared" si="4"/>
        <v/>
      </c>
      <c r="S970" t="str">
        <f t="shared" si="5"/>
        <v/>
      </c>
      <c r="V970" t="str">
        <f t="shared" si="6"/>
        <v/>
      </c>
      <c r="W970" t="str">
        <f t="shared" si="7"/>
        <v/>
      </c>
    </row>
    <row r="971">
      <c r="G971" s="34"/>
      <c r="H971" s="35"/>
      <c r="I971" t="str">
        <f t="shared" si="1"/>
        <v/>
      </c>
      <c r="J971" s="35"/>
      <c r="K971" t="str">
        <f t="shared" si="2"/>
        <v/>
      </c>
      <c r="L971" s="36" t="str">
        <f t="shared" si="3"/>
        <v/>
      </c>
      <c r="M971" s="37"/>
      <c r="N971" s="37"/>
      <c r="R971" t="str">
        <f t="shared" si="4"/>
        <v/>
      </c>
      <c r="S971" t="str">
        <f t="shared" si="5"/>
        <v/>
      </c>
      <c r="V971" t="str">
        <f t="shared" si="6"/>
        <v/>
      </c>
      <c r="W971" t="str">
        <f t="shared" si="7"/>
        <v/>
      </c>
    </row>
    <row r="972">
      <c r="G972" s="34"/>
      <c r="H972" s="35"/>
      <c r="I972" t="str">
        <f t="shared" si="1"/>
        <v/>
      </c>
      <c r="J972" s="35"/>
      <c r="K972" t="str">
        <f t="shared" si="2"/>
        <v/>
      </c>
      <c r="L972" s="36" t="str">
        <f t="shared" si="3"/>
        <v/>
      </c>
      <c r="M972" s="37"/>
      <c r="N972" s="37"/>
      <c r="R972" t="str">
        <f t="shared" si="4"/>
        <v/>
      </c>
      <c r="S972" t="str">
        <f t="shared" si="5"/>
        <v/>
      </c>
      <c r="V972" t="str">
        <f t="shared" si="6"/>
        <v/>
      </c>
      <c r="W972" t="str">
        <f t="shared" si="7"/>
        <v/>
      </c>
    </row>
    <row r="973">
      <c r="G973" s="34"/>
      <c r="H973" s="35"/>
      <c r="I973" t="str">
        <f t="shared" si="1"/>
        <v/>
      </c>
      <c r="J973" s="35"/>
      <c r="K973" t="str">
        <f t="shared" si="2"/>
        <v/>
      </c>
      <c r="L973" s="36" t="str">
        <f t="shared" si="3"/>
        <v/>
      </c>
      <c r="M973" s="37"/>
      <c r="N973" s="37"/>
      <c r="R973" t="str">
        <f t="shared" si="4"/>
        <v/>
      </c>
      <c r="S973" t="str">
        <f t="shared" si="5"/>
        <v/>
      </c>
      <c r="V973" t="str">
        <f t="shared" si="6"/>
        <v/>
      </c>
      <c r="W973" t="str">
        <f t="shared" si="7"/>
        <v/>
      </c>
    </row>
    <row r="974">
      <c r="G974" s="34"/>
      <c r="H974" s="35"/>
      <c r="I974" t="str">
        <f t="shared" si="1"/>
        <v/>
      </c>
      <c r="J974" s="35"/>
      <c r="K974" t="str">
        <f t="shared" si="2"/>
        <v/>
      </c>
      <c r="L974" s="36" t="str">
        <f t="shared" si="3"/>
        <v/>
      </c>
      <c r="M974" s="37"/>
      <c r="N974" s="37"/>
      <c r="R974" t="str">
        <f t="shared" si="4"/>
        <v/>
      </c>
      <c r="S974" t="str">
        <f t="shared" si="5"/>
        <v/>
      </c>
      <c r="V974" t="str">
        <f t="shared" si="6"/>
        <v/>
      </c>
      <c r="W974" t="str">
        <f t="shared" si="7"/>
        <v/>
      </c>
    </row>
    <row r="975">
      <c r="G975" s="34"/>
      <c r="H975" s="35"/>
      <c r="I975" t="str">
        <f t="shared" si="1"/>
        <v/>
      </c>
      <c r="J975" s="35"/>
      <c r="K975" t="str">
        <f t="shared" si="2"/>
        <v/>
      </c>
      <c r="L975" s="36" t="str">
        <f t="shared" si="3"/>
        <v/>
      </c>
      <c r="M975" s="37"/>
      <c r="N975" s="37"/>
      <c r="R975" t="str">
        <f t="shared" si="4"/>
        <v/>
      </c>
      <c r="S975" t="str">
        <f t="shared" si="5"/>
        <v/>
      </c>
      <c r="V975" t="str">
        <f t="shared" si="6"/>
        <v/>
      </c>
      <c r="W975" t="str">
        <f t="shared" si="7"/>
        <v/>
      </c>
    </row>
    <row r="976">
      <c r="G976" s="34"/>
      <c r="H976" s="35"/>
      <c r="I976" t="str">
        <f t="shared" si="1"/>
        <v/>
      </c>
      <c r="J976" s="35"/>
      <c r="K976" t="str">
        <f t="shared" si="2"/>
        <v/>
      </c>
      <c r="L976" s="36" t="str">
        <f t="shared" si="3"/>
        <v/>
      </c>
      <c r="M976" s="37"/>
      <c r="N976" s="37"/>
      <c r="R976" t="str">
        <f t="shared" si="4"/>
        <v/>
      </c>
      <c r="S976" t="str">
        <f t="shared" si="5"/>
        <v/>
      </c>
      <c r="V976" t="str">
        <f t="shared" si="6"/>
        <v/>
      </c>
      <c r="W976" t="str">
        <f t="shared" si="7"/>
        <v/>
      </c>
    </row>
    <row r="977">
      <c r="G977" s="34"/>
      <c r="H977" s="35"/>
      <c r="I977" t="str">
        <f t="shared" si="1"/>
        <v/>
      </c>
      <c r="J977" s="35"/>
      <c r="K977" t="str">
        <f t="shared" si="2"/>
        <v/>
      </c>
      <c r="L977" s="36" t="str">
        <f t="shared" si="3"/>
        <v/>
      </c>
      <c r="M977" s="37"/>
      <c r="N977" s="37"/>
      <c r="R977" t="str">
        <f t="shared" si="4"/>
        <v/>
      </c>
      <c r="S977" t="str">
        <f t="shared" si="5"/>
        <v/>
      </c>
      <c r="V977" t="str">
        <f t="shared" si="6"/>
        <v/>
      </c>
      <c r="W977" t="str">
        <f t="shared" si="7"/>
        <v/>
      </c>
    </row>
    <row r="978">
      <c r="G978" s="34"/>
      <c r="H978" s="35"/>
      <c r="I978" t="str">
        <f t="shared" si="1"/>
        <v/>
      </c>
      <c r="J978" s="35"/>
      <c r="K978" t="str">
        <f t="shared" si="2"/>
        <v/>
      </c>
      <c r="L978" s="36" t="str">
        <f t="shared" si="3"/>
        <v/>
      </c>
      <c r="M978" s="37"/>
      <c r="N978" s="37"/>
      <c r="R978" t="str">
        <f t="shared" si="4"/>
        <v/>
      </c>
      <c r="S978" t="str">
        <f t="shared" si="5"/>
        <v/>
      </c>
      <c r="V978" t="str">
        <f t="shared" si="6"/>
        <v/>
      </c>
      <c r="W978" t="str">
        <f t="shared" si="7"/>
        <v/>
      </c>
    </row>
    <row r="979">
      <c r="G979" s="34"/>
      <c r="H979" s="35"/>
      <c r="I979" t="str">
        <f t="shared" si="1"/>
        <v/>
      </c>
      <c r="J979" s="35"/>
      <c r="K979" t="str">
        <f t="shared" si="2"/>
        <v/>
      </c>
      <c r="L979" s="36" t="str">
        <f t="shared" si="3"/>
        <v/>
      </c>
      <c r="M979" s="37"/>
      <c r="N979" s="37"/>
      <c r="R979" t="str">
        <f t="shared" si="4"/>
        <v/>
      </c>
      <c r="S979" t="str">
        <f t="shared" si="5"/>
        <v/>
      </c>
      <c r="V979" t="str">
        <f t="shared" si="6"/>
        <v/>
      </c>
      <c r="W979" t="str">
        <f t="shared" si="7"/>
        <v/>
      </c>
    </row>
    <row r="980">
      <c r="G980" s="34"/>
      <c r="H980" s="35"/>
      <c r="I980" t="str">
        <f t="shared" si="1"/>
        <v/>
      </c>
      <c r="J980" s="35"/>
      <c r="K980" t="str">
        <f t="shared" si="2"/>
        <v/>
      </c>
      <c r="L980" s="36" t="str">
        <f t="shared" si="3"/>
        <v/>
      </c>
      <c r="M980" s="37"/>
      <c r="N980" s="37"/>
      <c r="R980" t="str">
        <f t="shared" si="4"/>
        <v/>
      </c>
      <c r="S980" t="str">
        <f t="shared" si="5"/>
        <v/>
      </c>
      <c r="V980" t="str">
        <f t="shared" si="6"/>
        <v/>
      </c>
      <c r="W980" t="str">
        <f t="shared" si="7"/>
        <v/>
      </c>
    </row>
    <row r="981">
      <c r="G981" s="34"/>
      <c r="H981" s="35"/>
      <c r="I981" t="str">
        <f t="shared" si="1"/>
        <v/>
      </c>
      <c r="J981" s="35"/>
      <c r="K981" t="str">
        <f t="shared" si="2"/>
        <v/>
      </c>
      <c r="L981" s="36" t="str">
        <f t="shared" si="3"/>
        <v/>
      </c>
      <c r="M981" s="37"/>
      <c r="N981" s="37"/>
      <c r="R981" t="str">
        <f t="shared" si="4"/>
        <v/>
      </c>
      <c r="S981" t="str">
        <f t="shared" si="5"/>
        <v/>
      </c>
      <c r="V981" t="str">
        <f t="shared" si="6"/>
        <v/>
      </c>
      <c r="W981" t="str">
        <f t="shared" si="7"/>
        <v/>
      </c>
    </row>
    <row r="982">
      <c r="G982" s="34"/>
      <c r="H982" s="35"/>
      <c r="I982" t="str">
        <f t="shared" si="1"/>
        <v/>
      </c>
      <c r="J982" s="35"/>
      <c r="K982" t="str">
        <f t="shared" si="2"/>
        <v/>
      </c>
      <c r="L982" s="36" t="str">
        <f t="shared" si="3"/>
        <v/>
      </c>
      <c r="M982" s="37"/>
      <c r="N982" s="37"/>
      <c r="R982" t="str">
        <f t="shared" si="4"/>
        <v/>
      </c>
      <c r="S982" t="str">
        <f t="shared" si="5"/>
        <v/>
      </c>
      <c r="V982" t="str">
        <f t="shared" si="6"/>
        <v/>
      </c>
      <c r="W982" t="str">
        <f t="shared" si="7"/>
        <v/>
      </c>
    </row>
    <row r="983">
      <c r="G983" s="34"/>
      <c r="H983" s="35"/>
      <c r="I983" t="str">
        <f t="shared" si="1"/>
        <v/>
      </c>
      <c r="J983" s="35"/>
      <c r="K983" t="str">
        <f t="shared" si="2"/>
        <v/>
      </c>
      <c r="L983" s="36" t="str">
        <f t="shared" si="3"/>
        <v/>
      </c>
      <c r="M983" s="37"/>
      <c r="N983" s="37"/>
      <c r="R983" t="str">
        <f t="shared" si="4"/>
        <v/>
      </c>
      <c r="S983" t="str">
        <f t="shared" si="5"/>
        <v/>
      </c>
      <c r="V983" t="str">
        <f t="shared" si="6"/>
        <v/>
      </c>
      <c r="W983" t="str">
        <f t="shared" si="7"/>
        <v/>
      </c>
    </row>
    <row r="984">
      <c r="G984" s="34"/>
      <c r="H984" s="35"/>
      <c r="I984" t="str">
        <f t="shared" si="1"/>
        <v/>
      </c>
      <c r="J984" s="35"/>
      <c r="K984" t="str">
        <f t="shared" si="2"/>
        <v/>
      </c>
      <c r="L984" s="36" t="str">
        <f t="shared" si="3"/>
        <v/>
      </c>
      <c r="M984" s="37"/>
      <c r="N984" s="37"/>
      <c r="R984" t="str">
        <f t="shared" si="4"/>
        <v/>
      </c>
      <c r="S984" t="str">
        <f t="shared" si="5"/>
        <v/>
      </c>
      <c r="V984" t="str">
        <f t="shared" si="6"/>
        <v/>
      </c>
      <c r="W984" t="str">
        <f t="shared" si="7"/>
        <v/>
      </c>
    </row>
    <row r="985">
      <c r="G985" s="34"/>
      <c r="H985" s="35"/>
      <c r="I985" t="str">
        <f t="shared" si="1"/>
        <v/>
      </c>
      <c r="J985" s="35"/>
      <c r="K985" t="str">
        <f t="shared" si="2"/>
        <v/>
      </c>
      <c r="L985" s="36" t="str">
        <f t="shared" si="3"/>
        <v/>
      </c>
      <c r="M985" s="37"/>
      <c r="N985" s="37"/>
      <c r="R985" t="str">
        <f t="shared" si="4"/>
        <v/>
      </c>
      <c r="S985" t="str">
        <f t="shared" si="5"/>
        <v/>
      </c>
      <c r="V985" t="str">
        <f t="shared" si="6"/>
        <v/>
      </c>
      <c r="W985" t="str">
        <f t="shared" si="7"/>
        <v/>
      </c>
    </row>
    <row r="986">
      <c r="G986" s="34"/>
      <c r="H986" s="35"/>
      <c r="I986" t="str">
        <f t="shared" si="1"/>
        <v/>
      </c>
      <c r="J986" s="35"/>
      <c r="K986" t="str">
        <f t="shared" si="2"/>
        <v/>
      </c>
      <c r="L986" s="36" t="str">
        <f t="shared" si="3"/>
        <v/>
      </c>
      <c r="M986" s="37"/>
      <c r="N986" s="37"/>
      <c r="R986" t="str">
        <f t="shared" si="4"/>
        <v/>
      </c>
      <c r="S986" t="str">
        <f t="shared" si="5"/>
        <v/>
      </c>
      <c r="V986" t="str">
        <f t="shared" si="6"/>
        <v/>
      </c>
      <c r="W986" t="str">
        <f t="shared" si="7"/>
        <v/>
      </c>
    </row>
    <row r="987">
      <c r="G987" s="34"/>
      <c r="H987" s="35"/>
      <c r="I987" t="str">
        <f t="shared" si="1"/>
        <v/>
      </c>
      <c r="J987" s="35"/>
      <c r="K987" t="str">
        <f t="shared" si="2"/>
        <v/>
      </c>
      <c r="L987" s="36" t="str">
        <f t="shared" si="3"/>
        <v/>
      </c>
      <c r="M987" s="37"/>
      <c r="N987" s="37"/>
      <c r="R987" t="str">
        <f t="shared" si="4"/>
        <v/>
      </c>
      <c r="S987" t="str">
        <f t="shared" si="5"/>
        <v/>
      </c>
      <c r="V987" t="str">
        <f t="shared" si="6"/>
        <v/>
      </c>
      <c r="W987" t="str">
        <f t="shared" si="7"/>
        <v/>
      </c>
    </row>
    <row r="988">
      <c r="G988" s="34"/>
      <c r="H988" s="35"/>
      <c r="I988" t="str">
        <f t="shared" si="1"/>
        <v/>
      </c>
      <c r="J988" s="35"/>
      <c r="K988" t="str">
        <f t="shared" si="2"/>
        <v/>
      </c>
      <c r="L988" s="36" t="str">
        <f t="shared" si="3"/>
        <v/>
      </c>
      <c r="M988" s="37"/>
      <c r="N988" s="37"/>
      <c r="R988" t="str">
        <f t="shared" si="4"/>
        <v/>
      </c>
      <c r="S988" t="str">
        <f t="shared" si="5"/>
        <v/>
      </c>
      <c r="V988" t="str">
        <f t="shared" si="6"/>
        <v/>
      </c>
      <c r="W988" t="str">
        <f t="shared" si="7"/>
        <v/>
      </c>
    </row>
    <row r="989">
      <c r="G989" s="34"/>
      <c r="H989" s="35"/>
      <c r="I989" t="str">
        <f t="shared" si="1"/>
        <v/>
      </c>
      <c r="J989" s="35"/>
      <c r="K989" t="str">
        <f t="shared" si="2"/>
        <v/>
      </c>
      <c r="L989" s="36" t="str">
        <f t="shared" si="3"/>
        <v/>
      </c>
      <c r="M989" s="37"/>
      <c r="N989" s="37"/>
      <c r="R989" t="str">
        <f t="shared" si="4"/>
        <v/>
      </c>
      <c r="S989" t="str">
        <f t="shared" si="5"/>
        <v/>
      </c>
      <c r="V989" t="str">
        <f t="shared" si="6"/>
        <v/>
      </c>
      <c r="W989" t="str">
        <f t="shared" si="7"/>
        <v/>
      </c>
    </row>
    <row r="990">
      <c r="G990" s="34"/>
      <c r="H990" s="35"/>
      <c r="I990" t="str">
        <f t="shared" si="1"/>
        <v/>
      </c>
      <c r="J990" s="35"/>
      <c r="K990" t="str">
        <f t="shared" si="2"/>
        <v/>
      </c>
      <c r="L990" s="36" t="str">
        <f t="shared" si="3"/>
        <v/>
      </c>
      <c r="M990" s="37"/>
      <c r="N990" s="37"/>
      <c r="R990" t="str">
        <f t="shared" si="4"/>
        <v/>
      </c>
      <c r="S990" t="str">
        <f t="shared" si="5"/>
        <v/>
      </c>
      <c r="V990" t="str">
        <f t="shared" si="6"/>
        <v/>
      </c>
      <c r="W990" t="str">
        <f t="shared" si="7"/>
        <v/>
      </c>
    </row>
    <row r="991">
      <c r="G991" s="34"/>
      <c r="H991" s="35"/>
      <c r="I991" t="str">
        <f t="shared" si="1"/>
        <v/>
      </c>
      <c r="J991" s="35"/>
      <c r="K991" t="str">
        <f t="shared" si="2"/>
        <v/>
      </c>
      <c r="L991" s="36" t="str">
        <f t="shared" si="3"/>
        <v/>
      </c>
      <c r="M991" s="37"/>
      <c r="N991" s="37"/>
      <c r="R991" t="str">
        <f t="shared" si="4"/>
        <v/>
      </c>
      <c r="S991" t="str">
        <f t="shared" si="5"/>
        <v/>
      </c>
      <c r="V991" t="str">
        <f t="shared" si="6"/>
        <v/>
      </c>
      <c r="W991" t="str">
        <f t="shared" si="7"/>
        <v/>
      </c>
    </row>
    <row r="992">
      <c r="G992" s="34"/>
      <c r="H992" s="35"/>
      <c r="I992" t="str">
        <f t="shared" si="1"/>
        <v/>
      </c>
      <c r="J992" s="35"/>
      <c r="K992" t="str">
        <f t="shared" si="2"/>
        <v/>
      </c>
      <c r="L992" s="36" t="str">
        <f t="shared" si="3"/>
        <v/>
      </c>
      <c r="M992" s="37"/>
      <c r="N992" s="37"/>
      <c r="R992" t="str">
        <f t="shared" si="4"/>
        <v/>
      </c>
      <c r="S992" t="str">
        <f t="shared" si="5"/>
        <v/>
      </c>
      <c r="V992" t="str">
        <f t="shared" si="6"/>
        <v/>
      </c>
      <c r="W992" t="str">
        <f t="shared" si="7"/>
        <v/>
      </c>
    </row>
    <row r="993">
      <c r="G993" s="34"/>
      <c r="H993" s="35"/>
      <c r="I993" t="str">
        <f t="shared" si="1"/>
        <v/>
      </c>
      <c r="J993" s="35"/>
      <c r="K993" t="str">
        <f t="shared" si="2"/>
        <v/>
      </c>
      <c r="L993" s="36" t="str">
        <f t="shared" si="3"/>
        <v/>
      </c>
      <c r="M993" s="37"/>
      <c r="N993" s="37"/>
      <c r="R993" t="str">
        <f t="shared" si="4"/>
        <v/>
      </c>
      <c r="S993" t="str">
        <f t="shared" si="5"/>
        <v/>
      </c>
      <c r="V993" t="str">
        <f t="shared" si="6"/>
        <v/>
      </c>
      <c r="W993" t="str">
        <f t="shared" si="7"/>
        <v/>
      </c>
    </row>
    <row r="994">
      <c r="G994" s="34"/>
      <c r="H994" s="35"/>
      <c r="I994" t="str">
        <f t="shared" si="1"/>
        <v/>
      </c>
      <c r="J994" s="35"/>
      <c r="K994" t="str">
        <f t="shared" si="2"/>
        <v/>
      </c>
      <c r="L994" s="36" t="str">
        <f t="shared" si="3"/>
        <v/>
      </c>
      <c r="M994" s="37"/>
      <c r="N994" s="37"/>
      <c r="R994" t="str">
        <f t="shared" si="4"/>
        <v/>
      </c>
      <c r="S994" t="str">
        <f t="shared" si="5"/>
        <v/>
      </c>
      <c r="V994" t="str">
        <f t="shared" si="6"/>
        <v/>
      </c>
      <c r="W994" t="str">
        <f t="shared" si="7"/>
        <v/>
      </c>
    </row>
    <row r="995">
      <c r="G995" s="34"/>
      <c r="H995" s="35"/>
      <c r="I995" t="str">
        <f t="shared" si="1"/>
        <v/>
      </c>
      <c r="J995" s="35"/>
      <c r="K995" t="str">
        <f t="shared" si="2"/>
        <v/>
      </c>
      <c r="L995" s="36" t="str">
        <f t="shared" si="3"/>
        <v/>
      </c>
      <c r="M995" s="37"/>
      <c r="N995" s="37"/>
      <c r="R995" t="str">
        <f t="shared" si="4"/>
        <v/>
      </c>
      <c r="S995" t="str">
        <f t="shared" si="5"/>
        <v/>
      </c>
      <c r="V995" t="str">
        <f t="shared" si="6"/>
        <v/>
      </c>
      <c r="W995" t="str">
        <f t="shared" si="7"/>
        <v/>
      </c>
    </row>
    <row r="996">
      <c r="G996" s="34"/>
      <c r="H996" s="35"/>
      <c r="I996" t="str">
        <f t="shared" si="1"/>
        <v/>
      </c>
      <c r="J996" s="35"/>
      <c r="K996" t="str">
        <f t="shared" si="2"/>
        <v/>
      </c>
      <c r="L996" s="36" t="str">
        <f t="shared" si="3"/>
        <v/>
      </c>
      <c r="M996" s="37"/>
      <c r="N996" s="37"/>
      <c r="R996" t="str">
        <f t="shared" si="4"/>
        <v/>
      </c>
      <c r="S996" t="str">
        <f t="shared" si="5"/>
        <v/>
      </c>
      <c r="V996" t="str">
        <f t="shared" si="6"/>
        <v/>
      </c>
      <c r="W996" t="str">
        <f t="shared" si="7"/>
        <v/>
      </c>
    </row>
    <row r="997">
      <c r="G997" s="34"/>
      <c r="H997" s="35"/>
      <c r="I997" t="str">
        <f t="shared" si="1"/>
        <v/>
      </c>
      <c r="J997" s="35"/>
      <c r="K997" t="str">
        <f t="shared" si="2"/>
        <v/>
      </c>
      <c r="L997" s="36" t="str">
        <f t="shared" si="3"/>
        <v/>
      </c>
      <c r="M997" s="37"/>
      <c r="N997" s="37"/>
      <c r="R997" t="str">
        <f t="shared" si="4"/>
        <v/>
      </c>
      <c r="S997" t="str">
        <f t="shared" si="5"/>
        <v/>
      </c>
      <c r="V997" t="str">
        <f t="shared" si="6"/>
        <v/>
      </c>
      <c r="W997" t="str">
        <f t="shared" si="7"/>
        <v/>
      </c>
    </row>
    <row r="998">
      <c r="G998" s="34"/>
      <c r="H998" s="35"/>
      <c r="I998" t="str">
        <f t="shared" si="1"/>
        <v/>
      </c>
      <c r="J998" s="35"/>
      <c r="K998" t="str">
        <f t="shared" si="2"/>
        <v/>
      </c>
      <c r="L998" s="36" t="str">
        <f t="shared" si="3"/>
        <v/>
      </c>
      <c r="M998" s="37"/>
      <c r="N998" s="37"/>
      <c r="R998" t="str">
        <f t="shared" si="4"/>
        <v/>
      </c>
      <c r="S998" t="str">
        <f t="shared" si="5"/>
        <v/>
      </c>
      <c r="V998" t="str">
        <f t="shared" si="6"/>
        <v/>
      </c>
      <c r="W998" t="str">
        <f t="shared" si="7"/>
        <v/>
      </c>
    </row>
    <row r="999">
      <c r="G999" s="34"/>
      <c r="H999" s="35"/>
      <c r="I999" t="str">
        <f t="shared" si="1"/>
        <v/>
      </c>
      <c r="J999" s="35"/>
      <c r="K999" t="str">
        <f t="shared" si="2"/>
        <v/>
      </c>
      <c r="L999" s="36" t="str">
        <f t="shared" si="3"/>
        <v/>
      </c>
      <c r="M999" s="37"/>
      <c r="N999" s="37"/>
      <c r="R999" t="str">
        <f t="shared" si="4"/>
        <v/>
      </c>
      <c r="S999" t="str">
        <f t="shared" si="5"/>
        <v/>
      </c>
      <c r="V999" t="str">
        <f t="shared" si="6"/>
        <v/>
      </c>
      <c r="W999" t="str">
        <f t="shared" si="7"/>
        <v/>
      </c>
    </row>
    <row r="1000">
      <c r="G1000" s="34"/>
      <c r="H1000" s="35"/>
      <c r="I1000" t="str">
        <f t="shared" si="1"/>
        <v/>
      </c>
      <c r="J1000" s="35"/>
      <c r="K1000" t="str">
        <f t="shared" si="2"/>
        <v/>
      </c>
      <c r="L1000" s="36" t="str">
        <f t="shared" si="3"/>
        <v/>
      </c>
      <c r="M1000" s="37"/>
      <c r="N1000" s="37"/>
      <c r="R1000" t="str">
        <f t="shared" si="4"/>
        <v/>
      </c>
      <c r="S1000" t="str">
        <f t="shared" si="5"/>
        <v/>
      </c>
      <c r="V1000" t="str">
        <f t="shared" si="6"/>
        <v/>
      </c>
      <c r="W1000" t="str">
        <f t="shared" si="7"/>
        <v/>
      </c>
    </row>
    <row r="1001">
      <c r="G1001" s="34"/>
      <c r="H1001" s="35"/>
      <c r="I1001" t="str">
        <f t="shared" si="1"/>
        <v/>
      </c>
      <c r="J1001" s="35"/>
      <c r="K1001" t="str">
        <f t="shared" si="2"/>
        <v/>
      </c>
      <c r="L1001" s="36" t="str">
        <f t="shared" si="3"/>
        <v/>
      </c>
      <c r="M1001" s="37"/>
      <c r="N1001" s="37"/>
      <c r="R1001" t="str">
        <f t="shared" si="4"/>
        <v/>
      </c>
      <c r="S1001" t="str">
        <f t="shared" si="5"/>
        <v/>
      </c>
      <c r="V1001" t="str">
        <f t="shared" si="6"/>
        <v/>
      </c>
      <c r="W1001" t="str">
        <f t="shared" si="7"/>
        <v/>
      </c>
    </row>
    <row r="1002">
      <c r="G1002" s="34"/>
      <c r="H1002" s="35"/>
      <c r="I1002" t="str">
        <f t="shared" si="1"/>
        <v/>
      </c>
      <c r="J1002" s="35"/>
      <c r="K1002" t="str">
        <f t="shared" si="2"/>
        <v/>
      </c>
      <c r="L1002" s="36" t="str">
        <f t="shared" si="3"/>
        <v/>
      </c>
      <c r="M1002" s="37"/>
      <c r="N1002" s="37"/>
      <c r="R1002" t="str">
        <f t="shared" si="4"/>
        <v/>
      </c>
      <c r="S1002" t="str">
        <f t="shared" si="5"/>
        <v/>
      </c>
      <c r="V1002" t="str">
        <f t="shared" si="6"/>
        <v/>
      </c>
      <c r="W1002" t="str">
        <f t="shared" si="7"/>
        <v/>
      </c>
    </row>
    <row r="1003">
      <c r="G1003" s="34"/>
      <c r="H1003" s="35"/>
      <c r="I1003" t="str">
        <f t="shared" si="1"/>
        <v/>
      </c>
      <c r="J1003" s="35"/>
      <c r="K1003" t="str">
        <f t="shared" si="2"/>
        <v/>
      </c>
      <c r="L1003" s="36" t="str">
        <f t="shared" si="3"/>
        <v/>
      </c>
      <c r="M1003" s="37"/>
      <c r="N1003" s="37"/>
      <c r="R1003" t="str">
        <f t="shared" si="4"/>
        <v/>
      </c>
      <c r="S1003" t="str">
        <f t="shared" si="5"/>
        <v/>
      </c>
      <c r="V1003" t="str">
        <f t="shared" si="6"/>
        <v/>
      </c>
      <c r="W1003" t="str">
        <f t="shared" si="7"/>
        <v/>
      </c>
    </row>
    <row r="1004">
      <c r="G1004" s="34"/>
      <c r="H1004" s="35"/>
      <c r="I1004" t="str">
        <f t="shared" si="1"/>
        <v/>
      </c>
      <c r="J1004" s="35"/>
      <c r="K1004" t="str">
        <f t="shared" si="2"/>
        <v/>
      </c>
      <c r="L1004" s="36" t="str">
        <f t="shared" si="3"/>
        <v/>
      </c>
      <c r="M1004" s="37"/>
      <c r="N1004" s="37"/>
      <c r="R1004" t="str">
        <f t="shared" si="4"/>
        <v/>
      </c>
      <c r="S1004" t="str">
        <f t="shared" si="5"/>
        <v/>
      </c>
      <c r="V1004" t="str">
        <f t="shared" si="6"/>
        <v/>
      </c>
      <c r="W1004" t="str">
        <f t="shared" si="7"/>
        <v/>
      </c>
    </row>
    <row r="1005">
      <c r="G1005" s="34"/>
      <c r="H1005" s="35"/>
      <c r="I1005" t="str">
        <f t="shared" si="1"/>
        <v/>
      </c>
      <c r="J1005" s="35"/>
      <c r="K1005" t="str">
        <f t="shared" si="2"/>
        <v/>
      </c>
      <c r="L1005" s="36" t="str">
        <f t="shared" si="3"/>
        <v/>
      </c>
      <c r="M1005" s="37"/>
      <c r="N1005" s="37"/>
      <c r="R1005" t="str">
        <f t="shared" si="4"/>
        <v/>
      </c>
      <c r="S1005" t="str">
        <f t="shared" si="5"/>
        <v/>
      </c>
      <c r="V1005" t="str">
        <f t="shared" si="6"/>
        <v/>
      </c>
      <c r="W1005" t="str">
        <f t="shared" si="7"/>
        <v/>
      </c>
    </row>
    <row r="1006">
      <c r="G1006" s="34"/>
      <c r="H1006" s="35"/>
      <c r="I1006" t="str">
        <f t="shared" si="1"/>
        <v/>
      </c>
      <c r="J1006" s="35"/>
      <c r="K1006" t="str">
        <f t="shared" si="2"/>
        <v/>
      </c>
      <c r="L1006" s="36" t="str">
        <f t="shared" si="3"/>
        <v/>
      </c>
      <c r="M1006" s="37"/>
      <c r="N1006" s="37"/>
      <c r="R1006" t="str">
        <f t="shared" si="4"/>
        <v/>
      </c>
      <c r="S1006" t="str">
        <f t="shared" si="5"/>
        <v/>
      </c>
      <c r="V1006" t="str">
        <f t="shared" si="6"/>
        <v/>
      </c>
      <c r="W1006" t="str">
        <f t="shared" si="7"/>
        <v/>
      </c>
    </row>
    <row r="1007">
      <c r="G1007" s="34"/>
      <c r="H1007" s="35"/>
      <c r="I1007" t="str">
        <f t="shared" si="1"/>
        <v/>
      </c>
      <c r="J1007" s="35"/>
      <c r="K1007" t="str">
        <f t="shared" si="2"/>
        <v/>
      </c>
      <c r="L1007" s="36" t="str">
        <f t="shared" si="3"/>
        <v/>
      </c>
      <c r="M1007" s="37"/>
      <c r="N1007" s="37"/>
      <c r="R1007" t="str">
        <f t="shared" si="4"/>
        <v/>
      </c>
      <c r="S1007" t="str">
        <f t="shared" si="5"/>
        <v/>
      </c>
      <c r="V1007" t="str">
        <f t="shared" si="6"/>
        <v/>
      </c>
      <c r="W1007" t="str">
        <f t="shared" si="7"/>
        <v/>
      </c>
    </row>
    <row r="1008">
      <c r="G1008" s="34"/>
      <c r="H1008" s="35"/>
      <c r="I1008" t="str">
        <f t="shared" si="1"/>
        <v/>
      </c>
      <c r="J1008" s="35"/>
      <c r="K1008" t="str">
        <f t="shared" si="2"/>
        <v/>
      </c>
      <c r="L1008" s="36" t="str">
        <f t="shared" si="3"/>
        <v/>
      </c>
      <c r="M1008" s="37"/>
      <c r="N1008" s="37"/>
      <c r="R1008" t="str">
        <f t="shared" si="4"/>
        <v/>
      </c>
      <c r="S1008" t="str">
        <f t="shared" si="5"/>
        <v/>
      </c>
      <c r="V1008" t="str">
        <f t="shared" si="6"/>
        <v/>
      </c>
      <c r="W1008" t="str">
        <f t="shared" si="7"/>
        <v/>
      </c>
    </row>
    <row r="1009">
      <c r="G1009" s="34"/>
      <c r="H1009" s="35"/>
      <c r="I1009" t="str">
        <f t="shared" si="1"/>
        <v/>
      </c>
      <c r="J1009" s="35"/>
      <c r="K1009" t="str">
        <f t="shared" si="2"/>
        <v/>
      </c>
      <c r="L1009" s="36" t="str">
        <f t="shared" si="3"/>
        <v/>
      </c>
      <c r="M1009" s="37"/>
      <c r="N1009" s="37"/>
      <c r="R1009" t="str">
        <f t="shared" si="4"/>
        <v/>
      </c>
      <c r="S1009" t="str">
        <f t="shared" si="5"/>
        <v/>
      </c>
      <c r="V1009" t="str">
        <f t="shared" si="6"/>
        <v/>
      </c>
      <c r="W1009" t="str">
        <f t="shared" si="7"/>
        <v/>
      </c>
    </row>
    <row r="1010">
      <c r="G1010" s="34"/>
      <c r="H1010" s="35"/>
      <c r="I1010" t="str">
        <f t="shared" si="1"/>
        <v/>
      </c>
      <c r="J1010" s="35"/>
      <c r="K1010" t="str">
        <f t="shared" si="2"/>
        <v/>
      </c>
      <c r="L1010" s="36" t="str">
        <f t="shared" si="3"/>
        <v/>
      </c>
      <c r="M1010" s="37"/>
      <c r="N1010" s="37"/>
      <c r="R1010" t="str">
        <f t="shared" si="4"/>
        <v/>
      </c>
      <c r="S1010" t="str">
        <f t="shared" si="5"/>
        <v/>
      </c>
      <c r="V1010" t="str">
        <f t="shared" si="6"/>
        <v/>
      </c>
      <c r="W1010" t="str">
        <f t="shared" si="7"/>
        <v/>
      </c>
    </row>
    <row r="1011">
      <c r="G1011" s="34"/>
      <c r="H1011" s="35"/>
      <c r="I1011" t="str">
        <f t="shared" si="1"/>
        <v/>
      </c>
      <c r="J1011" s="35"/>
      <c r="K1011" t="str">
        <f t="shared" si="2"/>
        <v/>
      </c>
      <c r="L1011" s="36" t="str">
        <f t="shared" si="3"/>
        <v/>
      </c>
      <c r="M1011" s="37"/>
      <c r="N1011" s="37"/>
      <c r="R1011" t="str">
        <f t="shared" si="4"/>
        <v/>
      </c>
      <c r="S1011" t="str">
        <f t="shared" si="5"/>
        <v/>
      </c>
      <c r="V1011" t="str">
        <f t="shared" si="6"/>
        <v/>
      </c>
      <c r="W1011" t="str">
        <f t="shared" si="7"/>
        <v/>
      </c>
    </row>
    <row r="1012">
      <c r="G1012" s="34"/>
      <c r="H1012" s="35"/>
      <c r="I1012" t="str">
        <f t="shared" si="1"/>
        <v/>
      </c>
      <c r="J1012" s="35"/>
      <c r="K1012" t="str">
        <f t="shared" si="2"/>
        <v/>
      </c>
      <c r="L1012" s="36" t="str">
        <f t="shared" si="3"/>
        <v/>
      </c>
      <c r="M1012" s="37"/>
      <c r="N1012" s="37"/>
      <c r="R1012" t="str">
        <f t="shared" si="4"/>
        <v/>
      </c>
      <c r="S1012" t="str">
        <f t="shared" si="5"/>
        <v/>
      </c>
      <c r="V1012" t="str">
        <f t="shared" si="6"/>
        <v/>
      </c>
      <c r="W1012" t="str">
        <f t="shared" si="7"/>
        <v/>
      </c>
    </row>
    <row r="1013">
      <c r="G1013" s="34"/>
      <c r="H1013" s="35"/>
      <c r="I1013" t="str">
        <f t="shared" si="1"/>
        <v/>
      </c>
      <c r="J1013" s="35"/>
      <c r="K1013" t="str">
        <f t="shared" si="2"/>
        <v/>
      </c>
      <c r="L1013" s="36" t="str">
        <f t="shared" si="3"/>
        <v/>
      </c>
      <c r="M1013" s="37"/>
      <c r="N1013" s="37"/>
      <c r="R1013" t="str">
        <f t="shared" si="4"/>
        <v/>
      </c>
      <c r="S1013" t="str">
        <f t="shared" si="5"/>
        <v/>
      </c>
      <c r="V1013" t="str">
        <f t="shared" si="6"/>
        <v/>
      </c>
      <c r="W1013" t="str">
        <f t="shared" si="7"/>
        <v/>
      </c>
    </row>
    <row r="1014">
      <c r="G1014" s="34"/>
      <c r="H1014" s="35"/>
      <c r="I1014" t="str">
        <f t="shared" si="1"/>
        <v/>
      </c>
      <c r="J1014" s="35"/>
      <c r="K1014" t="str">
        <f t="shared" si="2"/>
        <v/>
      </c>
      <c r="L1014" s="36" t="str">
        <f t="shared" si="3"/>
        <v/>
      </c>
      <c r="M1014" s="37"/>
      <c r="N1014" s="37"/>
      <c r="R1014" t="str">
        <f t="shared" si="4"/>
        <v/>
      </c>
      <c r="S1014" t="str">
        <f t="shared" si="5"/>
        <v/>
      </c>
      <c r="V1014" t="str">
        <f t="shared" si="6"/>
        <v/>
      </c>
      <c r="W1014" t="str">
        <f t="shared" si="7"/>
        <v/>
      </c>
    </row>
    <row r="1015">
      <c r="G1015" s="34"/>
      <c r="H1015" s="35"/>
      <c r="I1015" t="str">
        <f t="shared" si="1"/>
        <v/>
      </c>
      <c r="J1015" s="35"/>
      <c r="K1015" t="str">
        <f t="shared" si="2"/>
        <v/>
      </c>
      <c r="L1015" s="36" t="str">
        <f t="shared" si="3"/>
        <v/>
      </c>
      <c r="M1015" s="37"/>
      <c r="N1015" s="37"/>
      <c r="R1015" t="str">
        <f t="shared" si="4"/>
        <v/>
      </c>
      <c r="S1015" t="str">
        <f t="shared" si="5"/>
        <v/>
      </c>
      <c r="V1015" t="str">
        <f t="shared" si="6"/>
        <v/>
      </c>
      <c r="W1015" t="str">
        <f t="shared" si="7"/>
        <v/>
      </c>
    </row>
    <row r="1016">
      <c r="G1016" s="34"/>
      <c r="H1016" s="35"/>
      <c r="I1016" t="str">
        <f t="shared" si="1"/>
        <v/>
      </c>
      <c r="J1016" s="35"/>
      <c r="K1016" t="str">
        <f t="shared" si="2"/>
        <v/>
      </c>
      <c r="L1016" s="36" t="str">
        <f t="shared" si="3"/>
        <v/>
      </c>
      <c r="M1016" s="37"/>
      <c r="N1016" s="37"/>
      <c r="R1016" t="str">
        <f t="shared" si="4"/>
        <v/>
      </c>
      <c r="S1016" t="str">
        <f t="shared" si="5"/>
        <v/>
      </c>
      <c r="V1016" t="str">
        <f t="shared" si="6"/>
        <v/>
      </c>
      <c r="W1016" t="str">
        <f t="shared" si="7"/>
        <v/>
      </c>
    </row>
    <row r="1017">
      <c r="G1017" s="34"/>
      <c r="H1017" s="35"/>
      <c r="I1017" t="str">
        <f t="shared" si="1"/>
        <v/>
      </c>
      <c r="J1017" s="35"/>
      <c r="K1017" t="str">
        <f t="shared" si="2"/>
        <v/>
      </c>
      <c r="L1017" s="36" t="str">
        <f t="shared" si="3"/>
        <v/>
      </c>
      <c r="M1017" s="37"/>
      <c r="N1017" s="37"/>
      <c r="R1017" t="str">
        <f t="shared" si="4"/>
        <v/>
      </c>
      <c r="S1017" t="str">
        <f t="shared" si="5"/>
        <v/>
      </c>
      <c r="V1017" t="str">
        <f t="shared" si="6"/>
        <v/>
      </c>
      <c r="W1017" t="str">
        <f t="shared" si="7"/>
        <v/>
      </c>
    </row>
    <row r="1018">
      <c r="G1018" s="34"/>
      <c r="H1018" s="35"/>
      <c r="I1018" t="str">
        <f t="shared" si="1"/>
        <v/>
      </c>
      <c r="J1018" s="35"/>
      <c r="K1018" t="str">
        <f t="shared" si="2"/>
        <v/>
      </c>
      <c r="L1018" s="36" t="str">
        <f t="shared" si="3"/>
        <v/>
      </c>
      <c r="M1018" s="37"/>
      <c r="N1018" s="37"/>
      <c r="R1018" t="str">
        <f t="shared" si="4"/>
        <v/>
      </c>
      <c r="S1018" t="str">
        <f t="shared" si="5"/>
        <v/>
      </c>
      <c r="V1018" t="str">
        <f t="shared" si="6"/>
        <v/>
      </c>
      <c r="W1018" t="str">
        <f t="shared" si="7"/>
        <v/>
      </c>
    </row>
    <row r="1019">
      <c r="G1019" s="34"/>
      <c r="H1019" s="35"/>
      <c r="I1019" t="str">
        <f t="shared" si="1"/>
        <v/>
      </c>
      <c r="J1019" s="35"/>
      <c r="K1019" t="str">
        <f t="shared" si="2"/>
        <v/>
      </c>
      <c r="L1019" s="36" t="str">
        <f t="shared" si="3"/>
        <v/>
      </c>
      <c r="M1019" s="37"/>
      <c r="N1019" s="37"/>
      <c r="R1019" t="str">
        <f t="shared" si="4"/>
        <v/>
      </c>
      <c r="S1019" t="str">
        <f t="shared" si="5"/>
        <v/>
      </c>
      <c r="V1019" t="str">
        <f t="shared" si="6"/>
        <v/>
      </c>
      <c r="W1019" t="str">
        <f t="shared" si="7"/>
        <v/>
      </c>
    </row>
    <row r="1020">
      <c r="G1020" s="34"/>
      <c r="H1020" s="35"/>
      <c r="I1020" t="str">
        <f t="shared" si="1"/>
        <v/>
      </c>
      <c r="J1020" s="35"/>
      <c r="K1020" t="str">
        <f t="shared" si="2"/>
        <v/>
      </c>
      <c r="L1020" s="36" t="str">
        <f t="shared" si="3"/>
        <v/>
      </c>
      <c r="M1020" s="37"/>
      <c r="N1020" s="37"/>
      <c r="R1020" t="str">
        <f t="shared" si="4"/>
        <v/>
      </c>
      <c r="S1020" t="str">
        <f t="shared" si="5"/>
        <v/>
      </c>
      <c r="V1020" t="str">
        <f t="shared" si="6"/>
        <v/>
      </c>
      <c r="W1020" t="str">
        <f t="shared" si="7"/>
        <v/>
      </c>
    </row>
    <row r="1021">
      <c r="G1021" s="34"/>
      <c r="H1021" s="35"/>
      <c r="I1021" t="str">
        <f t="shared" si="1"/>
        <v/>
      </c>
      <c r="J1021" s="35"/>
      <c r="K1021" t="str">
        <f t="shared" si="2"/>
        <v/>
      </c>
      <c r="L1021" s="36" t="str">
        <f t="shared" si="3"/>
        <v/>
      </c>
      <c r="M1021" s="37"/>
      <c r="N1021" s="37"/>
      <c r="R1021" t="str">
        <f t="shared" si="4"/>
        <v/>
      </c>
      <c r="S1021" t="str">
        <f t="shared" si="5"/>
        <v/>
      </c>
      <c r="V1021" t="str">
        <f t="shared" si="6"/>
        <v/>
      </c>
      <c r="W1021" t="str">
        <f t="shared" si="7"/>
        <v/>
      </c>
    </row>
    <row r="1022">
      <c r="G1022" s="34"/>
      <c r="H1022" s="35"/>
      <c r="I1022" t="str">
        <f t="shared" si="1"/>
        <v/>
      </c>
      <c r="J1022" s="35"/>
      <c r="K1022" t="str">
        <f t="shared" si="2"/>
        <v/>
      </c>
      <c r="L1022" s="36" t="str">
        <f t="shared" si="3"/>
        <v/>
      </c>
      <c r="M1022" s="37"/>
      <c r="N1022" s="37"/>
      <c r="R1022" t="str">
        <f t="shared" si="4"/>
        <v/>
      </c>
      <c r="S1022" t="str">
        <f t="shared" si="5"/>
        <v/>
      </c>
      <c r="V1022" t="str">
        <f t="shared" si="6"/>
        <v/>
      </c>
      <c r="W1022" t="str">
        <f t="shared" si="7"/>
        <v/>
      </c>
    </row>
    <row r="1023">
      <c r="G1023" s="34"/>
      <c r="H1023" s="35"/>
      <c r="I1023" t="str">
        <f t="shared" si="1"/>
        <v/>
      </c>
      <c r="J1023" s="35"/>
      <c r="K1023" t="str">
        <f t="shared" si="2"/>
        <v/>
      </c>
      <c r="L1023" s="36" t="str">
        <f t="shared" si="3"/>
        <v/>
      </c>
      <c r="M1023" s="37"/>
      <c r="N1023" s="37"/>
      <c r="R1023" t="str">
        <f t="shared" si="4"/>
        <v/>
      </c>
      <c r="S1023" t="str">
        <f t="shared" si="5"/>
        <v/>
      </c>
      <c r="V1023" t="str">
        <f t="shared" si="6"/>
        <v/>
      </c>
      <c r="W1023" t="str">
        <f t="shared" si="7"/>
        <v/>
      </c>
    </row>
    <row r="1024">
      <c r="G1024" s="34"/>
      <c r="H1024" s="35"/>
      <c r="I1024" t="str">
        <f t="shared" si="1"/>
        <v/>
      </c>
      <c r="J1024" s="35"/>
      <c r="K1024" t="str">
        <f t="shared" si="2"/>
        <v/>
      </c>
      <c r="L1024" s="36" t="str">
        <f t="shared" si="3"/>
        <v/>
      </c>
      <c r="M1024" s="37"/>
      <c r="N1024" s="37"/>
      <c r="R1024" t="str">
        <f t="shared" si="4"/>
        <v/>
      </c>
      <c r="S1024" t="str">
        <f t="shared" si="5"/>
        <v/>
      </c>
      <c r="V1024" t="str">
        <f t="shared" si="6"/>
        <v/>
      </c>
      <c r="W1024" t="str">
        <f t="shared" si="7"/>
        <v/>
      </c>
    </row>
    <row r="1025">
      <c r="G1025" s="34"/>
      <c r="H1025" s="35"/>
      <c r="I1025" t="str">
        <f t="shared" si="1"/>
        <v/>
      </c>
      <c r="J1025" s="35"/>
      <c r="K1025" t="str">
        <f t="shared" si="2"/>
        <v/>
      </c>
      <c r="L1025" s="36" t="str">
        <f t="shared" si="3"/>
        <v/>
      </c>
      <c r="M1025" s="37"/>
      <c r="N1025" s="37"/>
      <c r="R1025" t="str">
        <f t="shared" si="4"/>
        <v/>
      </c>
      <c r="S1025" t="str">
        <f t="shared" si="5"/>
        <v/>
      </c>
      <c r="V1025" t="str">
        <f t="shared" si="6"/>
        <v/>
      </c>
      <c r="W1025" t="str">
        <f t="shared" si="7"/>
        <v/>
      </c>
    </row>
    <row r="1026">
      <c r="G1026" s="34"/>
      <c r="H1026" s="35"/>
      <c r="I1026" t="str">
        <f t="shared" si="1"/>
        <v/>
      </c>
      <c r="J1026" s="35"/>
      <c r="K1026" t="str">
        <f t="shared" si="2"/>
        <v/>
      </c>
      <c r="L1026" s="36" t="str">
        <f t="shared" si="3"/>
        <v/>
      </c>
      <c r="M1026" s="37"/>
      <c r="N1026" s="37"/>
      <c r="R1026" t="str">
        <f t="shared" si="4"/>
        <v/>
      </c>
      <c r="S1026" t="str">
        <f t="shared" si="5"/>
        <v/>
      </c>
      <c r="V1026" t="str">
        <f t="shared" si="6"/>
        <v/>
      </c>
      <c r="W1026" t="str">
        <f t="shared" si="7"/>
        <v/>
      </c>
    </row>
    <row r="1027">
      <c r="G1027" s="34"/>
      <c r="H1027" s="35"/>
      <c r="I1027" t="str">
        <f t="shared" si="1"/>
        <v/>
      </c>
      <c r="J1027" s="35"/>
      <c r="K1027" t="str">
        <f t="shared" si="2"/>
        <v/>
      </c>
      <c r="L1027" s="36" t="str">
        <f t="shared" si="3"/>
        <v/>
      </c>
      <c r="M1027" s="37"/>
      <c r="N1027" s="37"/>
      <c r="R1027" t="str">
        <f t="shared" si="4"/>
        <v/>
      </c>
      <c r="S1027" t="str">
        <f t="shared" si="5"/>
        <v/>
      </c>
      <c r="V1027" t="str">
        <f t="shared" si="6"/>
        <v/>
      </c>
      <c r="W1027" t="str">
        <f t="shared" si="7"/>
        <v/>
      </c>
    </row>
    <row r="1028">
      <c r="G1028" s="34"/>
      <c r="H1028" s="35"/>
      <c r="I1028" t="str">
        <f t="shared" si="1"/>
        <v/>
      </c>
      <c r="J1028" s="35"/>
      <c r="K1028" t="str">
        <f t="shared" si="2"/>
        <v/>
      </c>
      <c r="L1028" s="36" t="str">
        <f t="shared" si="3"/>
        <v/>
      </c>
      <c r="M1028" s="37"/>
      <c r="N1028" s="37"/>
      <c r="R1028" t="str">
        <f t="shared" si="4"/>
        <v/>
      </c>
      <c r="S1028" t="str">
        <f t="shared" si="5"/>
        <v/>
      </c>
      <c r="V1028" t="str">
        <f t="shared" si="6"/>
        <v/>
      </c>
      <c r="W1028" t="str">
        <f t="shared" si="7"/>
        <v/>
      </c>
    </row>
    <row r="1029">
      <c r="G1029" s="34"/>
      <c r="H1029" s="35"/>
      <c r="I1029" t="str">
        <f t="shared" si="1"/>
        <v/>
      </c>
      <c r="J1029" s="35"/>
      <c r="K1029" t="str">
        <f t="shared" si="2"/>
        <v/>
      </c>
      <c r="L1029" s="36" t="str">
        <f t="shared" si="3"/>
        <v/>
      </c>
      <c r="M1029" s="37"/>
      <c r="N1029" s="37"/>
      <c r="R1029" t="str">
        <f t="shared" si="4"/>
        <v/>
      </c>
      <c r="S1029" t="str">
        <f t="shared" si="5"/>
        <v/>
      </c>
      <c r="V1029" t="str">
        <f t="shared" si="6"/>
        <v/>
      </c>
      <c r="W1029" t="str">
        <f t="shared" si="7"/>
        <v/>
      </c>
    </row>
    <row r="1030">
      <c r="G1030" s="34"/>
      <c r="H1030" s="35"/>
      <c r="I1030" t="str">
        <f t="shared" si="1"/>
        <v/>
      </c>
      <c r="J1030" s="35"/>
      <c r="K1030" t="str">
        <f t="shared" si="2"/>
        <v/>
      </c>
      <c r="L1030" s="36" t="str">
        <f t="shared" si="3"/>
        <v/>
      </c>
      <c r="M1030" s="37"/>
      <c r="N1030" s="37"/>
      <c r="R1030" t="str">
        <f t="shared" si="4"/>
        <v/>
      </c>
      <c r="S1030" t="str">
        <f t="shared" si="5"/>
        <v/>
      </c>
      <c r="V1030" t="str">
        <f t="shared" si="6"/>
        <v/>
      </c>
      <c r="W1030" t="str">
        <f t="shared" si="7"/>
        <v/>
      </c>
    </row>
    <row r="1031">
      <c r="G1031" s="34"/>
      <c r="H1031" s="35"/>
      <c r="I1031" t="str">
        <f t="shared" si="1"/>
        <v/>
      </c>
      <c r="J1031" s="35"/>
      <c r="K1031" t="str">
        <f t="shared" si="2"/>
        <v/>
      </c>
      <c r="L1031" s="36" t="str">
        <f t="shared" si="3"/>
        <v/>
      </c>
      <c r="M1031" s="37"/>
      <c r="N1031" s="37"/>
      <c r="R1031" t="str">
        <f t="shared" si="4"/>
        <v/>
      </c>
      <c r="S1031" t="str">
        <f t="shared" si="5"/>
        <v/>
      </c>
      <c r="V1031" t="str">
        <f t="shared" si="6"/>
        <v/>
      </c>
      <c r="W1031" t="str">
        <f t="shared" si="7"/>
        <v/>
      </c>
    </row>
    <row r="1032">
      <c r="G1032" s="34"/>
      <c r="H1032" s="35"/>
      <c r="I1032" t="str">
        <f t="shared" si="1"/>
        <v/>
      </c>
      <c r="J1032" s="35"/>
      <c r="K1032" t="str">
        <f t="shared" si="2"/>
        <v/>
      </c>
      <c r="L1032" s="36" t="str">
        <f t="shared" si="3"/>
        <v/>
      </c>
      <c r="M1032" s="37"/>
      <c r="N1032" s="37"/>
      <c r="R1032" t="str">
        <f t="shared" si="4"/>
        <v/>
      </c>
      <c r="S1032" t="str">
        <f t="shared" si="5"/>
        <v/>
      </c>
      <c r="V1032" t="str">
        <f t="shared" si="6"/>
        <v/>
      </c>
      <c r="W1032" t="str">
        <f t="shared" si="7"/>
        <v/>
      </c>
    </row>
    <row r="1033">
      <c r="G1033" s="34"/>
      <c r="H1033" s="35"/>
      <c r="I1033" t="str">
        <f t="shared" si="1"/>
        <v/>
      </c>
      <c r="J1033" s="35"/>
      <c r="K1033" t="str">
        <f t="shared" si="2"/>
        <v/>
      </c>
      <c r="L1033" s="36" t="str">
        <f t="shared" si="3"/>
        <v/>
      </c>
      <c r="M1033" s="37"/>
      <c r="N1033" s="37"/>
      <c r="R1033" t="str">
        <f t="shared" si="4"/>
        <v/>
      </c>
      <c r="S1033" t="str">
        <f t="shared" si="5"/>
        <v/>
      </c>
      <c r="V1033" t="str">
        <f t="shared" si="6"/>
        <v/>
      </c>
      <c r="W1033" t="str">
        <f t="shared" si="7"/>
        <v/>
      </c>
    </row>
    <row r="1034">
      <c r="G1034" s="34"/>
      <c r="H1034" s="35"/>
      <c r="I1034" t="str">
        <f t="shared" si="1"/>
        <v/>
      </c>
      <c r="J1034" s="35"/>
      <c r="K1034" t="str">
        <f t="shared" si="2"/>
        <v/>
      </c>
      <c r="L1034" s="36" t="str">
        <f t="shared" si="3"/>
        <v/>
      </c>
      <c r="M1034" s="37"/>
      <c r="N1034" s="37"/>
      <c r="R1034" t="str">
        <f t="shared" si="4"/>
        <v/>
      </c>
      <c r="S1034" t="str">
        <f t="shared" si="5"/>
        <v/>
      </c>
      <c r="V1034" t="str">
        <f t="shared" si="6"/>
        <v/>
      </c>
      <c r="W1034" t="str">
        <f t="shared" si="7"/>
        <v/>
      </c>
    </row>
    <row r="1035">
      <c r="G1035" s="34"/>
      <c r="H1035" s="35"/>
      <c r="I1035" t="str">
        <f t="shared" si="1"/>
        <v/>
      </c>
      <c r="J1035" s="35"/>
      <c r="K1035" t="str">
        <f t="shared" si="2"/>
        <v/>
      </c>
      <c r="L1035" s="36" t="str">
        <f t="shared" si="3"/>
        <v/>
      </c>
      <c r="M1035" s="37"/>
      <c r="N1035" s="37"/>
      <c r="R1035" t="str">
        <f t="shared" si="4"/>
        <v/>
      </c>
      <c r="S1035" t="str">
        <f t="shared" si="5"/>
        <v/>
      </c>
      <c r="V1035" t="str">
        <f t="shared" si="6"/>
        <v/>
      </c>
      <c r="W1035" t="str">
        <f t="shared" si="7"/>
        <v/>
      </c>
    </row>
    <row r="1036">
      <c r="G1036" s="34"/>
      <c r="H1036" s="35"/>
      <c r="I1036" t="str">
        <f t="shared" si="1"/>
        <v/>
      </c>
      <c r="J1036" s="35"/>
      <c r="K1036" t="str">
        <f t="shared" si="2"/>
        <v/>
      </c>
      <c r="L1036" s="36" t="str">
        <f t="shared" si="3"/>
        <v/>
      </c>
      <c r="M1036" s="37"/>
      <c r="N1036" s="37"/>
      <c r="R1036" t="str">
        <f t="shared" si="4"/>
        <v/>
      </c>
      <c r="S1036" t="str">
        <f t="shared" si="5"/>
        <v/>
      </c>
      <c r="V1036" t="str">
        <f t="shared" si="6"/>
        <v/>
      </c>
      <c r="W1036" t="str">
        <f t="shared" si="7"/>
        <v/>
      </c>
    </row>
    <row r="1037">
      <c r="G1037" s="34"/>
      <c r="H1037" s="35"/>
      <c r="I1037" t="str">
        <f t="shared" si="1"/>
        <v/>
      </c>
      <c r="J1037" s="35"/>
      <c r="K1037" t="str">
        <f t="shared" si="2"/>
        <v/>
      </c>
      <c r="L1037" s="36" t="str">
        <f t="shared" si="3"/>
        <v/>
      </c>
      <c r="M1037" s="37"/>
      <c r="N1037" s="37"/>
      <c r="R1037" t="str">
        <f t="shared" si="4"/>
        <v/>
      </c>
      <c r="S1037" t="str">
        <f t="shared" si="5"/>
        <v/>
      </c>
      <c r="V1037" t="str">
        <f t="shared" si="6"/>
        <v/>
      </c>
      <c r="W1037" t="str">
        <f t="shared" si="7"/>
        <v/>
      </c>
    </row>
    <row r="1038">
      <c r="G1038" s="34"/>
      <c r="H1038" s="35"/>
      <c r="I1038" t="str">
        <f t="shared" si="1"/>
        <v/>
      </c>
      <c r="J1038" s="35"/>
      <c r="K1038" t="str">
        <f t="shared" si="2"/>
        <v/>
      </c>
      <c r="L1038" s="36" t="str">
        <f t="shared" si="3"/>
        <v/>
      </c>
      <c r="M1038" s="37"/>
      <c r="N1038" s="37"/>
      <c r="R1038" t="str">
        <f t="shared" si="4"/>
        <v/>
      </c>
      <c r="S1038" t="str">
        <f t="shared" si="5"/>
        <v/>
      </c>
      <c r="V1038" t="str">
        <f t="shared" si="6"/>
        <v/>
      </c>
      <c r="W1038" t="str">
        <f t="shared" si="7"/>
        <v/>
      </c>
    </row>
  </sheetData>
  <mergeCells count="7">
    <mergeCell ref="G2:L2"/>
    <mergeCell ref="M2:P2"/>
    <mergeCell ref="A132:B132"/>
    <mergeCell ref="A138:B138"/>
    <mergeCell ref="A148:C148"/>
    <mergeCell ref="A150:B150"/>
    <mergeCell ref="A156:B156"/>
  </mergeCells>
  <conditionalFormatting sqref="I6:I1038 K6:L1038 R6:S1038 V6:W1038 P24">
    <cfRule type="cellIs" dxfId="3" priority="1" operator="greaterThan">
      <formula>5</formula>
    </cfRule>
  </conditionalFormatting>
  <conditionalFormatting sqref="I6:I1038 K6:L1038 R6:S1038 V6:W1038 P24">
    <cfRule type="cellIs" dxfId="0" priority="2" operator="greaterThan">
      <formula>1</formula>
    </cfRule>
  </conditionalFormatting>
  <conditionalFormatting sqref="E6:E165 B14:C14 F14:F21 B32:C32 F32:F39 B50:C57 F50:F57 B68:C68 F68:F75 F86:F93 B104 B122:B129 B140:B147 B158:B165">
    <cfRule type="expression" dxfId="3" priority="3">
      <formula>AND(E6&lt;&gt;"", ABS(E6-B6)&gt;0)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1.22" defaultRowHeight="15.0"/>
  <cols>
    <col customWidth="1" min="4" max="4" width="10.89"/>
    <col customWidth="1" min="5" max="8" width="8.0"/>
  </cols>
  <sheetData>
    <row r="1">
      <c r="A1" s="24" t="s">
        <v>323</v>
      </c>
      <c r="B1" s="5"/>
      <c r="C1" s="5"/>
      <c r="D1" s="5" t="s">
        <v>324</v>
      </c>
      <c r="E1" s="5"/>
      <c r="G1" s="34"/>
      <c r="H1" s="35"/>
      <c r="J1" s="35"/>
      <c r="L1" s="36"/>
      <c r="M1" s="37"/>
      <c r="N1" s="37"/>
    </row>
    <row r="2">
      <c r="A2" s="38" t="s">
        <v>325</v>
      </c>
      <c r="B2" s="5"/>
      <c r="C2" s="5"/>
      <c r="E2" s="5"/>
      <c r="G2" s="39" t="s">
        <v>326</v>
      </c>
      <c r="L2" s="36"/>
      <c r="M2" s="40" t="s">
        <v>327</v>
      </c>
      <c r="Q2" s="40"/>
      <c r="R2" s="40"/>
      <c r="S2" s="40"/>
      <c r="T2" s="40"/>
      <c r="U2" s="40"/>
      <c r="V2" s="40"/>
      <c r="W2" s="40"/>
    </row>
    <row r="3">
      <c r="A3" s="5" t="s">
        <v>328</v>
      </c>
      <c r="B3" s="5"/>
      <c r="C3" s="5"/>
      <c r="E3" s="5"/>
      <c r="G3" s="41" t="s">
        <v>1</v>
      </c>
      <c r="H3" s="42" t="s">
        <v>361</v>
      </c>
      <c r="J3" s="35"/>
      <c r="L3" s="36"/>
      <c r="M3" s="37"/>
      <c r="N3" s="37"/>
    </row>
    <row r="4">
      <c r="A4" s="5"/>
      <c r="B4" s="5"/>
      <c r="C4" s="5"/>
      <c r="E4" s="5"/>
      <c r="G4" s="41" t="s">
        <v>1</v>
      </c>
      <c r="H4" s="42" t="s">
        <v>1</v>
      </c>
      <c r="J4" s="35"/>
      <c r="L4" s="36"/>
      <c r="M4" s="43" t="s">
        <v>330</v>
      </c>
      <c r="N4" s="43" t="s">
        <v>331</v>
      </c>
      <c r="P4" s="5" t="s">
        <v>332</v>
      </c>
      <c r="T4" s="5" t="s">
        <v>333</v>
      </c>
    </row>
    <row r="5">
      <c r="A5" s="5"/>
      <c r="B5" s="5"/>
      <c r="C5" s="5"/>
      <c r="E5" s="5" t="s">
        <v>334</v>
      </c>
      <c r="F5" s="5" t="s">
        <v>335</v>
      </c>
      <c r="G5" s="44">
        <v>44040.0</v>
      </c>
      <c r="H5" s="42" t="s">
        <v>336</v>
      </c>
      <c r="I5" s="5" t="s">
        <v>362</v>
      </c>
      <c r="J5" s="42" t="s">
        <v>338</v>
      </c>
      <c r="K5" s="5" t="s">
        <v>337</v>
      </c>
      <c r="L5" s="45" t="s">
        <v>339</v>
      </c>
      <c r="M5" s="46">
        <v>44042.0</v>
      </c>
      <c r="N5" s="46">
        <v>44042.0</v>
      </c>
      <c r="O5" s="5" t="s">
        <v>340</v>
      </c>
      <c r="P5" s="5" t="s">
        <v>341</v>
      </c>
      <c r="Q5" s="5" t="s">
        <v>342</v>
      </c>
      <c r="R5" s="5" t="s">
        <v>343</v>
      </c>
      <c r="S5" s="5" t="s">
        <v>344</v>
      </c>
      <c r="T5" s="5" t="s">
        <v>341</v>
      </c>
      <c r="U5" s="5" t="s">
        <v>342</v>
      </c>
      <c r="V5" s="5" t="s">
        <v>343</v>
      </c>
      <c r="W5" s="5" t="s">
        <v>344</v>
      </c>
    </row>
    <row r="6">
      <c r="A6" s="48" t="s">
        <v>71</v>
      </c>
      <c r="C6" s="49"/>
      <c r="D6" s="49"/>
      <c r="E6" s="49"/>
      <c r="F6" s="49"/>
      <c r="G6" s="34"/>
      <c r="H6" s="35"/>
      <c r="I6" t="str">
        <f t="shared" ref="I6:I1038" si="1">IF(H6&lt;&gt;"", ABS(H6-G6), "")</f>
        <v/>
      </c>
      <c r="J6" s="35"/>
      <c r="K6" t="str">
        <f t="shared" ref="K6:K1038" si="2">IF(J6&lt;&gt;"", ABS(J6-G6), "")</f>
        <v/>
      </c>
      <c r="L6" s="36" t="str">
        <f t="shared" ref="L6:L1038" si="3">IF(J6&lt;&gt;"", ABS(J6-H6), "")</f>
        <v/>
      </c>
      <c r="M6" s="37"/>
      <c r="N6" s="37"/>
      <c r="R6" t="str">
        <f t="shared" ref="R6:R1038" si="4">IF(Q6&lt;&gt;"", ABS(Q6-P6), "")</f>
        <v/>
      </c>
      <c r="S6" t="str">
        <f t="shared" ref="S6:S1038" si="5">IF(P6&lt;&gt;"", ABS(P6-M6), "")</f>
        <v/>
      </c>
      <c r="V6" t="str">
        <f t="shared" ref="V6:V1038" si="6">IF(U6&lt;&gt;"", ABS(U6-T6), "")</f>
        <v/>
      </c>
      <c r="W6" t="str">
        <f t="shared" ref="W6:W1038" si="7">IF(T6&lt;&gt;"", ABS(T6-M6), "")</f>
        <v/>
      </c>
    </row>
    <row r="7">
      <c r="A7" s="49"/>
      <c r="B7" s="31" t="s">
        <v>345</v>
      </c>
      <c r="C7" s="31" t="s">
        <v>346</v>
      </c>
      <c r="D7" s="49"/>
      <c r="E7" s="31" t="s">
        <v>1</v>
      </c>
      <c r="G7" s="34"/>
      <c r="H7" s="35"/>
      <c r="I7" t="str">
        <f t="shared" si="1"/>
        <v/>
      </c>
      <c r="J7" s="35"/>
      <c r="K7" t="str">
        <f t="shared" si="2"/>
        <v/>
      </c>
      <c r="L7" s="36" t="str">
        <f t="shared" si="3"/>
        <v/>
      </c>
      <c r="M7" s="37"/>
      <c r="N7" s="37"/>
      <c r="R7" t="str">
        <f t="shared" si="4"/>
        <v/>
      </c>
      <c r="S7" t="str">
        <f t="shared" si="5"/>
        <v/>
      </c>
      <c r="V7" t="str">
        <f t="shared" si="6"/>
        <v/>
      </c>
      <c r="W7" t="str">
        <f t="shared" si="7"/>
        <v/>
      </c>
    </row>
    <row r="8">
      <c r="A8" s="31" t="s">
        <v>347</v>
      </c>
      <c r="B8" s="32">
        <v>0.0</v>
      </c>
      <c r="C8" s="32">
        <v>-6.0</v>
      </c>
      <c r="D8" s="49"/>
      <c r="E8" s="49"/>
      <c r="F8" s="49"/>
      <c r="G8" s="34"/>
      <c r="H8" s="35"/>
      <c r="I8" t="str">
        <f t="shared" si="1"/>
        <v/>
      </c>
      <c r="J8" s="35"/>
      <c r="K8" t="str">
        <f t="shared" si="2"/>
        <v/>
      </c>
      <c r="L8" s="36" t="str">
        <f t="shared" si="3"/>
        <v/>
      </c>
      <c r="M8" s="37"/>
      <c r="N8" s="37"/>
      <c r="R8" t="str">
        <f t="shared" si="4"/>
        <v/>
      </c>
      <c r="S8" t="str">
        <f t="shared" si="5"/>
        <v/>
      </c>
      <c r="V8" t="str">
        <f t="shared" si="6"/>
        <v/>
      </c>
      <c r="W8" t="str">
        <f t="shared" si="7"/>
        <v/>
      </c>
    </row>
    <row r="9">
      <c r="A9" s="31" t="s">
        <v>348</v>
      </c>
      <c r="B9" s="32">
        <v>150.0</v>
      </c>
      <c r="C9" s="32">
        <v>0.0</v>
      </c>
      <c r="D9" s="49"/>
      <c r="E9" s="49"/>
      <c r="F9" s="49"/>
      <c r="G9" s="34"/>
      <c r="H9" s="35"/>
      <c r="I9" t="str">
        <f t="shared" si="1"/>
        <v/>
      </c>
      <c r="J9" s="35"/>
      <c r="K9" t="str">
        <f t="shared" si="2"/>
        <v/>
      </c>
      <c r="L9" s="36" t="str">
        <f t="shared" si="3"/>
        <v/>
      </c>
      <c r="M9" s="37"/>
      <c r="N9" s="37"/>
      <c r="R9" t="str">
        <f t="shared" si="4"/>
        <v/>
      </c>
      <c r="S9" t="str">
        <f t="shared" si="5"/>
        <v/>
      </c>
      <c r="V9" t="str">
        <f t="shared" si="6"/>
        <v/>
      </c>
      <c r="W9" t="str">
        <f t="shared" si="7"/>
        <v/>
      </c>
    </row>
    <row r="10">
      <c r="A10" s="31" t="s">
        <v>349</v>
      </c>
      <c r="B10" s="32">
        <v>1152.0</v>
      </c>
      <c r="C10" s="32">
        <v>-240.0</v>
      </c>
      <c r="D10" s="49"/>
      <c r="E10" s="49"/>
      <c r="F10" s="49"/>
      <c r="G10" s="34"/>
      <c r="H10" s="35"/>
      <c r="I10" t="str">
        <f t="shared" si="1"/>
        <v/>
      </c>
      <c r="J10" s="35"/>
      <c r="K10" t="str">
        <f t="shared" si="2"/>
        <v/>
      </c>
      <c r="L10" s="36" t="str">
        <f t="shared" si="3"/>
        <v/>
      </c>
      <c r="M10" s="37"/>
      <c r="N10" s="37"/>
      <c r="R10" t="str">
        <f t="shared" si="4"/>
        <v/>
      </c>
      <c r="S10" t="str">
        <f t="shared" si="5"/>
        <v/>
      </c>
      <c r="V10" t="str">
        <f t="shared" si="6"/>
        <v/>
      </c>
      <c r="W10" t="str">
        <f t="shared" si="7"/>
        <v/>
      </c>
    </row>
    <row r="11">
      <c r="A11" s="5" t="s">
        <v>350</v>
      </c>
      <c r="B11" s="49"/>
      <c r="C11" s="32">
        <v>-50.0</v>
      </c>
      <c r="D11" s="49"/>
      <c r="E11" s="49"/>
      <c r="F11" s="49"/>
      <c r="G11" s="34"/>
      <c r="H11" s="35"/>
      <c r="I11" t="str">
        <f t="shared" si="1"/>
        <v/>
      </c>
      <c r="J11" s="35"/>
      <c r="K11" t="str">
        <f t="shared" si="2"/>
        <v/>
      </c>
      <c r="L11" s="36" t="str">
        <f t="shared" si="3"/>
        <v/>
      </c>
      <c r="M11" s="37"/>
      <c r="N11" s="37"/>
      <c r="R11" t="str">
        <f t="shared" si="4"/>
        <v/>
      </c>
      <c r="S11" t="str">
        <f t="shared" si="5"/>
        <v/>
      </c>
      <c r="V11" t="str">
        <f t="shared" si="6"/>
        <v/>
      </c>
      <c r="W11" t="str">
        <f t="shared" si="7"/>
        <v/>
      </c>
    </row>
    <row r="12">
      <c r="A12" s="31" t="s">
        <v>351</v>
      </c>
      <c r="C12" s="32">
        <v>-188.0</v>
      </c>
      <c r="D12" s="49"/>
      <c r="E12" s="49"/>
      <c r="F12" s="49"/>
      <c r="G12" s="34"/>
      <c r="H12" s="35"/>
      <c r="I12" t="str">
        <f t="shared" si="1"/>
        <v/>
      </c>
      <c r="J12" s="35"/>
      <c r="K12" t="str">
        <f t="shared" si="2"/>
        <v/>
      </c>
      <c r="L12" s="36" t="str">
        <f t="shared" si="3"/>
        <v/>
      </c>
      <c r="M12" s="37"/>
      <c r="N12" s="37"/>
      <c r="R12" t="str">
        <f t="shared" si="4"/>
        <v/>
      </c>
      <c r="S12" t="str">
        <f t="shared" si="5"/>
        <v/>
      </c>
      <c r="V12" t="str">
        <f t="shared" si="6"/>
        <v/>
      </c>
      <c r="W12" t="str">
        <f t="shared" si="7"/>
        <v/>
      </c>
    </row>
    <row r="13">
      <c r="A13" s="31" t="s">
        <v>352</v>
      </c>
      <c r="B13" s="49"/>
      <c r="C13" s="49"/>
      <c r="D13" s="49"/>
      <c r="E13" s="49"/>
      <c r="F13" s="49"/>
      <c r="G13" s="34"/>
      <c r="H13" s="35"/>
      <c r="I13" t="str">
        <f t="shared" si="1"/>
        <v/>
      </c>
      <c r="J13" s="35"/>
      <c r="K13" t="str">
        <f t="shared" si="2"/>
        <v/>
      </c>
      <c r="L13" s="36" t="str">
        <f t="shared" si="3"/>
        <v/>
      </c>
      <c r="M13" s="37"/>
      <c r="N13" s="37"/>
      <c r="R13" t="str">
        <f t="shared" si="4"/>
        <v/>
      </c>
      <c r="S13" t="str">
        <f t="shared" si="5"/>
        <v/>
      </c>
      <c r="V13" t="str">
        <f t="shared" si="6"/>
        <v/>
      </c>
      <c r="W13" t="str">
        <f t="shared" si="7"/>
        <v/>
      </c>
    </row>
    <row r="14">
      <c r="A14" s="31" t="s">
        <v>353</v>
      </c>
      <c r="B14" s="7">
        <v>41.9</v>
      </c>
      <c r="C14" s="7">
        <v>-15.0</v>
      </c>
      <c r="D14" s="49"/>
      <c r="E14" s="7">
        <v>41.9</v>
      </c>
      <c r="F14" s="7">
        <v>-15.0</v>
      </c>
      <c r="G14" s="51">
        <v>96.939</v>
      </c>
      <c r="H14" s="42">
        <v>96.878724</v>
      </c>
      <c r="I14">
        <f t="shared" si="1"/>
        <v>0.060276</v>
      </c>
      <c r="J14" s="42">
        <v>96.913277</v>
      </c>
      <c r="K14">
        <f t="shared" si="2"/>
        <v>0.025723</v>
      </c>
      <c r="L14" s="36">
        <f t="shared" si="3"/>
        <v>0.034553</v>
      </c>
      <c r="M14" s="43">
        <v>96.94</v>
      </c>
      <c r="N14" s="43">
        <v>96.94</v>
      </c>
      <c r="O14" s="47">
        <f t="shared" ref="O14:O21" si="8">M14-N14</f>
        <v>0</v>
      </c>
      <c r="P14" s="5">
        <v>96.842893</v>
      </c>
      <c r="Q14" s="5">
        <v>96.842893</v>
      </c>
      <c r="R14">
        <f t="shared" si="4"/>
        <v>0</v>
      </c>
      <c r="S14">
        <f t="shared" si="5"/>
        <v>0.097107</v>
      </c>
      <c r="T14" s="5">
        <v>96.919423</v>
      </c>
      <c r="U14" s="5">
        <v>96.919424</v>
      </c>
      <c r="V14">
        <f t="shared" si="6"/>
        <v>0.000001000000012</v>
      </c>
      <c r="W14">
        <f t="shared" si="7"/>
        <v>0.020577</v>
      </c>
    </row>
    <row r="15">
      <c r="A15" s="31" t="s">
        <v>354</v>
      </c>
      <c r="B15" s="32">
        <v>139.0</v>
      </c>
      <c r="C15" s="32">
        <v>-50.0</v>
      </c>
      <c r="D15" s="5" t="s">
        <v>350</v>
      </c>
      <c r="E15" s="7">
        <v>139.0</v>
      </c>
      <c r="F15" s="7">
        <v>-50.0</v>
      </c>
      <c r="G15" s="51">
        <v>223.265</v>
      </c>
      <c r="H15" s="42">
        <v>223.13266</v>
      </c>
      <c r="I15">
        <f t="shared" si="1"/>
        <v>0.13234</v>
      </c>
      <c r="J15" s="42">
        <v>223.276106</v>
      </c>
      <c r="K15">
        <f t="shared" si="2"/>
        <v>0.011106</v>
      </c>
      <c r="L15" s="36">
        <f t="shared" si="3"/>
        <v>0.143446</v>
      </c>
      <c r="M15" s="43">
        <v>227.194</v>
      </c>
      <c r="N15" s="43">
        <v>227.185</v>
      </c>
      <c r="O15" s="47">
        <f t="shared" si="8"/>
        <v>0.009</v>
      </c>
      <c r="P15" s="5">
        <v>226.955138</v>
      </c>
      <c r="Q15" s="5">
        <v>226.960056</v>
      </c>
      <c r="R15">
        <f t="shared" si="4"/>
        <v>0.004918</v>
      </c>
      <c r="S15">
        <f t="shared" si="5"/>
        <v>0.238862</v>
      </c>
      <c r="T15" s="5">
        <v>227.176362</v>
      </c>
      <c r="U15" s="5">
        <v>227.183362</v>
      </c>
      <c r="V15">
        <f t="shared" si="6"/>
        <v>0.007</v>
      </c>
      <c r="W15">
        <f t="shared" si="7"/>
        <v>0.017638</v>
      </c>
    </row>
    <row r="16">
      <c r="A16" s="31" t="s">
        <v>355</v>
      </c>
      <c r="B16" s="32">
        <v>219.0</v>
      </c>
      <c r="C16" s="32">
        <v>-70.0</v>
      </c>
      <c r="D16" s="49"/>
      <c r="E16" s="7">
        <v>219.0</v>
      </c>
      <c r="F16" s="7">
        <v>-70.0</v>
      </c>
      <c r="G16" s="51">
        <v>289.425</v>
      </c>
      <c r="H16" s="42">
        <v>289.556652</v>
      </c>
      <c r="I16">
        <f t="shared" si="1"/>
        <v>0.131652</v>
      </c>
      <c r="J16" s="42">
        <v>289.631003</v>
      </c>
      <c r="K16">
        <f t="shared" si="2"/>
        <v>0.206003</v>
      </c>
      <c r="L16" s="36">
        <f t="shared" si="3"/>
        <v>0.074351</v>
      </c>
      <c r="M16" s="43">
        <v>312.315</v>
      </c>
      <c r="N16" s="43">
        <v>312.289</v>
      </c>
      <c r="O16" s="47">
        <f t="shared" si="8"/>
        <v>0.026</v>
      </c>
      <c r="P16" s="5">
        <v>312.173423</v>
      </c>
      <c r="Q16" s="5">
        <v>312.195932</v>
      </c>
      <c r="R16">
        <f t="shared" si="4"/>
        <v>0.022509</v>
      </c>
      <c r="S16">
        <f t="shared" si="5"/>
        <v>0.141577</v>
      </c>
      <c r="T16" s="5">
        <v>312.268862</v>
      </c>
      <c r="U16" s="5">
        <v>312.300583</v>
      </c>
      <c r="V16">
        <f t="shared" si="6"/>
        <v>0.031721</v>
      </c>
      <c r="W16">
        <f t="shared" si="7"/>
        <v>0.046138</v>
      </c>
    </row>
    <row r="17">
      <c r="A17" s="31" t="s">
        <v>356</v>
      </c>
      <c r="B17" s="7">
        <v>294.4</v>
      </c>
      <c r="C17" s="7">
        <v>-80.0</v>
      </c>
      <c r="D17" s="49"/>
      <c r="E17" s="7">
        <v>294.4</v>
      </c>
      <c r="F17" s="7">
        <v>-80.0</v>
      </c>
      <c r="G17" s="51">
        <v>413.298</v>
      </c>
      <c r="H17" s="42">
        <v>431.156019</v>
      </c>
      <c r="I17">
        <f t="shared" si="1"/>
        <v>17.858019</v>
      </c>
      <c r="J17" s="42">
        <v>431.013293</v>
      </c>
      <c r="K17">
        <f t="shared" si="2"/>
        <v>17.715293</v>
      </c>
      <c r="L17" s="36">
        <f t="shared" si="3"/>
        <v>0.142726</v>
      </c>
      <c r="M17" s="43">
        <v>444.823</v>
      </c>
      <c r="N17" s="43">
        <v>444.821</v>
      </c>
      <c r="O17" s="47">
        <f t="shared" si="8"/>
        <v>0.002</v>
      </c>
      <c r="P17" s="5">
        <v>461.056389</v>
      </c>
      <c r="Q17" s="5">
        <v>461.098219</v>
      </c>
      <c r="R17">
        <f t="shared" si="4"/>
        <v>0.04183</v>
      </c>
      <c r="S17">
        <f t="shared" si="5"/>
        <v>16.233389</v>
      </c>
      <c r="T17" s="5">
        <v>461.117096</v>
      </c>
      <c r="U17" s="5">
        <v>461.18597</v>
      </c>
      <c r="V17">
        <f t="shared" si="6"/>
        <v>0.068874</v>
      </c>
      <c r="W17">
        <f t="shared" si="7"/>
        <v>16.294096</v>
      </c>
    </row>
    <row r="18">
      <c r="A18" s="31" t="s">
        <v>357</v>
      </c>
      <c r="B18" s="7">
        <v>319.7</v>
      </c>
      <c r="C18" s="7">
        <v>-82.5</v>
      </c>
      <c r="D18" s="49"/>
      <c r="E18" s="7">
        <v>319.7</v>
      </c>
      <c r="F18" s="7">
        <v>-82.5</v>
      </c>
      <c r="G18" s="51">
        <v>675.931</v>
      </c>
      <c r="H18" s="42">
        <v>670.931056</v>
      </c>
      <c r="I18">
        <f t="shared" si="1"/>
        <v>4.999944</v>
      </c>
      <c r="J18" s="42">
        <v>671.151982</v>
      </c>
      <c r="K18">
        <f t="shared" si="2"/>
        <v>4.779018</v>
      </c>
      <c r="L18" s="36">
        <f t="shared" si="3"/>
        <v>0.220926</v>
      </c>
      <c r="M18" s="43">
        <v>694.535</v>
      </c>
      <c r="N18" s="43">
        <v>694.586</v>
      </c>
      <c r="O18" s="47">
        <f t="shared" si="8"/>
        <v>-0.051</v>
      </c>
      <c r="P18" s="5">
        <v>688.916094</v>
      </c>
      <c r="Q18" s="5">
        <v>688.970024</v>
      </c>
      <c r="R18">
        <f t="shared" si="4"/>
        <v>0.05393</v>
      </c>
      <c r="S18">
        <f t="shared" si="5"/>
        <v>5.618906</v>
      </c>
      <c r="T18" s="5">
        <v>688.367724</v>
      </c>
      <c r="U18" s="5">
        <v>688.471306</v>
      </c>
      <c r="V18">
        <f t="shared" si="6"/>
        <v>0.103582</v>
      </c>
      <c r="W18">
        <f t="shared" si="7"/>
        <v>6.167276</v>
      </c>
    </row>
    <row r="19">
      <c r="A19" s="31" t="s">
        <v>358</v>
      </c>
      <c r="B19" s="32">
        <v>478.0</v>
      </c>
      <c r="C19" s="32">
        <v>-100.0</v>
      </c>
      <c r="D19" s="49"/>
      <c r="E19" s="7">
        <v>478.0</v>
      </c>
      <c r="F19" s="7">
        <v>-100.0</v>
      </c>
      <c r="G19" s="51">
        <v>777.478</v>
      </c>
      <c r="H19" s="42">
        <v>778.636965</v>
      </c>
      <c r="I19">
        <f t="shared" si="1"/>
        <v>1.158965</v>
      </c>
      <c r="J19" s="42">
        <v>778.715132</v>
      </c>
      <c r="K19">
        <f t="shared" si="2"/>
        <v>1.237132</v>
      </c>
      <c r="L19" s="36">
        <f t="shared" si="3"/>
        <v>0.078167</v>
      </c>
      <c r="M19" s="43">
        <v>788.556</v>
      </c>
      <c r="N19" s="43">
        <v>788.609</v>
      </c>
      <c r="O19" s="47">
        <f t="shared" si="8"/>
        <v>-0.053</v>
      </c>
      <c r="P19" s="5">
        <v>789.157395</v>
      </c>
      <c r="Q19" s="5">
        <v>789.207292</v>
      </c>
      <c r="R19">
        <f t="shared" si="4"/>
        <v>0.049897</v>
      </c>
      <c r="S19">
        <f t="shared" si="5"/>
        <v>0.601395</v>
      </c>
      <c r="T19" s="5">
        <v>789.256</v>
      </c>
      <c r="U19" s="5">
        <v>789.355493</v>
      </c>
      <c r="V19">
        <f t="shared" si="6"/>
        <v>0.099493</v>
      </c>
      <c r="W19">
        <f t="shared" si="7"/>
        <v>0.7</v>
      </c>
    </row>
    <row r="20">
      <c r="A20" s="5" t="s">
        <v>359</v>
      </c>
      <c r="B20" s="32">
        <v>597.0</v>
      </c>
      <c r="C20" s="32">
        <v>-125.0</v>
      </c>
      <c r="D20" s="49"/>
      <c r="E20" s="7">
        <v>597.0</v>
      </c>
      <c r="F20" s="7">
        <v>-125.0</v>
      </c>
      <c r="G20" s="51">
        <v>820.206</v>
      </c>
      <c r="H20" s="42">
        <v>821.131</v>
      </c>
      <c r="I20">
        <f t="shared" si="1"/>
        <v>0.925</v>
      </c>
      <c r="J20" s="42">
        <v>821.256486</v>
      </c>
      <c r="K20">
        <f t="shared" si="2"/>
        <v>1.050486</v>
      </c>
      <c r="L20" s="36">
        <f t="shared" si="3"/>
        <v>0.125486</v>
      </c>
      <c r="M20" s="43">
        <v>831.194</v>
      </c>
      <c r="N20" s="43">
        <v>831.243</v>
      </c>
      <c r="O20" s="47">
        <f t="shared" si="8"/>
        <v>-0.049</v>
      </c>
      <c r="P20" s="5">
        <v>831.608488</v>
      </c>
      <c r="Q20" s="5">
        <v>831.656514</v>
      </c>
      <c r="R20">
        <f t="shared" si="4"/>
        <v>0.048026</v>
      </c>
      <c r="S20">
        <f t="shared" si="5"/>
        <v>0.414488</v>
      </c>
      <c r="T20" s="5">
        <v>831.774037</v>
      </c>
      <c r="U20" s="5">
        <v>831.869841</v>
      </c>
      <c r="V20">
        <f t="shared" si="6"/>
        <v>0.095804</v>
      </c>
      <c r="W20">
        <f t="shared" si="7"/>
        <v>0.580037</v>
      </c>
    </row>
    <row r="21">
      <c r="A21" s="5" t="s">
        <v>360</v>
      </c>
      <c r="B21" s="32">
        <v>1132.0</v>
      </c>
      <c r="C21" s="32">
        <v>-240.0</v>
      </c>
      <c r="D21" s="49"/>
      <c r="E21" s="7">
        <v>1132.0</v>
      </c>
      <c r="F21" s="7">
        <v>-240.0</v>
      </c>
      <c r="G21" s="51">
        <v>971.384</v>
      </c>
      <c r="H21" s="42">
        <v>972.474013</v>
      </c>
      <c r="I21">
        <f t="shared" si="1"/>
        <v>1.090013</v>
      </c>
      <c r="J21" s="42">
        <v>972.450932</v>
      </c>
      <c r="K21">
        <f t="shared" si="2"/>
        <v>1.066932</v>
      </c>
      <c r="L21" s="36">
        <f t="shared" si="3"/>
        <v>0.023081</v>
      </c>
      <c r="M21" s="43">
        <v>983.879</v>
      </c>
      <c r="N21" s="43">
        <v>983.913</v>
      </c>
      <c r="O21" s="47">
        <f t="shared" si="8"/>
        <v>-0.034</v>
      </c>
      <c r="P21" s="5">
        <v>983.611966</v>
      </c>
      <c r="Q21" s="5">
        <v>983.655565</v>
      </c>
      <c r="R21">
        <f t="shared" si="4"/>
        <v>0.043599</v>
      </c>
      <c r="S21">
        <f t="shared" si="5"/>
        <v>0.267034</v>
      </c>
      <c r="T21" s="5">
        <v>985.004893</v>
      </c>
      <c r="U21" s="5">
        <v>985.089074</v>
      </c>
      <c r="V21">
        <f t="shared" si="6"/>
        <v>0.084181</v>
      </c>
      <c r="W21">
        <f t="shared" si="7"/>
        <v>1.125893</v>
      </c>
    </row>
    <row r="22">
      <c r="A22" s="7" t="s">
        <v>1</v>
      </c>
      <c r="B22" s="31"/>
      <c r="C22" s="31"/>
      <c r="D22" s="49"/>
      <c r="E22" s="49"/>
      <c r="F22" s="49"/>
      <c r="G22" s="34"/>
      <c r="H22" s="35"/>
      <c r="I22" t="str">
        <f t="shared" si="1"/>
        <v/>
      </c>
      <c r="J22" s="35"/>
      <c r="K22" t="str">
        <f t="shared" si="2"/>
        <v/>
      </c>
      <c r="L22" s="36" t="str">
        <f t="shared" si="3"/>
        <v/>
      </c>
      <c r="M22" s="37"/>
      <c r="N22" s="37"/>
      <c r="R22" t="str">
        <f t="shared" si="4"/>
        <v/>
      </c>
      <c r="S22" t="str">
        <f t="shared" si="5"/>
        <v/>
      </c>
      <c r="V22" t="str">
        <f t="shared" si="6"/>
        <v/>
      </c>
      <c r="W22" t="str">
        <f t="shared" si="7"/>
        <v/>
      </c>
    </row>
    <row r="23">
      <c r="A23" s="24"/>
      <c r="B23" s="5"/>
      <c r="C23" s="5"/>
      <c r="E23" s="5"/>
      <c r="G23" s="34"/>
      <c r="H23" s="35"/>
      <c r="I23" t="str">
        <f t="shared" si="1"/>
        <v/>
      </c>
      <c r="J23" s="35"/>
      <c r="K23" t="str">
        <f t="shared" si="2"/>
        <v/>
      </c>
      <c r="L23" s="36" t="str">
        <f t="shared" si="3"/>
        <v/>
      </c>
      <c r="M23" s="37"/>
      <c r="N23" s="37"/>
      <c r="R23" t="str">
        <f t="shared" si="4"/>
        <v/>
      </c>
      <c r="S23" t="str">
        <f t="shared" si="5"/>
        <v/>
      </c>
      <c r="V23" t="str">
        <f t="shared" si="6"/>
        <v/>
      </c>
      <c r="W23" t="str">
        <f t="shared" si="7"/>
        <v/>
      </c>
    </row>
    <row r="24">
      <c r="A24" s="24" t="s">
        <v>73</v>
      </c>
      <c r="B24" s="5"/>
      <c r="C24" s="5"/>
      <c r="E24" s="5"/>
      <c r="G24" s="34"/>
      <c r="H24" s="35"/>
      <c r="I24" t="str">
        <f t="shared" si="1"/>
        <v/>
      </c>
      <c r="J24" s="35"/>
      <c r="K24" t="str">
        <f t="shared" si="2"/>
        <v/>
      </c>
      <c r="L24" s="36" t="str">
        <f t="shared" si="3"/>
        <v/>
      </c>
      <c r="M24" s="37"/>
      <c r="N24" s="37"/>
      <c r="R24" t="str">
        <f t="shared" si="4"/>
        <v/>
      </c>
      <c r="S24" t="str">
        <f t="shared" si="5"/>
        <v/>
      </c>
      <c r="V24" t="str">
        <f t="shared" si="6"/>
        <v/>
      </c>
      <c r="W24" t="str">
        <f t="shared" si="7"/>
        <v/>
      </c>
    </row>
    <row r="25">
      <c r="A25" s="5"/>
      <c r="B25" s="5" t="s">
        <v>345</v>
      </c>
      <c r="C25" s="5" t="s">
        <v>346</v>
      </c>
      <c r="E25" s="5" t="s">
        <v>1</v>
      </c>
      <c r="G25" s="34"/>
      <c r="H25" s="35"/>
      <c r="I25" t="str">
        <f t="shared" si="1"/>
        <v/>
      </c>
      <c r="J25" s="35"/>
      <c r="K25" t="str">
        <f t="shared" si="2"/>
        <v/>
      </c>
      <c r="L25" s="36" t="str">
        <f t="shared" si="3"/>
        <v/>
      </c>
      <c r="M25" s="37"/>
      <c r="N25" s="37"/>
      <c r="R25" t="str">
        <f t="shared" si="4"/>
        <v/>
      </c>
      <c r="S25" t="str">
        <f t="shared" si="5"/>
        <v/>
      </c>
      <c r="V25" t="str">
        <f t="shared" si="6"/>
        <v/>
      </c>
      <c r="W25" t="str">
        <f t="shared" si="7"/>
        <v/>
      </c>
    </row>
    <row r="26">
      <c r="A26" s="5" t="s">
        <v>347</v>
      </c>
      <c r="B26" s="5">
        <v>0.0</v>
      </c>
      <c r="C26" s="5">
        <v>-6.0</v>
      </c>
      <c r="G26" s="34"/>
      <c r="H26" s="35"/>
      <c r="I26" t="str">
        <f t="shared" si="1"/>
        <v/>
      </c>
      <c r="J26" s="35"/>
      <c r="K26" t="str">
        <f t="shared" si="2"/>
        <v/>
      </c>
      <c r="L26" s="36" t="str">
        <f t="shared" si="3"/>
        <v/>
      </c>
      <c r="M26" s="37"/>
      <c r="N26" s="37"/>
      <c r="R26" t="str">
        <f t="shared" si="4"/>
        <v/>
      </c>
      <c r="S26" t="str">
        <f t="shared" si="5"/>
        <v/>
      </c>
      <c r="V26" t="str">
        <f t="shared" si="6"/>
        <v/>
      </c>
      <c r="W26" t="str">
        <f t="shared" si="7"/>
        <v/>
      </c>
    </row>
    <row r="27">
      <c r="A27" s="5" t="s">
        <v>348</v>
      </c>
      <c r="B27" s="5">
        <v>150.0</v>
      </c>
      <c r="C27" s="5">
        <v>0.0</v>
      </c>
      <c r="G27" s="34"/>
      <c r="H27" s="35"/>
      <c r="I27" t="str">
        <f t="shared" si="1"/>
        <v/>
      </c>
      <c r="J27" s="35"/>
      <c r="K27" t="str">
        <f t="shared" si="2"/>
        <v/>
      </c>
      <c r="L27" s="36" t="str">
        <f t="shared" si="3"/>
        <v/>
      </c>
      <c r="M27" s="37"/>
      <c r="N27" s="37"/>
      <c r="R27" t="str">
        <f t="shared" si="4"/>
        <v/>
      </c>
      <c r="S27" t="str">
        <f t="shared" si="5"/>
        <v/>
      </c>
      <c r="V27" t="str">
        <f t="shared" si="6"/>
        <v/>
      </c>
      <c r="W27" t="str">
        <f t="shared" si="7"/>
        <v/>
      </c>
    </row>
    <row r="28">
      <c r="A28" s="5" t="s">
        <v>349</v>
      </c>
      <c r="B28" s="5">
        <v>1020.0</v>
      </c>
      <c r="C28" s="5">
        <v>-240.0</v>
      </c>
      <c r="G28" s="34"/>
      <c r="H28" s="35"/>
      <c r="I28" t="str">
        <f t="shared" si="1"/>
        <v/>
      </c>
      <c r="J28" s="35"/>
      <c r="K28" t="str">
        <f t="shared" si="2"/>
        <v/>
      </c>
      <c r="L28" s="36" t="str">
        <f t="shared" si="3"/>
        <v/>
      </c>
      <c r="M28" s="37"/>
      <c r="N28" s="37"/>
      <c r="R28" t="str">
        <f t="shared" si="4"/>
        <v/>
      </c>
      <c r="S28" t="str">
        <f t="shared" si="5"/>
        <v/>
      </c>
      <c r="V28" t="str">
        <f t="shared" si="6"/>
        <v/>
      </c>
      <c r="W28" t="str">
        <f t="shared" si="7"/>
        <v/>
      </c>
    </row>
    <row r="29">
      <c r="A29" s="5" t="s">
        <v>350</v>
      </c>
      <c r="C29" s="5">
        <v>-55.0</v>
      </c>
      <c r="G29" s="34"/>
      <c r="H29" s="35"/>
      <c r="I29" t="str">
        <f t="shared" si="1"/>
        <v/>
      </c>
      <c r="J29" s="35"/>
      <c r="K29" t="str">
        <f t="shared" si="2"/>
        <v/>
      </c>
      <c r="L29" s="36" t="str">
        <f t="shared" si="3"/>
        <v/>
      </c>
      <c r="M29" s="37"/>
      <c r="N29" s="37"/>
      <c r="R29" t="str">
        <f t="shared" si="4"/>
        <v/>
      </c>
      <c r="S29" t="str">
        <f t="shared" si="5"/>
        <v/>
      </c>
      <c r="V29" t="str">
        <f t="shared" si="6"/>
        <v/>
      </c>
      <c r="W29" t="str">
        <f t="shared" si="7"/>
        <v/>
      </c>
    </row>
    <row r="30">
      <c r="A30" s="5" t="s">
        <v>351</v>
      </c>
      <c r="C30" s="5">
        <v>-186.0</v>
      </c>
      <c r="G30" s="34"/>
      <c r="H30" s="35"/>
      <c r="I30" t="str">
        <f t="shared" si="1"/>
        <v/>
      </c>
      <c r="J30" s="35"/>
      <c r="K30" t="str">
        <f t="shared" si="2"/>
        <v/>
      </c>
      <c r="L30" s="36" t="str">
        <f t="shared" si="3"/>
        <v/>
      </c>
      <c r="M30" s="37"/>
      <c r="N30" s="37"/>
      <c r="R30" t="str">
        <f t="shared" si="4"/>
        <v/>
      </c>
      <c r="S30" t="str">
        <f t="shared" si="5"/>
        <v/>
      </c>
      <c r="V30" t="str">
        <f t="shared" si="6"/>
        <v/>
      </c>
      <c r="W30" t="str">
        <f t="shared" si="7"/>
        <v/>
      </c>
    </row>
    <row r="31">
      <c r="A31" s="11" t="s">
        <v>352</v>
      </c>
      <c r="G31" s="34"/>
      <c r="H31" s="35"/>
      <c r="I31" t="str">
        <f t="shared" si="1"/>
        <v/>
      </c>
      <c r="J31" s="35"/>
      <c r="K31" t="str">
        <f t="shared" si="2"/>
        <v/>
      </c>
      <c r="L31" s="36" t="str">
        <f t="shared" si="3"/>
        <v/>
      </c>
      <c r="M31" s="37"/>
      <c r="N31" s="37"/>
      <c r="R31" t="str">
        <f t="shared" si="4"/>
        <v/>
      </c>
      <c r="S31" t="str">
        <f t="shared" si="5"/>
        <v/>
      </c>
      <c r="V31" t="str">
        <f t="shared" si="6"/>
        <v/>
      </c>
      <c r="W31" t="str">
        <f t="shared" si="7"/>
        <v/>
      </c>
    </row>
    <row r="32">
      <c r="A32" s="5" t="s">
        <v>353</v>
      </c>
      <c r="B32" s="7">
        <v>42.9</v>
      </c>
      <c r="C32" s="7">
        <v>-15.0</v>
      </c>
      <c r="E32" s="7">
        <v>42.9</v>
      </c>
      <c r="F32" s="7">
        <v>-15.0</v>
      </c>
      <c r="G32" s="51">
        <v>93.511</v>
      </c>
      <c r="H32" s="42">
        <v>93.490962</v>
      </c>
      <c r="I32">
        <f t="shared" si="1"/>
        <v>0.020038</v>
      </c>
      <c r="J32" s="42">
        <v>93.511395</v>
      </c>
      <c r="K32">
        <f t="shared" si="2"/>
        <v>0.000395</v>
      </c>
      <c r="L32" s="36">
        <f t="shared" si="3"/>
        <v>0.020433</v>
      </c>
      <c r="M32" s="43">
        <v>93.511</v>
      </c>
      <c r="N32" s="43">
        <v>93.511</v>
      </c>
      <c r="O32" s="47">
        <f t="shared" ref="O32:O39" si="9">M32-N32</f>
        <v>0</v>
      </c>
      <c r="P32" s="5">
        <v>93.498969</v>
      </c>
      <c r="Q32" s="5">
        <v>93.498969</v>
      </c>
      <c r="R32">
        <f t="shared" si="4"/>
        <v>0</v>
      </c>
      <c r="S32">
        <f t="shared" si="5"/>
        <v>0.012031</v>
      </c>
      <c r="T32" s="5">
        <v>93.524642</v>
      </c>
      <c r="U32" s="5">
        <v>93.524642</v>
      </c>
      <c r="V32">
        <f t="shared" si="6"/>
        <v>0</v>
      </c>
      <c r="W32">
        <f t="shared" si="7"/>
        <v>0.013642</v>
      </c>
    </row>
    <row r="33">
      <c r="A33" s="5" t="s">
        <v>354</v>
      </c>
      <c r="B33" s="7">
        <v>178.0</v>
      </c>
      <c r="C33" s="7">
        <v>-55.0</v>
      </c>
      <c r="D33" s="5" t="s">
        <v>350</v>
      </c>
      <c r="E33" s="7">
        <v>178.0</v>
      </c>
      <c r="F33" s="7">
        <v>-55.0</v>
      </c>
      <c r="G33" s="51">
        <v>241.523</v>
      </c>
      <c r="H33" s="42">
        <v>241.571756</v>
      </c>
      <c r="I33">
        <f t="shared" si="1"/>
        <v>0.048756</v>
      </c>
      <c r="J33" s="42">
        <v>241.613381</v>
      </c>
      <c r="K33">
        <f t="shared" si="2"/>
        <v>0.090381</v>
      </c>
      <c r="L33" s="36">
        <f t="shared" si="3"/>
        <v>0.041625</v>
      </c>
      <c r="M33" s="43">
        <v>251.3</v>
      </c>
      <c r="N33" s="43">
        <v>251.279</v>
      </c>
      <c r="O33" s="47">
        <f t="shared" si="9"/>
        <v>0.021</v>
      </c>
      <c r="P33" s="5">
        <v>251.238903</v>
      </c>
      <c r="Q33" s="5">
        <v>251.239038</v>
      </c>
      <c r="R33">
        <f t="shared" si="4"/>
        <v>0.000135</v>
      </c>
      <c r="S33">
        <f t="shared" si="5"/>
        <v>0.061097</v>
      </c>
      <c r="T33" s="5">
        <v>251.330294</v>
      </c>
      <c r="U33" s="5">
        <v>251.330116</v>
      </c>
      <c r="V33">
        <f t="shared" si="6"/>
        <v>0.000178</v>
      </c>
      <c r="W33">
        <f t="shared" si="7"/>
        <v>0.030294</v>
      </c>
    </row>
    <row r="34">
      <c r="A34" s="5" t="s">
        <v>355</v>
      </c>
      <c r="B34" s="7">
        <v>233.0</v>
      </c>
      <c r="C34" s="7">
        <v>-70.0</v>
      </c>
      <c r="E34" s="7">
        <v>233.0</v>
      </c>
      <c r="F34" s="7">
        <v>-70.0</v>
      </c>
      <c r="G34" s="51">
        <v>291.887</v>
      </c>
      <c r="H34" s="42">
        <v>292.258901</v>
      </c>
      <c r="I34">
        <f t="shared" si="1"/>
        <v>0.371901</v>
      </c>
      <c r="J34" s="42">
        <v>292.212945</v>
      </c>
      <c r="K34">
        <f t="shared" si="2"/>
        <v>0.325945</v>
      </c>
      <c r="L34" s="36">
        <f t="shared" si="3"/>
        <v>0.045956</v>
      </c>
      <c r="M34" s="43">
        <v>319.735</v>
      </c>
      <c r="N34" s="43">
        <v>319.693</v>
      </c>
      <c r="O34" s="47">
        <f t="shared" si="9"/>
        <v>0.042</v>
      </c>
      <c r="P34" s="5">
        <v>319.860816</v>
      </c>
      <c r="Q34" s="5">
        <v>319.860115</v>
      </c>
      <c r="R34">
        <f t="shared" si="4"/>
        <v>0.000701</v>
      </c>
      <c r="S34">
        <f t="shared" si="5"/>
        <v>0.125816</v>
      </c>
      <c r="T34" s="5">
        <v>319.874325</v>
      </c>
      <c r="U34" s="5">
        <v>319.871731</v>
      </c>
      <c r="V34">
        <f t="shared" si="6"/>
        <v>0.002594</v>
      </c>
      <c r="W34">
        <f t="shared" si="7"/>
        <v>0.139325</v>
      </c>
    </row>
    <row r="35">
      <c r="A35" s="5" t="s">
        <v>356</v>
      </c>
      <c r="B35" s="7">
        <v>269.2</v>
      </c>
      <c r="C35" s="7">
        <v>-80.0</v>
      </c>
      <c r="E35" s="7">
        <v>269.2</v>
      </c>
      <c r="F35" s="7">
        <v>-80.0</v>
      </c>
      <c r="G35" s="51">
        <v>443.216</v>
      </c>
      <c r="H35" s="42">
        <v>455.395503</v>
      </c>
      <c r="I35">
        <f t="shared" si="1"/>
        <v>12.179503</v>
      </c>
      <c r="J35" s="42">
        <v>455.080812</v>
      </c>
      <c r="K35">
        <f t="shared" si="2"/>
        <v>11.864812</v>
      </c>
      <c r="L35" s="36">
        <f t="shared" si="3"/>
        <v>0.314691</v>
      </c>
      <c r="M35" s="43">
        <v>485.249</v>
      </c>
      <c r="N35" s="43">
        <v>485.206</v>
      </c>
      <c r="O35" s="47">
        <f t="shared" si="9"/>
        <v>0.043</v>
      </c>
      <c r="P35" s="5">
        <v>496.847388</v>
      </c>
      <c r="Q35" s="5">
        <v>496.847743</v>
      </c>
      <c r="R35">
        <f t="shared" si="4"/>
        <v>0.000355</v>
      </c>
      <c r="S35">
        <f t="shared" si="5"/>
        <v>11.598388</v>
      </c>
      <c r="T35" s="5">
        <v>497.015247</v>
      </c>
      <c r="U35" s="5">
        <v>497.009891</v>
      </c>
      <c r="V35">
        <f t="shared" si="6"/>
        <v>0.005356</v>
      </c>
      <c r="W35">
        <f t="shared" si="7"/>
        <v>11.766247</v>
      </c>
    </row>
    <row r="36">
      <c r="A36" s="5" t="s">
        <v>357</v>
      </c>
      <c r="B36" s="7">
        <v>278.1</v>
      </c>
      <c r="C36" s="7">
        <v>-82.5</v>
      </c>
      <c r="E36" s="7">
        <v>278.1</v>
      </c>
      <c r="F36" s="7">
        <v>-82.5</v>
      </c>
      <c r="G36" s="51">
        <v>653.891</v>
      </c>
      <c r="H36" s="42">
        <v>648.30926</v>
      </c>
      <c r="I36">
        <f t="shared" si="1"/>
        <v>5.58174</v>
      </c>
      <c r="J36" s="42">
        <v>649.864105</v>
      </c>
      <c r="K36">
        <f t="shared" si="2"/>
        <v>4.026895</v>
      </c>
      <c r="L36" s="36">
        <f t="shared" si="3"/>
        <v>1.554845</v>
      </c>
      <c r="M36" s="43">
        <v>701.374</v>
      </c>
      <c r="N36" s="43">
        <v>701.363</v>
      </c>
      <c r="O36" s="47">
        <f t="shared" si="9"/>
        <v>0.011</v>
      </c>
      <c r="P36" s="5">
        <v>695.31015</v>
      </c>
      <c r="Q36" s="5">
        <v>695.326783</v>
      </c>
      <c r="R36">
        <f t="shared" si="4"/>
        <v>0.016633</v>
      </c>
      <c r="S36">
        <f t="shared" si="5"/>
        <v>6.06385</v>
      </c>
      <c r="T36" s="5">
        <v>697.364295</v>
      </c>
      <c r="U36" s="5">
        <v>697.394602</v>
      </c>
      <c r="V36">
        <f t="shared" si="6"/>
        <v>0.030307</v>
      </c>
      <c r="W36">
        <f t="shared" si="7"/>
        <v>4.009705</v>
      </c>
    </row>
    <row r="37">
      <c r="A37" s="5" t="s">
        <v>358</v>
      </c>
      <c r="B37" s="5">
        <v>343.0</v>
      </c>
      <c r="C37" s="5">
        <v>-100.0</v>
      </c>
      <c r="E37" s="7">
        <v>343.0</v>
      </c>
      <c r="F37" s="7">
        <v>-100.0</v>
      </c>
      <c r="G37" s="51">
        <v>749.117</v>
      </c>
      <c r="H37" s="42">
        <v>749.762907</v>
      </c>
      <c r="I37">
        <f t="shared" si="1"/>
        <v>0.645907</v>
      </c>
      <c r="J37" s="42">
        <v>750.043772</v>
      </c>
      <c r="K37">
        <f t="shared" si="2"/>
        <v>0.926772</v>
      </c>
      <c r="L37" s="36">
        <f t="shared" si="3"/>
        <v>0.280865</v>
      </c>
      <c r="M37" s="43">
        <v>789.006</v>
      </c>
      <c r="N37" s="43">
        <v>789.008</v>
      </c>
      <c r="O37" s="47">
        <f t="shared" si="9"/>
        <v>-0.002</v>
      </c>
      <c r="P37" s="5">
        <v>788.902645</v>
      </c>
      <c r="Q37" s="5">
        <v>788.921627</v>
      </c>
      <c r="R37">
        <f t="shared" si="4"/>
        <v>0.018982</v>
      </c>
      <c r="S37">
        <f t="shared" si="5"/>
        <v>0.103355</v>
      </c>
      <c r="T37" s="5">
        <v>789.13911</v>
      </c>
      <c r="U37" s="5">
        <v>789.17599</v>
      </c>
      <c r="V37">
        <f t="shared" si="6"/>
        <v>0.03688</v>
      </c>
      <c r="W37">
        <f t="shared" si="7"/>
        <v>0.13311</v>
      </c>
    </row>
    <row r="38">
      <c r="A38" s="5" t="s">
        <v>359</v>
      </c>
      <c r="B38" s="5">
        <v>459.0</v>
      </c>
      <c r="C38" s="5">
        <v>-125.0</v>
      </c>
      <c r="E38" s="7">
        <v>459.0</v>
      </c>
      <c r="F38" s="7">
        <v>-125.0</v>
      </c>
      <c r="G38" s="51">
        <v>798.937</v>
      </c>
      <c r="H38" s="42">
        <v>799.421766</v>
      </c>
      <c r="I38">
        <f t="shared" si="1"/>
        <v>0.484766</v>
      </c>
      <c r="J38" s="42">
        <v>799.615927</v>
      </c>
      <c r="K38">
        <f t="shared" si="2"/>
        <v>0.678927</v>
      </c>
      <c r="L38" s="36">
        <f t="shared" si="3"/>
        <v>0.194161</v>
      </c>
      <c r="M38" s="43">
        <v>834.632</v>
      </c>
      <c r="N38" s="43">
        <v>834.638</v>
      </c>
      <c r="O38" s="47">
        <f t="shared" si="9"/>
        <v>-0.006</v>
      </c>
      <c r="P38" s="5">
        <v>834.454963</v>
      </c>
      <c r="Q38" s="5">
        <v>834.474598</v>
      </c>
      <c r="R38">
        <f t="shared" si="4"/>
        <v>0.019635</v>
      </c>
      <c r="S38">
        <f t="shared" si="5"/>
        <v>0.177037</v>
      </c>
      <c r="T38" s="5">
        <v>834.790066</v>
      </c>
      <c r="U38" s="5">
        <v>834.82889</v>
      </c>
      <c r="V38">
        <f t="shared" si="6"/>
        <v>0.038824</v>
      </c>
      <c r="W38">
        <f t="shared" si="7"/>
        <v>0.158066</v>
      </c>
    </row>
    <row r="39">
      <c r="A39" s="5" t="s">
        <v>360</v>
      </c>
      <c r="B39" s="5">
        <v>1000.0</v>
      </c>
      <c r="C39" s="5">
        <v>-240.0</v>
      </c>
      <c r="E39" s="7">
        <v>1000.0</v>
      </c>
      <c r="F39" s="7">
        <v>-240.0</v>
      </c>
      <c r="G39" s="51">
        <v>958.495</v>
      </c>
      <c r="H39" s="42">
        <v>960.410462</v>
      </c>
      <c r="I39">
        <f t="shared" si="1"/>
        <v>1.915462</v>
      </c>
      <c r="J39" s="42">
        <v>959.844605</v>
      </c>
      <c r="K39">
        <f t="shared" si="2"/>
        <v>1.349605</v>
      </c>
      <c r="L39" s="36">
        <f t="shared" si="3"/>
        <v>0.565857</v>
      </c>
      <c r="M39" s="43">
        <v>988.595</v>
      </c>
      <c r="N39" s="43">
        <v>988.599</v>
      </c>
      <c r="O39" s="47">
        <f t="shared" si="9"/>
        <v>-0.004</v>
      </c>
      <c r="P39" s="5">
        <v>988.915438</v>
      </c>
      <c r="Q39" s="5">
        <v>988.934163</v>
      </c>
      <c r="R39">
        <f t="shared" si="4"/>
        <v>0.018725</v>
      </c>
      <c r="S39">
        <f t="shared" si="5"/>
        <v>0.320438</v>
      </c>
      <c r="T39" s="5">
        <v>989.492846</v>
      </c>
      <c r="U39" s="5">
        <v>989.530198</v>
      </c>
      <c r="V39">
        <f t="shared" si="6"/>
        <v>0.037352</v>
      </c>
      <c r="W39">
        <f t="shared" si="7"/>
        <v>0.897846</v>
      </c>
    </row>
    <row r="40">
      <c r="A40" s="7" t="s">
        <v>1</v>
      </c>
      <c r="G40" s="34"/>
      <c r="H40" s="35"/>
      <c r="I40" t="str">
        <f t="shared" si="1"/>
        <v/>
      </c>
      <c r="J40" s="35"/>
      <c r="K40" t="str">
        <f t="shared" si="2"/>
        <v/>
      </c>
      <c r="L40" s="36" t="str">
        <f t="shared" si="3"/>
        <v/>
      </c>
      <c r="M40" s="37"/>
      <c r="N40" s="37"/>
      <c r="R40" t="str">
        <f t="shared" si="4"/>
        <v/>
      </c>
      <c r="S40" t="str">
        <f t="shared" si="5"/>
        <v/>
      </c>
      <c r="V40" t="str">
        <f t="shared" si="6"/>
        <v/>
      </c>
      <c r="W40" t="str">
        <f t="shared" si="7"/>
        <v/>
      </c>
    </row>
    <row r="41">
      <c r="G41" s="34"/>
      <c r="H41" s="35"/>
      <c r="I41" t="str">
        <f t="shared" si="1"/>
        <v/>
      </c>
      <c r="J41" s="35"/>
      <c r="K41" t="str">
        <f t="shared" si="2"/>
        <v/>
      </c>
      <c r="L41" s="36" t="str">
        <f t="shared" si="3"/>
        <v/>
      </c>
      <c r="M41" s="37"/>
      <c r="N41" s="37"/>
      <c r="R41" t="str">
        <f t="shared" si="4"/>
        <v/>
      </c>
      <c r="S41" t="str">
        <f t="shared" si="5"/>
        <v/>
      </c>
      <c r="V41" t="str">
        <f t="shared" si="6"/>
        <v/>
      </c>
      <c r="W41" t="str">
        <f t="shared" si="7"/>
        <v/>
      </c>
    </row>
    <row r="42">
      <c r="A42" s="24" t="s">
        <v>75</v>
      </c>
      <c r="B42" s="5"/>
      <c r="C42" s="5"/>
      <c r="E42" s="5"/>
      <c r="G42" s="34"/>
      <c r="H42" s="35"/>
      <c r="I42" t="str">
        <f t="shared" si="1"/>
        <v/>
      </c>
      <c r="J42" s="35"/>
      <c r="K42" t="str">
        <f t="shared" si="2"/>
        <v/>
      </c>
      <c r="L42" s="36" t="str">
        <f t="shared" si="3"/>
        <v/>
      </c>
      <c r="M42" s="37"/>
      <c r="N42" s="37"/>
      <c r="R42" t="str">
        <f t="shared" si="4"/>
        <v/>
      </c>
      <c r="S42" t="str">
        <f t="shared" si="5"/>
        <v/>
      </c>
      <c r="V42" t="str">
        <f t="shared" si="6"/>
        <v/>
      </c>
      <c r="W42" t="str">
        <f t="shared" si="7"/>
        <v/>
      </c>
    </row>
    <row r="43">
      <c r="A43" s="5"/>
      <c r="B43" s="5" t="s">
        <v>345</v>
      </c>
      <c r="C43" s="5" t="s">
        <v>346</v>
      </c>
      <c r="E43" s="5" t="s">
        <v>1</v>
      </c>
      <c r="G43" s="34"/>
      <c r="H43" s="35"/>
      <c r="I43" t="str">
        <f t="shared" si="1"/>
        <v/>
      </c>
      <c r="J43" s="35"/>
      <c r="K43" t="str">
        <f t="shared" si="2"/>
        <v/>
      </c>
      <c r="L43" s="36" t="str">
        <f t="shared" si="3"/>
        <v/>
      </c>
      <c r="M43" s="37"/>
      <c r="N43" s="37"/>
      <c r="R43" t="str">
        <f t="shared" si="4"/>
        <v/>
      </c>
      <c r="S43" t="str">
        <f t="shared" si="5"/>
        <v/>
      </c>
      <c r="V43" t="str">
        <f t="shared" si="6"/>
        <v/>
      </c>
      <c r="W43" t="str">
        <f t="shared" si="7"/>
        <v/>
      </c>
    </row>
    <row r="44">
      <c r="A44" s="5" t="s">
        <v>347</v>
      </c>
      <c r="B44" s="5">
        <v>0.0</v>
      </c>
      <c r="C44" s="5">
        <v>-6.0</v>
      </c>
      <c r="G44" s="34"/>
      <c r="H44" s="35"/>
      <c r="I44" t="str">
        <f t="shared" si="1"/>
        <v/>
      </c>
      <c r="J44" s="35"/>
      <c r="K44" t="str">
        <f t="shared" si="2"/>
        <v/>
      </c>
      <c r="L44" s="36" t="str">
        <f t="shared" si="3"/>
        <v/>
      </c>
      <c r="M44" s="37"/>
      <c r="N44" s="37"/>
      <c r="R44" t="str">
        <f t="shared" si="4"/>
        <v/>
      </c>
      <c r="S44" t="str">
        <f t="shared" si="5"/>
        <v/>
      </c>
      <c r="V44" t="str">
        <f t="shared" si="6"/>
        <v/>
      </c>
      <c r="W44" t="str">
        <f t="shared" si="7"/>
        <v/>
      </c>
    </row>
    <row r="45">
      <c r="A45" s="5" t="s">
        <v>348</v>
      </c>
      <c r="B45" s="5">
        <v>175.0</v>
      </c>
      <c r="C45" s="5">
        <v>0.0</v>
      </c>
      <c r="G45" s="34"/>
      <c r="H45" s="35"/>
      <c r="I45" t="str">
        <f t="shared" si="1"/>
        <v/>
      </c>
      <c r="J45" s="35"/>
      <c r="K45" t="str">
        <f t="shared" si="2"/>
        <v/>
      </c>
      <c r="L45" s="36" t="str">
        <f t="shared" si="3"/>
        <v/>
      </c>
      <c r="M45" s="37"/>
      <c r="N45" s="37"/>
      <c r="R45" t="str">
        <f t="shared" si="4"/>
        <v/>
      </c>
      <c r="S45" t="str">
        <f t="shared" si="5"/>
        <v/>
      </c>
      <c r="V45" t="str">
        <f t="shared" si="6"/>
        <v/>
      </c>
      <c r="W45" t="str">
        <f t="shared" si="7"/>
        <v/>
      </c>
    </row>
    <row r="46">
      <c r="A46" s="5" t="s">
        <v>349</v>
      </c>
      <c r="B46" s="5">
        <v>530.0</v>
      </c>
      <c r="C46" s="5">
        <v>-240.0</v>
      </c>
      <c r="G46" s="34"/>
      <c r="H46" s="35"/>
      <c r="I46" t="str">
        <f t="shared" si="1"/>
        <v/>
      </c>
      <c r="J46" s="35"/>
      <c r="K46" t="str">
        <f t="shared" si="2"/>
        <v/>
      </c>
      <c r="L46" s="36" t="str">
        <f t="shared" si="3"/>
        <v/>
      </c>
      <c r="M46" s="37"/>
      <c r="N46" s="37"/>
      <c r="R46" t="str">
        <f t="shared" si="4"/>
        <v/>
      </c>
      <c r="S46" t="str">
        <f t="shared" si="5"/>
        <v/>
      </c>
      <c r="V46" t="str">
        <f t="shared" si="6"/>
        <v/>
      </c>
      <c r="W46" t="str">
        <f t="shared" si="7"/>
        <v/>
      </c>
    </row>
    <row r="47">
      <c r="A47" s="5" t="s">
        <v>350</v>
      </c>
      <c r="C47" s="5">
        <v>-65.0</v>
      </c>
      <c r="G47" s="34"/>
      <c r="H47" s="35"/>
      <c r="I47" t="str">
        <f t="shared" si="1"/>
        <v/>
      </c>
      <c r="J47" s="35"/>
      <c r="K47" t="str">
        <f t="shared" si="2"/>
        <v/>
      </c>
      <c r="L47" s="36" t="str">
        <f t="shared" si="3"/>
        <v/>
      </c>
      <c r="M47" s="37"/>
      <c r="N47" s="37"/>
      <c r="R47" t="str">
        <f t="shared" si="4"/>
        <v/>
      </c>
      <c r="S47" t="str">
        <f t="shared" si="5"/>
        <v/>
      </c>
      <c r="V47" t="str">
        <f t="shared" si="6"/>
        <v/>
      </c>
      <c r="W47" t="str">
        <f t="shared" si="7"/>
        <v/>
      </c>
    </row>
    <row r="48">
      <c r="A48" s="5" t="s">
        <v>351</v>
      </c>
      <c r="C48" s="5">
        <v>-188.0</v>
      </c>
      <c r="G48" s="34"/>
      <c r="H48" s="35"/>
      <c r="I48" t="str">
        <f t="shared" si="1"/>
        <v/>
      </c>
      <c r="J48" s="35"/>
      <c r="K48" t="str">
        <f t="shared" si="2"/>
        <v/>
      </c>
      <c r="L48" s="36" t="str">
        <f t="shared" si="3"/>
        <v/>
      </c>
      <c r="M48" s="37"/>
      <c r="N48" s="37"/>
      <c r="R48" t="str">
        <f t="shared" si="4"/>
        <v/>
      </c>
      <c r="S48" t="str">
        <f t="shared" si="5"/>
        <v/>
      </c>
      <c r="V48" t="str">
        <f t="shared" si="6"/>
        <v/>
      </c>
      <c r="W48" t="str">
        <f t="shared" si="7"/>
        <v/>
      </c>
    </row>
    <row r="49">
      <c r="A49" s="11" t="s">
        <v>352</v>
      </c>
      <c r="E49" s="7" t="s">
        <v>1</v>
      </c>
      <c r="F49" s="7" t="s">
        <v>1</v>
      </c>
      <c r="G49" s="34"/>
      <c r="H49" s="35"/>
      <c r="I49" t="str">
        <f t="shared" si="1"/>
        <v/>
      </c>
      <c r="J49" s="35"/>
      <c r="K49" t="str">
        <f t="shared" si="2"/>
        <v/>
      </c>
      <c r="L49" s="36" t="str">
        <f t="shared" si="3"/>
        <v/>
      </c>
      <c r="M49" s="37"/>
      <c r="N49" s="37"/>
      <c r="R49" t="str">
        <f t="shared" si="4"/>
        <v/>
      </c>
      <c r="S49" t="str">
        <f t="shared" si="5"/>
        <v/>
      </c>
      <c r="V49" t="str">
        <f t="shared" si="6"/>
        <v/>
      </c>
      <c r="W49" t="str">
        <f t="shared" si="7"/>
        <v/>
      </c>
    </row>
    <row r="50">
      <c r="A50" s="5" t="s">
        <v>353</v>
      </c>
      <c r="B50" s="7">
        <v>27.6</v>
      </c>
      <c r="C50" s="7">
        <v>-15.0</v>
      </c>
      <c r="E50" s="7">
        <v>27.6</v>
      </c>
      <c r="F50" s="7">
        <v>-15.0</v>
      </c>
      <c r="G50" s="51">
        <v>74.744</v>
      </c>
      <c r="H50" s="42">
        <v>74.618685</v>
      </c>
      <c r="I50">
        <f t="shared" si="1"/>
        <v>0.125315</v>
      </c>
      <c r="J50" s="42">
        <v>74.761904</v>
      </c>
      <c r="K50">
        <f t="shared" si="2"/>
        <v>0.017904</v>
      </c>
      <c r="L50" s="36">
        <f t="shared" si="3"/>
        <v>0.143219</v>
      </c>
      <c r="M50" s="43">
        <v>74.744</v>
      </c>
      <c r="N50" s="43">
        <v>74.744</v>
      </c>
      <c r="O50" s="47">
        <f t="shared" ref="O50:O57" si="10">M50-N50</f>
        <v>0</v>
      </c>
      <c r="P50" s="5">
        <v>74.690294</v>
      </c>
      <c r="Q50" s="5">
        <v>74.690294</v>
      </c>
      <c r="R50">
        <f t="shared" si="4"/>
        <v>0</v>
      </c>
      <c r="S50">
        <f t="shared" si="5"/>
        <v>0.053706</v>
      </c>
      <c r="T50" s="5">
        <v>74.759743</v>
      </c>
      <c r="U50" s="5">
        <v>74.759744</v>
      </c>
      <c r="V50">
        <f t="shared" si="6"/>
        <v>0.0000009999999975</v>
      </c>
      <c r="W50">
        <f t="shared" si="7"/>
        <v>0.015743</v>
      </c>
    </row>
    <row r="51">
      <c r="A51" s="5" t="s">
        <v>354</v>
      </c>
      <c r="B51" s="7">
        <v>156.0</v>
      </c>
      <c r="C51" s="7">
        <v>-65.0</v>
      </c>
      <c r="D51" s="5" t="s">
        <v>350</v>
      </c>
      <c r="E51" s="7">
        <v>156.0</v>
      </c>
      <c r="F51" s="7">
        <v>-65.0</v>
      </c>
      <c r="G51" s="51">
        <v>238.569</v>
      </c>
      <c r="H51" s="42">
        <v>238.653663</v>
      </c>
      <c r="I51">
        <f t="shared" si="1"/>
        <v>0.084663</v>
      </c>
      <c r="J51" s="42">
        <v>238.613788</v>
      </c>
      <c r="K51">
        <f t="shared" si="2"/>
        <v>0.044788</v>
      </c>
      <c r="L51" s="36">
        <f t="shared" si="3"/>
        <v>0.039875</v>
      </c>
      <c r="M51" s="43">
        <v>254.095</v>
      </c>
      <c r="N51" s="43">
        <v>254.068</v>
      </c>
      <c r="O51" s="47">
        <f t="shared" si="10"/>
        <v>0.027</v>
      </c>
      <c r="P51" s="5">
        <v>254.084269</v>
      </c>
      <c r="Q51" s="5">
        <v>254.09026</v>
      </c>
      <c r="R51">
        <f t="shared" si="4"/>
        <v>0.005991</v>
      </c>
      <c r="S51">
        <f t="shared" si="5"/>
        <v>0.010731</v>
      </c>
      <c r="T51" s="5">
        <v>254.067294</v>
      </c>
      <c r="U51" s="5">
        <v>254.105464</v>
      </c>
      <c r="V51">
        <f t="shared" si="6"/>
        <v>0.03817</v>
      </c>
      <c r="W51">
        <f t="shared" si="7"/>
        <v>0.027706</v>
      </c>
    </row>
    <row r="52">
      <c r="A52" s="5" t="s">
        <v>355</v>
      </c>
      <c r="B52" s="7">
        <v>170.0</v>
      </c>
      <c r="C52" s="7">
        <v>-70.0</v>
      </c>
      <c r="E52" s="7">
        <v>170.0</v>
      </c>
      <c r="F52" s="7">
        <v>-70.0</v>
      </c>
      <c r="G52" s="51">
        <v>263.444</v>
      </c>
      <c r="H52" s="42">
        <v>263.648697</v>
      </c>
      <c r="I52">
        <f t="shared" si="1"/>
        <v>0.204697</v>
      </c>
      <c r="J52" s="42">
        <v>263.471941</v>
      </c>
      <c r="K52">
        <f t="shared" si="2"/>
        <v>0.027941</v>
      </c>
      <c r="L52" s="36">
        <f t="shared" si="3"/>
        <v>0.176756</v>
      </c>
      <c r="M52" s="43">
        <v>283.597</v>
      </c>
      <c r="N52" s="43">
        <v>283.565</v>
      </c>
      <c r="O52" s="47">
        <f t="shared" si="10"/>
        <v>0.032</v>
      </c>
      <c r="P52" s="5">
        <v>283.811896</v>
      </c>
      <c r="Q52" s="5">
        <v>283.818477</v>
      </c>
      <c r="R52">
        <f t="shared" si="4"/>
        <v>0.006581</v>
      </c>
      <c r="S52">
        <f t="shared" si="5"/>
        <v>0.214896</v>
      </c>
      <c r="T52" s="5">
        <v>283.582898</v>
      </c>
      <c r="U52" s="5">
        <v>283.627653</v>
      </c>
      <c r="V52">
        <f t="shared" si="6"/>
        <v>0.044755</v>
      </c>
      <c r="W52">
        <f t="shared" si="7"/>
        <v>0.014102</v>
      </c>
    </row>
    <row r="53">
      <c r="A53" s="5" t="s">
        <v>356</v>
      </c>
      <c r="B53" s="7">
        <v>193.8</v>
      </c>
      <c r="C53" s="7">
        <v>-80.0</v>
      </c>
      <c r="E53" s="7">
        <v>193.8</v>
      </c>
      <c r="F53" s="7">
        <v>-80.0</v>
      </c>
      <c r="G53" s="51">
        <v>454.896</v>
      </c>
      <c r="H53" s="42">
        <v>463.044146</v>
      </c>
      <c r="I53">
        <f t="shared" si="1"/>
        <v>8.148146</v>
      </c>
      <c r="J53" s="42">
        <v>460.373831</v>
      </c>
      <c r="K53">
        <f t="shared" si="2"/>
        <v>5.477831</v>
      </c>
      <c r="L53" s="36">
        <f t="shared" si="3"/>
        <v>2.670315</v>
      </c>
      <c r="M53" s="43">
        <v>484.296</v>
      </c>
      <c r="N53" s="43">
        <v>484.257</v>
      </c>
      <c r="O53" s="47">
        <f t="shared" si="10"/>
        <v>0.039</v>
      </c>
      <c r="P53" s="5">
        <v>493.909527</v>
      </c>
      <c r="Q53" s="5">
        <v>493.914564</v>
      </c>
      <c r="R53">
        <f t="shared" si="4"/>
        <v>0.005037</v>
      </c>
      <c r="S53">
        <f t="shared" si="5"/>
        <v>9.613527</v>
      </c>
      <c r="T53" s="5">
        <v>491.971036</v>
      </c>
      <c r="U53" s="5">
        <v>492.016187</v>
      </c>
      <c r="V53">
        <f t="shared" si="6"/>
        <v>0.045151</v>
      </c>
      <c r="W53">
        <f t="shared" si="7"/>
        <v>7.675036</v>
      </c>
    </row>
    <row r="54">
      <c r="A54" s="5" t="s">
        <v>357</v>
      </c>
      <c r="B54" s="7">
        <v>199.1</v>
      </c>
      <c r="C54" s="7">
        <v>-82.5</v>
      </c>
      <c r="E54" s="7">
        <v>199.1</v>
      </c>
      <c r="F54" s="7">
        <v>-82.5</v>
      </c>
      <c r="G54" s="51">
        <v>659.75</v>
      </c>
      <c r="H54" s="42">
        <v>652.895461</v>
      </c>
      <c r="I54">
        <f t="shared" si="1"/>
        <v>6.854539</v>
      </c>
      <c r="J54" s="42">
        <v>654.430675</v>
      </c>
      <c r="K54">
        <f t="shared" si="2"/>
        <v>5.319325</v>
      </c>
      <c r="L54" s="36">
        <f t="shared" si="3"/>
        <v>1.535214</v>
      </c>
      <c r="M54" s="43">
        <v>691.418</v>
      </c>
      <c r="N54" s="43">
        <v>691.394</v>
      </c>
      <c r="O54" s="47">
        <f t="shared" si="10"/>
        <v>0.024</v>
      </c>
      <c r="P54" s="5">
        <v>684.474579</v>
      </c>
      <c r="Q54" s="5">
        <v>684.486342</v>
      </c>
      <c r="R54">
        <f t="shared" si="4"/>
        <v>0.011763</v>
      </c>
      <c r="S54">
        <f t="shared" si="5"/>
        <v>6.943421</v>
      </c>
      <c r="T54" s="5">
        <v>681.338189</v>
      </c>
      <c r="U54" s="5">
        <v>681.395126</v>
      </c>
      <c r="V54">
        <f t="shared" si="6"/>
        <v>0.056937</v>
      </c>
      <c r="W54">
        <f t="shared" si="7"/>
        <v>10.079811</v>
      </c>
    </row>
    <row r="55">
      <c r="A55" s="5" t="s">
        <v>358</v>
      </c>
      <c r="B55" s="5">
        <v>234.0</v>
      </c>
      <c r="C55" s="5">
        <v>-100.0</v>
      </c>
      <c r="E55" s="5">
        <v>234.0</v>
      </c>
      <c r="F55" s="5">
        <v>-100.0</v>
      </c>
      <c r="G55" s="41">
        <v>760.55</v>
      </c>
      <c r="H55" s="42">
        <v>760.312717</v>
      </c>
      <c r="I55">
        <f t="shared" si="1"/>
        <v>0.237283</v>
      </c>
      <c r="J55" s="42">
        <v>759.976041</v>
      </c>
      <c r="K55">
        <f t="shared" si="2"/>
        <v>0.573959</v>
      </c>
      <c r="L55" s="36">
        <f t="shared" si="3"/>
        <v>0.336676</v>
      </c>
      <c r="M55" s="43">
        <v>785.358</v>
      </c>
      <c r="N55" s="43">
        <v>785.347</v>
      </c>
      <c r="O55" s="47">
        <f t="shared" si="10"/>
        <v>0.011</v>
      </c>
      <c r="P55" s="5">
        <v>784.842425</v>
      </c>
      <c r="Q55" s="5">
        <v>784.854989</v>
      </c>
      <c r="R55">
        <f t="shared" si="4"/>
        <v>0.012564</v>
      </c>
      <c r="S55">
        <f t="shared" si="5"/>
        <v>0.515575</v>
      </c>
      <c r="T55" s="5">
        <v>784.807492</v>
      </c>
      <c r="U55" s="5">
        <v>784.856974</v>
      </c>
      <c r="V55">
        <f t="shared" si="6"/>
        <v>0.049482</v>
      </c>
      <c r="W55">
        <f t="shared" si="7"/>
        <v>0.550508</v>
      </c>
    </row>
    <row r="56">
      <c r="A56" s="5" t="s">
        <v>359</v>
      </c>
      <c r="B56" s="5">
        <v>332.0</v>
      </c>
      <c r="C56" s="5">
        <v>-150.0</v>
      </c>
      <c r="E56" s="5">
        <v>332.0</v>
      </c>
      <c r="F56" s="5">
        <v>-150.0</v>
      </c>
      <c r="G56" s="41">
        <v>825.256</v>
      </c>
      <c r="H56" s="42">
        <v>825.026328</v>
      </c>
      <c r="I56">
        <f t="shared" si="1"/>
        <v>0.229672</v>
      </c>
      <c r="J56" s="42">
        <v>824.929139</v>
      </c>
      <c r="K56">
        <f t="shared" si="2"/>
        <v>0.326861</v>
      </c>
      <c r="L56" s="36">
        <f t="shared" si="3"/>
        <v>0.097189</v>
      </c>
      <c r="M56" s="43">
        <v>843.68</v>
      </c>
      <c r="N56" s="43">
        <v>843.673</v>
      </c>
      <c r="O56" s="47">
        <f t="shared" si="10"/>
        <v>0.007</v>
      </c>
      <c r="P56" s="5">
        <v>843.139044</v>
      </c>
      <c r="Q56" s="5">
        <v>843.149164</v>
      </c>
      <c r="R56">
        <f t="shared" si="4"/>
        <v>0.01012</v>
      </c>
      <c r="S56">
        <f t="shared" si="5"/>
        <v>0.540956</v>
      </c>
      <c r="T56" s="5">
        <v>843.23429</v>
      </c>
      <c r="U56" s="5">
        <v>843.272552</v>
      </c>
      <c r="V56">
        <f t="shared" si="6"/>
        <v>0.038262</v>
      </c>
      <c r="W56">
        <f t="shared" si="7"/>
        <v>0.44571</v>
      </c>
    </row>
    <row r="57">
      <c r="A57" s="5" t="s">
        <v>360</v>
      </c>
      <c r="B57" s="5">
        <v>510.0</v>
      </c>
      <c r="C57" s="5">
        <v>-240.0</v>
      </c>
      <c r="E57" s="5">
        <v>510.0</v>
      </c>
      <c r="F57" s="5">
        <v>-240.0</v>
      </c>
      <c r="G57" s="41">
        <v>914.699</v>
      </c>
      <c r="H57" s="42">
        <v>915.893615</v>
      </c>
      <c r="I57">
        <f t="shared" si="1"/>
        <v>1.194615</v>
      </c>
      <c r="J57" s="42">
        <v>914.75072</v>
      </c>
      <c r="K57">
        <f t="shared" si="2"/>
        <v>0.05172</v>
      </c>
      <c r="L57" s="36">
        <f t="shared" si="3"/>
        <v>1.142895</v>
      </c>
      <c r="M57" s="43">
        <v>929.148</v>
      </c>
      <c r="N57" s="43">
        <v>929.141</v>
      </c>
      <c r="O57" s="47">
        <f t="shared" si="10"/>
        <v>0.007</v>
      </c>
      <c r="P57" s="5">
        <v>930.681719</v>
      </c>
      <c r="Q57" s="5">
        <v>930.689783</v>
      </c>
      <c r="R57">
        <f t="shared" si="4"/>
        <v>0.008064</v>
      </c>
      <c r="S57">
        <f t="shared" si="5"/>
        <v>1.533719</v>
      </c>
      <c r="T57" s="5">
        <v>929.132869</v>
      </c>
      <c r="U57" s="5">
        <v>929.163793</v>
      </c>
      <c r="V57">
        <f t="shared" si="6"/>
        <v>0.030924</v>
      </c>
      <c r="W57">
        <f t="shared" si="7"/>
        <v>0.015131</v>
      </c>
    </row>
    <row r="58">
      <c r="A58" s="7" t="s">
        <v>1</v>
      </c>
      <c r="G58" s="34"/>
      <c r="H58" s="35"/>
      <c r="I58" t="str">
        <f t="shared" si="1"/>
        <v/>
      </c>
      <c r="J58" s="35"/>
      <c r="K58" t="str">
        <f t="shared" si="2"/>
        <v/>
      </c>
      <c r="L58" s="36" t="str">
        <f t="shared" si="3"/>
        <v/>
      </c>
      <c r="M58" s="37"/>
      <c r="N58" s="37"/>
      <c r="R58" t="str">
        <f t="shared" si="4"/>
        <v/>
      </c>
      <c r="S58" t="str">
        <f t="shared" si="5"/>
        <v/>
      </c>
      <c r="V58" t="str">
        <f t="shared" si="6"/>
        <v/>
      </c>
      <c r="W58" t="str">
        <f t="shared" si="7"/>
        <v/>
      </c>
    </row>
    <row r="59">
      <c r="G59" s="34"/>
      <c r="H59" s="35"/>
      <c r="I59" t="str">
        <f t="shared" si="1"/>
        <v/>
      </c>
      <c r="J59" s="35"/>
      <c r="K59" t="str">
        <f t="shared" si="2"/>
        <v/>
      </c>
      <c r="L59" s="36" t="str">
        <f t="shared" si="3"/>
        <v/>
      </c>
      <c r="M59" s="37"/>
      <c r="N59" s="37"/>
      <c r="R59" t="str">
        <f t="shared" si="4"/>
        <v/>
      </c>
      <c r="S59" t="str">
        <f t="shared" si="5"/>
        <v/>
      </c>
      <c r="V59" t="str">
        <f t="shared" si="6"/>
        <v/>
      </c>
      <c r="W59" t="str">
        <f t="shared" si="7"/>
        <v/>
      </c>
    </row>
    <row r="60">
      <c r="A60" s="24" t="s">
        <v>78</v>
      </c>
      <c r="B60" s="5"/>
      <c r="C60" s="5"/>
      <c r="E60" s="5"/>
      <c r="G60" s="34"/>
      <c r="H60" s="35"/>
      <c r="I60" t="str">
        <f t="shared" si="1"/>
        <v/>
      </c>
      <c r="J60" s="35"/>
      <c r="K60" t="str">
        <f t="shared" si="2"/>
        <v/>
      </c>
      <c r="L60" s="36" t="str">
        <f t="shared" si="3"/>
        <v/>
      </c>
      <c r="M60" s="37"/>
      <c r="N60" s="37"/>
      <c r="R60" t="str">
        <f t="shared" si="4"/>
        <v/>
      </c>
      <c r="S60" t="str">
        <f t="shared" si="5"/>
        <v/>
      </c>
      <c r="V60" t="str">
        <f t="shared" si="6"/>
        <v/>
      </c>
      <c r="W60" t="str">
        <f t="shared" si="7"/>
        <v/>
      </c>
    </row>
    <row r="61">
      <c r="A61" s="5"/>
      <c r="B61" s="5" t="s">
        <v>345</v>
      </c>
      <c r="C61" s="5" t="s">
        <v>346</v>
      </c>
      <c r="E61" s="5" t="s">
        <v>1</v>
      </c>
      <c r="G61" s="34"/>
      <c r="H61" s="35"/>
      <c r="I61" t="str">
        <f t="shared" si="1"/>
        <v/>
      </c>
      <c r="J61" s="35"/>
      <c r="K61" t="str">
        <f t="shared" si="2"/>
        <v/>
      </c>
      <c r="L61" s="36" t="str">
        <f t="shared" si="3"/>
        <v/>
      </c>
      <c r="M61" s="37"/>
      <c r="N61" s="37"/>
      <c r="R61" t="str">
        <f t="shared" si="4"/>
        <v/>
      </c>
      <c r="S61" t="str">
        <f t="shared" si="5"/>
        <v/>
      </c>
      <c r="V61" t="str">
        <f t="shared" si="6"/>
        <v/>
      </c>
      <c r="W61" t="str">
        <f t="shared" si="7"/>
        <v/>
      </c>
    </row>
    <row r="62">
      <c r="A62" s="5" t="s">
        <v>347</v>
      </c>
      <c r="B62" s="5">
        <v>0.0</v>
      </c>
      <c r="C62" s="5">
        <v>-6.0</v>
      </c>
      <c r="G62" s="34"/>
      <c r="H62" s="35"/>
      <c r="I62" t="str">
        <f t="shared" si="1"/>
        <v/>
      </c>
      <c r="J62" s="35"/>
      <c r="K62" t="str">
        <f t="shared" si="2"/>
        <v/>
      </c>
      <c r="L62" s="36" t="str">
        <f t="shared" si="3"/>
        <v/>
      </c>
      <c r="M62" s="37"/>
      <c r="N62" s="37"/>
      <c r="R62" t="str">
        <f t="shared" si="4"/>
        <v/>
      </c>
      <c r="S62" t="str">
        <f t="shared" si="5"/>
        <v/>
      </c>
      <c r="V62" t="str">
        <f t="shared" si="6"/>
        <v/>
      </c>
      <c r="W62" t="str">
        <f t="shared" si="7"/>
        <v/>
      </c>
    </row>
    <row r="63">
      <c r="A63" s="5" t="s">
        <v>348</v>
      </c>
      <c r="B63" s="5">
        <v>120.0</v>
      </c>
      <c r="C63" s="5">
        <v>0.0</v>
      </c>
      <c r="G63" s="34"/>
      <c r="H63" s="35"/>
      <c r="I63" t="str">
        <f t="shared" si="1"/>
        <v/>
      </c>
      <c r="J63" s="35"/>
      <c r="K63" t="str">
        <f t="shared" si="2"/>
        <v/>
      </c>
      <c r="L63" s="36" t="str">
        <f t="shared" si="3"/>
        <v/>
      </c>
      <c r="M63" s="37"/>
      <c r="N63" s="37"/>
      <c r="R63" t="str">
        <f t="shared" si="4"/>
        <v/>
      </c>
      <c r="S63" t="str">
        <f t="shared" si="5"/>
        <v/>
      </c>
      <c r="V63" t="str">
        <f t="shared" si="6"/>
        <v/>
      </c>
      <c r="W63" t="str">
        <f t="shared" si="7"/>
        <v/>
      </c>
    </row>
    <row r="64">
      <c r="A64" s="5" t="s">
        <v>349</v>
      </c>
      <c r="B64" s="5">
        <v>493.0</v>
      </c>
      <c r="C64" s="5">
        <v>-240.0</v>
      </c>
      <c r="G64" s="34"/>
      <c r="H64" s="35"/>
      <c r="I64" t="str">
        <f t="shared" si="1"/>
        <v/>
      </c>
      <c r="J64" s="35"/>
      <c r="K64" t="str">
        <f t="shared" si="2"/>
        <v/>
      </c>
      <c r="L64" s="36" t="str">
        <f t="shared" si="3"/>
        <v/>
      </c>
      <c r="M64" s="37"/>
      <c r="N64" s="37"/>
      <c r="R64" t="str">
        <f t="shared" si="4"/>
        <v/>
      </c>
      <c r="S64" t="str">
        <f t="shared" si="5"/>
        <v/>
      </c>
      <c r="V64" t="str">
        <f t="shared" si="6"/>
        <v/>
      </c>
      <c r="W64" t="str">
        <f t="shared" si="7"/>
        <v/>
      </c>
    </row>
    <row r="65">
      <c r="A65" s="5" t="s">
        <v>350</v>
      </c>
      <c r="C65" s="5">
        <v>-45.0</v>
      </c>
      <c r="G65" s="34"/>
      <c r="H65" s="35"/>
      <c r="I65" t="str">
        <f t="shared" si="1"/>
        <v/>
      </c>
      <c r="J65" s="35"/>
      <c r="K65" t="str">
        <f t="shared" si="2"/>
        <v/>
      </c>
      <c r="L65" s="36" t="str">
        <f t="shared" si="3"/>
        <v/>
      </c>
      <c r="M65" s="37"/>
      <c r="N65" s="37"/>
      <c r="R65" t="str">
        <f t="shared" si="4"/>
        <v/>
      </c>
      <c r="S65" t="str">
        <f t="shared" si="5"/>
        <v/>
      </c>
      <c r="V65" t="str">
        <f t="shared" si="6"/>
        <v/>
      </c>
      <c r="W65" t="str">
        <f t="shared" si="7"/>
        <v/>
      </c>
    </row>
    <row r="66">
      <c r="A66" s="5" t="s">
        <v>351</v>
      </c>
      <c r="C66" s="18">
        <v>-190.0</v>
      </c>
      <c r="G66" s="34"/>
      <c r="H66" s="35"/>
      <c r="I66" t="str">
        <f t="shared" si="1"/>
        <v/>
      </c>
      <c r="J66" s="35"/>
      <c r="K66" t="str">
        <f t="shared" si="2"/>
        <v/>
      </c>
      <c r="L66" s="36" t="str">
        <f t="shared" si="3"/>
        <v/>
      </c>
      <c r="M66" s="37"/>
      <c r="N66" s="37"/>
      <c r="R66" t="str">
        <f t="shared" si="4"/>
        <v/>
      </c>
      <c r="S66" t="str">
        <f t="shared" si="5"/>
        <v/>
      </c>
      <c r="V66" t="str">
        <f t="shared" si="6"/>
        <v/>
      </c>
      <c r="W66" t="str">
        <f t="shared" si="7"/>
        <v/>
      </c>
    </row>
    <row r="67">
      <c r="A67" s="11" t="s">
        <v>352</v>
      </c>
      <c r="G67" s="34"/>
      <c r="H67" s="35"/>
      <c r="I67" t="str">
        <f t="shared" si="1"/>
        <v/>
      </c>
      <c r="J67" s="35"/>
      <c r="K67" t="str">
        <f t="shared" si="2"/>
        <v/>
      </c>
      <c r="L67" s="36" t="str">
        <f t="shared" si="3"/>
        <v/>
      </c>
      <c r="M67" s="37"/>
      <c r="N67" s="37"/>
      <c r="R67" t="str">
        <f t="shared" si="4"/>
        <v/>
      </c>
      <c r="S67" t="str">
        <f t="shared" si="5"/>
        <v/>
      </c>
      <c r="V67" t="str">
        <f t="shared" si="6"/>
        <v/>
      </c>
      <c r="W67" t="str">
        <f t="shared" si="7"/>
        <v/>
      </c>
    </row>
    <row r="68">
      <c r="A68" s="5" t="s">
        <v>353</v>
      </c>
      <c r="B68" s="7">
        <v>26.2</v>
      </c>
      <c r="C68" s="7">
        <v>-15.0</v>
      </c>
      <c r="E68" s="7">
        <v>26.2</v>
      </c>
      <c r="F68" s="7">
        <v>-15.0</v>
      </c>
      <c r="G68" s="51">
        <v>67.14</v>
      </c>
      <c r="H68" s="42">
        <v>67.215464</v>
      </c>
      <c r="I68">
        <f t="shared" si="1"/>
        <v>0.075464</v>
      </c>
      <c r="J68" s="42">
        <v>67.167196</v>
      </c>
      <c r="K68">
        <f t="shared" si="2"/>
        <v>0.027196</v>
      </c>
      <c r="L68" s="36">
        <f t="shared" si="3"/>
        <v>0.048268</v>
      </c>
      <c r="M68" s="43">
        <v>67.14</v>
      </c>
      <c r="N68" s="43">
        <v>67.14</v>
      </c>
      <c r="O68" s="47">
        <f t="shared" ref="O68:O75" si="11">M68-N68</f>
        <v>0</v>
      </c>
      <c r="P68" s="5">
        <v>67.095795</v>
      </c>
      <c r="Q68" s="5">
        <v>67.095795</v>
      </c>
      <c r="R68">
        <f t="shared" si="4"/>
        <v>0</v>
      </c>
      <c r="S68">
        <f t="shared" si="5"/>
        <v>0.044205</v>
      </c>
      <c r="T68" s="5">
        <v>67.172081</v>
      </c>
      <c r="U68" s="5">
        <v>67.172081</v>
      </c>
      <c r="V68">
        <f t="shared" si="6"/>
        <v>0</v>
      </c>
      <c r="W68">
        <f t="shared" si="7"/>
        <v>0.032081</v>
      </c>
    </row>
    <row r="69">
      <c r="A69" s="5" t="s">
        <v>354</v>
      </c>
      <c r="B69" s="7">
        <v>105.5</v>
      </c>
      <c r="C69" s="7">
        <v>-45.0</v>
      </c>
      <c r="D69" s="5" t="s">
        <v>350</v>
      </c>
      <c r="E69" s="7">
        <v>105.5</v>
      </c>
      <c r="F69" s="7">
        <v>-45.0</v>
      </c>
      <c r="G69" s="51">
        <v>162.734</v>
      </c>
      <c r="H69" s="42">
        <v>162.744861</v>
      </c>
      <c r="I69">
        <f t="shared" si="1"/>
        <v>0.010861</v>
      </c>
      <c r="J69" s="42">
        <v>162.78932</v>
      </c>
      <c r="K69">
        <f t="shared" si="2"/>
        <v>0.05532</v>
      </c>
      <c r="L69" s="36">
        <f t="shared" si="3"/>
        <v>0.044459</v>
      </c>
      <c r="M69" s="43">
        <v>165.823</v>
      </c>
      <c r="N69" s="43">
        <v>165.883</v>
      </c>
      <c r="O69" s="47">
        <f t="shared" si="11"/>
        <v>-0.06</v>
      </c>
      <c r="P69" s="5">
        <v>165.784694</v>
      </c>
      <c r="Q69" s="5">
        <v>165.784648</v>
      </c>
      <c r="R69">
        <f t="shared" si="4"/>
        <v>0.000046</v>
      </c>
      <c r="S69">
        <f t="shared" si="5"/>
        <v>0.038306</v>
      </c>
      <c r="T69" s="5">
        <v>165.857449</v>
      </c>
      <c r="U69" s="5">
        <v>165.857549</v>
      </c>
      <c r="V69">
        <f t="shared" si="6"/>
        <v>0.0001</v>
      </c>
      <c r="W69">
        <f t="shared" si="7"/>
        <v>0.034449</v>
      </c>
    </row>
    <row r="70">
      <c r="A70" s="5" t="s">
        <v>355</v>
      </c>
      <c r="B70" s="7">
        <v>145.73</v>
      </c>
      <c r="C70" s="7">
        <v>-60.29</v>
      </c>
      <c r="E70" s="7">
        <v>145.73</v>
      </c>
      <c r="F70" s="7">
        <v>-60.29</v>
      </c>
      <c r="G70" s="51">
        <v>201.062</v>
      </c>
      <c r="H70" s="42">
        <v>201.153116</v>
      </c>
      <c r="I70">
        <f t="shared" si="1"/>
        <v>0.091116</v>
      </c>
      <c r="J70" s="42">
        <v>201.119996</v>
      </c>
      <c r="K70">
        <f t="shared" si="2"/>
        <v>0.057996</v>
      </c>
      <c r="L70" s="36">
        <f t="shared" si="3"/>
        <v>0.03312</v>
      </c>
      <c r="M70" s="43">
        <v>214.155</v>
      </c>
      <c r="N70" s="43">
        <v>214.34</v>
      </c>
      <c r="O70" s="47">
        <f t="shared" si="11"/>
        <v>-0.185</v>
      </c>
      <c r="P70" s="5">
        <v>214.123001</v>
      </c>
      <c r="Q70" s="5">
        <v>214.122625</v>
      </c>
      <c r="R70">
        <f t="shared" si="4"/>
        <v>0.000376</v>
      </c>
      <c r="S70">
        <f t="shared" si="5"/>
        <v>0.031999</v>
      </c>
      <c r="T70" s="5">
        <v>214.203382</v>
      </c>
      <c r="U70" s="5">
        <v>214.203185</v>
      </c>
      <c r="V70">
        <f t="shared" si="6"/>
        <v>0.000197</v>
      </c>
      <c r="W70">
        <f t="shared" si="7"/>
        <v>0.048382</v>
      </c>
    </row>
    <row r="71">
      <c r="A71" s="5" t="s">
        <v>356</v>
      </c>
      <c r="B71" s="7">
        <v>195.9</v>
      </c>
      <c r="C71" s="7">
        <v>-80.0</v>
      </c>
      <c r="E71" s="7">
        <v>195.9</v>
      </c>
      <c r="F71" s="7">
        <v>-80.0</v>
      </c>
      <c r="G71" s="51">
        <v>414.629</v>
      </c>
      <c r="H71" s="42">
        <v>422.589307</v>
      </c>
      <c r="I71">
        <f t="shared" si="1"/>
        <v>7.960307</v>
      </c>
      <c r="J71" s="42">
        <v>420.812553</v>
      </c>
      <c r="K71">
        <f t="shared" si="2"/>
        <v>6.183553</v>
      </c>
      <c r="L71" s="36">
        <f t="shared" si="3"/>
        <v>1.776754</v>
      </c>
      <c r="M71" s="43">
        <v>443.15</v>
      </c>
      <c r="N71" s="43">
        <v>443.331</v>
      </c>
      <c r="O71" s="47">
        <f t="shared" si="11"/>
        <v>-0.181</v>
      </c>
      <c r="P71" s="5">
        <v>453.86865</v>
      </c>
      <c r="Q71" s="5">
        <v>453.867263</v>
      </c>
      <c r="R71">
        <f t="shared" si="4"/>
        <v>0.001387</v>
      </c>
      <c r="S71">
        <f t="shared" si="5"/>
        <v>10.71865</v>
      </c>
      <c r="T71" s="5">
        <v>454.37376</v>
      </c>
      <c r="U71" s="5">
        <v>454.371397</v>
      </c>
      <c r="V71">
        <f t="shared" si="6"/>
        <v>0.002363</v>
      </c>
      <c r="W71">
        <f t="shared" si="7"/>
        <v>11.22376</v>
      </c>
    </row>
    <row r="72">
      <c r="A72" s="5" t="s">
        <v>357</v>
      </c>
      <c r="B72" s="7">
        <v>201.9</v>
      </c>
      <c r="C72" s="7">
        <v>-82.5</v>
      </c>
      <c r="E72" s="7">
        <v>201.9</v>
      </c>
      <c r="F72" s="7">
        <v>-82.5</v>
      </c>
      <c r="G72" s="51">
        <v>649.964</v>
      </c>
      <c r="H72" s="42">
        <v>642.048393</v>
      </c>
      <c r="I72">
        <f t="shared" si="1"/>
        <v>7.915607</v>
      </c>
      <c r="J72" s="42">
        <v>635.631895</v>
      </c>
      <c r="K72">
        <f t="shared" si="2"/>
        <v>14.332105</v>
      </c>
      <c r="L72" s="36">
        <f t="shared" si="3"/>
        <v>6.416498</v>
      </c>
      <c r="M72" s="43">
        <v>678.424</v>
      </c>
      <c r="N72" s="43">
        <v>678.559</v>
      </c>
      <c r="O72" s="47">
        <f t="shared" si="11"/>
        <v>-0.135</v>
      </c>
      <c r="P72" s="5">
        <v>668.650326</v>
      </c>
      <c r="Q72" s="5">
        <v>668.660148</v>
      </c>
      <c r="R72">
        <f t="shared" si="4"/>
        <v>0.009822</v>
      </c>
      <c r="S72">
        <f t="shared" si="5"/>
        <v>9.773674</v>
      </c>
      <c r="T72" s="5">
        <v>671.296412</v>
      </c>
      <c r="U72" s="5">
        <v>671.314475</v>
      </c>
      <c r="V72">
        <f t="shared" si="6"/>
        <v>0.018063</v>
      </c>
      <c r="W72">
        <f t="shared" si="7"/>
        <v>7.127588</v>
      </c>
    </row>
    <row r="73">
      <c r="A73" s="5" t="s">
        <v>358</v>
      </c>
      <c r="B73" s="7">
        <v>240.0</v>
      </c>
      <c r="C73" s="7">
        <v>-100.0</v>
      </c>
      <c r="E73" s="7">
        <v>240.0</v>
      </c>
      <c r="F73" s="7">
        <v>-100.0</v>
      </c>
      <c r="G73" s="51">
        <v>749.262</v>
      </c>
      <c r="H73" s="42">
        <v>748.865282</v>
      </c>
      <c r="I73">
        <f t="shared" si="1"/>
        <v>0.396718</v>
      </c>
      <c r="J73" s="42">
        <v>748.961383</v>
      </c>
      <c r="K73">
        <f t="shared" si="2"/>
        <v>0.300617</v>
      </c>
      <c r="L73" s="36">
        <f t="shared" si="3"/>
        <v>0.096101</v>
      </c>
      <c r="M73" s="43">
        <v>771.592</v>
      </c>
      <c r="N73" s="43">
        <v>771.677</v>
      </c>
      <c r="O73" s="47">
        <f t="shared" si="11"/>
        <v>-0.085</v>
      </c>
      <c r="P73" s="5">
        <v>770.958444</v>
      </c>
      <c r="Q73" s="5">
        <v>770.965205</v>
      </c>
      <c r="R73">
        <f t="shared" si="4"/>
        <v>0.006761</v>
      </c>
      <c r="S73">
        <f t="shared" si="5"/>
        <v>0.633556</v>
      </c>
      <c r="T73" s="5">
        <v>771.75093</v>
      </c>
      <c r="U73" s="5">
        <v>771.762363</v>
      </c>
      <c r="V73">
        <f t="shared" si="6"/>
        <v>0.011433</v>
      </c>
      <c r="W73">
        <f t="shared" si="7"/>
        <v>0.15893</v>
      </c>
    </row>
    <row r="74">
      <c r="A74" s="5" t="s">
        <v>359</v>
      </c>
      <c r="B74" s="7">
        <v>324.0</v>
      </c>
      <c r="C74" s="7">
        <v>-150.0</v>
      </c>
      <c r="E74" s="7">
        <v>324.0</v>
      </c>
      <c r="F74" s="7">
        <v>-150.0</v>
      </c>
      <c r="G74" s="51">
        <v>808.216</v>
      </c>
      <c r="H74" s="42">
        <v>807.769637</v>
      </c>
      <c r="I74">
        <f t="shared" si="1"/>
        <v>0.446363</v>
      </c>
      <c r="J74" s="42">
        <v>807.903238</v>
      </c>
      <c r="K74">
        <f t="shared" si="2"/>
        <v>0.312762</v>
      </c>
      <c r="L74" s="36">
        <f t="shared" si="3"/>
        <v>0.133601</v>
      </c>
      <c r="M74" s="43">
        <v>825.042</v>
      </c>
      <c r="N74" s="43">
        <v>825.104</v>
      </c>
      <c r="O74" s="47">
        <f t="shared" si="11"/>
        <v>-0.062</v>
      </c>
      <c r="P74" s="5">
        <v>824.479703</v>
      </c>
      <c r="Q74" s="5">
        <v>824.484717</v>
      </c>
      <c r="R74">
        <f t="shared" si="4"/>
        <v>0.005014</v>
      </c>
      <c r="S74">
        <f t="shared" si="5"/>
        <v>0.562297</v>
      </c>
      <c r="T74" s="5">
        <v>825.147926</v>
      </c>
      <c r="U74" s="5">
        <v>825.156868</v>
      </c>
      <c r="V74">
        <f t="shared" si="6"/>
        <v>0.008942</v>
      </c>
      <c r="W74">
        <f t="shared" si="7"/>
        <v>0.105926</v>
      </c>
    </row>
    <row r="75">
      <c r="A75" s="5" t="s">
        <v>360</v>
      </c>
      <c r="B75" s="7">
        <v>473.0</v>
      </c>
      <c r="C75" s="7">
        <v>-240.0</v>
      </c>
      <c r="E75" s="7">
        <v>473.0</v>
      </c>
      <c r="F75" s="7">
        <v>-240.0</v>
      </c>
      <c r="G75" s="51">
        <v>888.292</v>
      </c>
      <c r="H75" s="42">
        <v>888.802488</v>
      </c>
      <c r="I75">
        <f t="shared" si="1"/>
        <v>0.510488</v>
      </c>
      <c r="J75" s="42">
        <v>887.690728</v>
      </c>
      <c r="K75">
        <f t="shared" si="2"/>
        <v>0.601272</v>
      </c>
      <c r="L75" s="36">
        <f t="shared" si="3"/>
        <v>1.11176</v>
      </c>
      <c r="M75" s="43">
        <v>900.949</v>
      </c>
      <c r="N75" s="43">
        <v>901.001</v>
      </c>
      <c r="O75" s="47">
        <f t="shared" si="11"/>
        <v>-0.052</v>
      </c>
      <c r="P75" s="5">
        <v>901.834918</v>
      </c>
      <c r="Q75" s="5">
        <v>901.839645</v>
      </c>
      <c r="R75">
        <f t="shared" si="4"/>
        <v>0.004727</v>
      </c>
      <c r="S75">
        <f t="shared" si="5"/>
        <v>0.885918</v>
      </c>
      <c r="T75" s="5">
        <v>900.640289</v>
      </c>
      <c r="U75" s="5">
        <v>900.648936</v>
      </c>
      <c r="V75">
        <f t="shared" si="6"/>
        <v>0.008647</v>
      </c>
      <c r="W75">
        <f t="shared" si="7"/>
        <v>0.308711</v>
      </c>
    </row>
    <row r="76">
      <c r="A76" s="7" t="s">
        <v>1</v>
      </c>
      <c r="G76" s="34"/>
      <c r="H76" s="35"/>
      <c r="I76" t="str">
        <f t="shared" si="1"/>
        <v/>
      </c>
      <c r="J76" s="35"/>
      <c r="K76" t="str">
        <f t="shared" si="2"/>
        <v/>
      </c>
      <c r="L76" s="36" t="str">
        <f t="shared" si="3"/>
        <v/>
      </c>
      <c r="M76" s="37"/>
      <c r="N76" s="37"/>
      <c r="R76" t="str">
        <f t="shared" si="4"/>
        <v/>
      </c>
      <c r="S76" t="str">
        <f t="shared" si="5"/>
        <v/>
      </c>
      <c r="V76" t="str">
        <f t="shared" si="6"/>
        <v/>
      </c>
      <c r="W76" t="str">
        <f t="shared" si="7"/>
        <v/>
      </c>
    </row>
    <row r="77">
      <c r="G77" s="34"/>
      <c r="H77" s="35"/>
      <c r="I77" t="str">
        <f t="shared" si="1"/>
        <v/>
      </c>
      <c r="J77" s="35"/>
      <c r="K77" t="str">
        <f t="shared" si="2"/>
        <v/>
      </c>
      <c r="L77" s="36" t="str">
        <f t="shared" si="3"/>
        <v/>
      </c>
      <c r="M77" s="37"/>
      <c r="N77" s="37"/>
      <c r="R77" t="str">
        <f t="shared" si="4"/>
        <v/>
      </c>
      <c r="S77" t="str">
        <f t="shared" si="5"/>
        <v/>
      </c>
      <c r="V77" t="str">
        <f t="shared" si="6"/>
        <v/>
      </c>
      <c r="W77" t="str">
        <f t="shared" si="7"/>
        <v/>
      </c>
    </row>
    <row r="78">
      <c r="A78" s="24" t="s">
        <v>80</v>
      </c>
      <c r="B78" s="5"/>
      <c r="C78" s="5"/>
      <c r="E78" s="5"/>
      <c r="G78" s="34"/>
      <c r="H78" s="35"/>
      <c r="I78" t="str">
        <f t="shared" si="1"/>
        <v/>
      </c>
      <c r="J78" s="35"/>
      <c r="K78" t="str">
        <f t="shared" si="2"/>
        <v/>
      </c>
      <c r="L78" s="36" t="str">
        <f t="shared" si="3"/>
        <v/>
      </c>
      <c r="M78" s="37"/>
      <c r="N78" s="37"/>
      <c r="R78" t="str">
        <f t="shared" si="4"/>
        <v/>
      </c>
      <c r="S78" t="str">
        <f t="shared" si="5"/>
        <v/>
      </c>
      <c r="V78" t="str">
        <f t="shared" si="6"/>
        <v/>
      </c>
      <c r="W78" t="str">
        <f t="shared" si="7"/>
        <v/>
      </c>
    </row>
    <row r="79">
      <c r="A79" s="5" t="s">
        <v>1</v>
      </c>
      <c r="B79" s="5" t="s">
        <v>345</v>
      </c>
      <c r="C79" s="5" t="s">
        <v>346</v>
      </c>
      <c r="E79" s="5" t="s">
        <v>1</v>
      </c>
      <c r="G79" s="34"/>
      <c r="H79" s="35"/>
      <c r="I79" t="str">
        <f t="shared" si="1"/>
        <v/>
      </c>
      <c r="J79" s="35"/>
      <c r="K79" t="str">
        <f t="shared" si="2"/>
        <v/>
      </c>
      <c r="L79" s="36" t="str">
        <f t="shared" si="3"/>
        <v/>
      </c>
      <c r="M79" s="37"/>
      <c r="N79" s="37"/>
      <c r="R79" t="str">
        <f t="shared" si="4"/>
        <v/>
      </c>
      <c r="S79" t="str">
        <f t="shared" si="5"/>
        <v/>
      </c>
      <c r="V79" t="str">
        <f t="shared" si="6"/>
        <v/>
      </c>
      <c r="W79" t="str">
        <f t="shared" si="7"/>
        <v/>
      </c>
    </row>
    <row r="80">
      <c r="A80" s="5" t="s">
        <v>347</v>
      </c>
      <c r="B80" s="5">
        <v>0.0</v>
      </c>
      <c r="C80" s="5">
        <v>-6.0</v>
      </c>
      <c r="G80" s="34"/>
      <c r="H80" s="35"/>
      <c r="I80" t="str">
        <f t="shared" si="1"/>
        <v/>
      </c>
      <c r="J80" s="35"/>
      <c r="K80" t="str">
        <f t="shared" si="2"/>
        <v/>
      </c>
      <c r="L80" s="36" t="str">
        <f t="shared" si="3"/>
        <v/>
      </c>
      <c r="M80" s="37"/>
      <c r="N80" s="37"/>
      <c r="R80" t="str">
        <f t="shared" si="4"/>
        <v/>
      </c>
      <c r="S80" t="str">
        <f t="shared" si="5"/>
        <v/>
      </c>
      <c r="V80" t="str">
        <f t="shared" si="6"/>
        <v/>
      </c>
      <c r="W80" t="str">
        <f t="shared" si="7"/>
        <v/>
      </c>
    </row>
    <row r="81">
      <c r="A81" s="5" t="s">
        <v>348</v>
      </c>
      <c r="B81" s="5">
        <v>120.0</v>
      </c>
      <c r="C81" s="5">
        <v>0.0</v>
      </c>
      <c r="G81" s="34"/>
      <c r="H81" s="35"/>
      <c r="I81" t="str">
        <f t="shared" si="1"/>
        <v/>
      </c>
      <c r="J81" s="35"/>
      <c r="K81" t="str">
        <f t="shared" si="2"/>
        <v/>
      </c>
      <c r="L81" s="36" t="str">
        <f t="shared" si="3"/>
        <v/>
      </c>
      <c r="M81" s="37"/>
      <c r="N81" s="37"/>
      <c r="R81" t="str">
        <f t="shared" si="4"/>
        <v/>
      </c>
      <c r="S81" t="str">
        <f t="shared" si="5"/>
        <v/>
      </c>
      <c r="V81" t="str">
        <f t="shared" si="6"/>
        <v/>
      </c>
      <c r="W81" t="str">
        <f t="shared" si="7"/>
        <v/>
      </c>
    </row>
    <row r="82">
      <c r="A82" s="5" t="s">
        <v>349</v>
      </c>
      <c r="B82" s="5">
        <v>596.0</v>
      </c>
      <c r="C82" s="5">
        <v>-240.0</v>
      </c>
      <c r="G82" s="34"/>
      <c r="H82" s="35"/>
      <c r="I82" t="str">
        <f t="shared" si="1"/>
        <v/>
      </c>
      <c r="J82" s="35"/>
      <c r="K82" t="str">
        <f t="shared" si="2"/>
        <v/>
      </c>
      <c r="L82" s="36" t="str">
        <f t="shared" si="3"/>
        <v/>
      </c>
      <c r="M82" s="37"/>
      <c r="N82" s="37"/>
      <c r="R82" t="str">
        <f t="shared" si="4"/>
        <v/>
      </c>
      <c r="S82" t="str">
        <f t="shared" si="5"/>
        <v/>
      </c>
      <c r="V82" t="str">
        <f t="shared" si="6"/>
        <v/>
      </c>
      <c r="W82" t="str">
        <f t="shared" si="7"/>
        <v/>
      </c>
    </row>
    <row r="83">
      <c r="A83" s="5" t="s">
        <v>350</v>
      </c>
      <c r="B83" s="5" t="s">
        <v>1</v>
      </c>
      <c r="C83" s="5">
        <v>-55.0</v>
      </c>
      <c r="G83" s="34"/>
      <c r="H83" s="35"/>
      <c r="I83" t="str">
        <f t="shared" si="1"/>
        <v/>
      </c>
      <c r="J83" s="35"/>
      <c r="K83" t="str">
        <f t="shared" si="2"/>
        <v/>
      </c>
      <c r="L83" s="36" t="str">
        <f t="shared" si="3"/>
        <v/>
      </c>
      <c r="M83" s="37"/>
      <c r="N83" s="37"/>
      <c r="R83" t="str">
        <f t="shared" si="4"/>
        <v/>
      </c>
      <c r="S83" t="str">
        <f t="shared" si="5"/>
        <v/>
      </c>
      <c r="V83" t="str">
        <f t="shared" si="6"/>
        <v/>
      </c>
      <c r="W83" t="str">
        <f t="shared" si="7"/>
        <v/>
      </c>
    </row>
    <row r="84">
      <c r="A84" s="5" t="s">
        <v>351</v>
      </c>
      <c r="C84" s="5">
        <v>-190.0</v>
      </c>
      <c r="G84" s="34"/>
      <c r="H84" s="35"/>
      <c r="I84" t="str">
        <f t="shared" si="1"/>
        <v/>
      </c>
      <c r="J84" s="35"/>
      <c r="K84" t="str">
        <f t="shared" si="2"/>
        <v/>
      </c>
      <c r="L84" s="36" t="str">
        <f t="shared" si="3"/>
        <v/>
      </c>
      <c r="M84" s="37"/>
      <c r="N84" s="37"/>
      <c r="R84" t="str">
        <f t="shared" si="4"/>
        <v/>
      </c>
      <c r="S84" t="str">
        <f t="shared" si="5"/>
        <v/>
      </c>
      <c r="V84" t="str">
        <f t="shared" si="6"/>
        <v/>
      </c>
      <c r="W84" t="str">
        <f t="shared" si="7"/>
        <v/>
      </c>
    </row>
    <row r="85">
      <c r="A85" s="11" t="s">
        <v>352</v>
      </c>
      <c r="G85" s="34"/>
      <c r="H85" s="35"/>
      <c r="I85" t="str">
        <f t="shared" si="1"/>
        <v/>
      </c>
      <c r="J85" s="35"/>
      <c r="K85" t="str">
        <f t="shared" si="2"/>
        <v/>
      </c>
      <c r="L85" s="36" t="str">
        <f t="shared" si="3"/>
        <v/>
      </c>
      <c r="M85" s="37"/>
      <c r="N85" s="37"/>
      <c r="R85" t="str">
        <f t="shared" si="4"/>
        <v/>
      </c>
      <c r="S85" t="str">
        <f t="shared" si="5"/>
        <v/>
      </c>
      <c r="V85" t="str">
        <f t="shared" si="6"/>
        <v/>
      </c>
      <c r="W85" t="str">
        <f t="shared" si="7"/>
        <v/>
      </c>
    </row>
    <row r="86">
      <c r="A86" s="5" t="s">
        <v>353</v>
      </c>
      <c r="B86" s="7">
        <v>27.9</v>
      </c>
      <c r="C86" s="7">
        <v>-15.0</v>
      </c>
      <c r="E86" s="7">
        <v>27.9</v>
      </c>
      <c r="F86" s="7">
        <v>-15.0</v>
      </c>
      <c r="G86" s="51">
        <v>70.784</v>
      </c>
      <c r="H86" s="42">
        <v>70.799268</v>
      </c>
      <c r="I86">
        <f t="shared" si="1"/>
        <v>0.015268</v>
      </c>
      <c r="J86" s="42">
        <v>70.835957</v>
      </c>
      <c r="K86">
        <f t="shared" si="2"/>
        <v>0.051957</v>
      </c>
      <c r="L86" s="36">
        <f t="shared" si="3"/>
        <v>0.036689</v>
      </c>
      <c r="M86" s="43">
        <v>70.785</v>
      </c>
      <c r="N86" s="43">
        <v>70.785</v>
      </c>
      <c r="O86" s="47">
        <f t="shared" ref="O86:O93" si="12">M86-N86</f>
        <v>0</v>
      </c>
      <c r="P86" s="5">
        <v>70.772948</v>
      </c>
      <c r="Q86" s="5">
        <v>70.772948</v>
      </c>
      <c r="R86">
        <f t="shared" si="4"/>
        <v>0</v>
      </c>
      <c r="S86">
        <f t="shared" si="5"/>
        <v>0.012052</v>
      </c>
      <c r="T86" s="5">
        <v>70.810659</v>
      </c>
      <c r="U86" s="5">
        <v>70.810659</v>
      </c>
      <c r="V86">
        <f t="shared" si="6"/>
        <v>0</v>
      </c>
      <c r="W86">
        <f t="shared" si="7"/>
        <v>0.025659</v>
      </c>
    </row>
    <row r="87">
      <c r="A87" s="5" t="s">
        <v>354</v>
      </c>
      <c r="B87" s="7">
        <v>129.0</v>
      </c>
      <c r="C87" s="7">
        <v>-55.0</v>
      </c>
      <c r="D87" s="5" t="s">
        <v>350</v>
      </c>
      <c r="E87" s="7">
        <v>129.0</v>
      </c>
      <c r="F87" s="7">
        <v>-55.0</v>
      </c>
      <c r="G87" s="51">
        <v>192.516</v>
      </c>
      <c r="H87" s="42">
        <v>192.43222</v>
      </c>
      <c r="I87">
        <f t="shared" si="1"/>
        <v>0.08378</v>
      </c>
      <c r="J87" s="42">
        <v>192.578168</v>
      </c>
      <c r="K87">
        <f t="shared" si="2"/>
        <v>0.062168</v>
      </c>
      <c r="L87" s="36">
        <f t="shared" si="3"/>
        <v>0.145948</v>
      </c>
      <c r="M87" s="43">
        <v>200.538</v>
      </c>
      <c r="N87" s="43">
        <v>200.523</v>
      </c>
      <c r="O87" s="47">
        <f t="shared" si="12"/>
        <v>0.015</v>
      </c>
      <c r="P87" s="5">
        <v>200.383671</v>
      </c>
      <c r="Q87" s="5">
        <v>200.383719</v>
      </c>
      <c r="R87">
        <f t="shared" si="4"/>
        <v>0.00004800000002</v>
      </c>
      <c r="S87">
        <f t="shared" si="5"/>
        <v>0.154329</v>
      </c>
      <c r="T87" s="5">
        <v>200.548428</v>
      </c>
      <c r="U87" s="5">
        <v>200.548102</v>
      </c>
      <c r="V87">
        <f t="shared" si="6"/>
        <v>0.000326</v>
      </c>
      <c r="W87">
        <f t="shared" si="7"/>
        <v>0.010428</v>
      </c>
    </row>
    <row r="88">
      <c r="A88" s="5" t="s">
        <v>355</v>
      </c>
      <c r="B88" s="7">
        <v>171.0</v>
      </c>
      <c r="C88" s="7">
        <v>-70.0</v>
      </c>
      <c r="E88" s="7">
        <v>171.0</v>
      </c>
      <c r="F88" s="7">
        <v>-70.0</v>
      </c>
      <c r="G88" s="51">
        <v>244.005</v>
      </c>
      <c r="H88" s="42">
        <v>244.292655</v>
      </c>
      <c r="I88">
        <f t="shared" si="1"/>
        <v>0.287655</v>
      </c>
      <c r="J88" s="42">
        <v>244.110577</v>
      </c>
      <c r="K88">
        <f t="shared" si="2"/>
        <v>0.105577</v>
      </c>
      <c r="L88" s="36">
        <f t="shared" si="3"/>
        <v>0.182078</v>
      </c>
      <c r="M88" s="43">
        <v>264.434</v>
      </c>
      <c r="N88" s="43">
        <v>264.406</v>
      </c>
      <c r="O88" s="47">
        <f t="shared" si="12"/>
        <v>0.028</v>
      </c>
      <c r="P88" s="5">
        <v>264.510196</v>
      </c>
      <c r="Q88" s="5">
        <v>264.508748</v>
      </c>
      <c r="R88">
        <f t="shared" si="4"/>
        <v>0.001448</v>
      </c>
      <c r="S88">
        <f t="shared" si="5"/>
        <v>0.076196</v>
      </c>
      <c r="T88" s="5">
        <v>264.53101</v>
      </c>
      <c r="U88" s="5">
        <v>264.526553</v>
      </c>
      <c r="V88">
        <f t="shared" si="6"/>
        <v>0.004457</v>
      </c>
      <c r="W88">
        <f t="shared" si="7"/>
        <v>0.09701</v>
      </c>
    </row>
    <row r="89">
      <c r="A89" s="5" t="s">
        <v>356</v>
      </c>
      <c r="B89" s="7">
        <v>197.0</v>
      </c>
      <c r="C89" s="7">
        <v>-80.0</v>
      </c>
      <c r="E89" s="7">
        <v>197.0</v>
      </c>
      <c r="F89" s="7">
        <v>-80.0</v>
      </c>
      <c r="G89" s="51">
        <v>420.812</v>
      </c>
      <c r="H89" s="42">
        <v>428.791649</v>
      </c>
      <c r="I89">
        <f t="shared" si="1"/>
        <v>7.979649</v>
      </c>
      <c r="J89" s="42">
        <v>430.61389</v>
      </c>
      <c r="K89">
        <f t="shared" si="2"/>
        <v>9.80189</v>
      </c>
      <c r="L89" s="36">
        <f t="shared" si="3"/>
        <v>1.822241</v>
      </c>
      <c r="M89" s="43">
        <v>449.689</v>
      </c>
      <c r="N89" s="43">
        <v>449.659</v>
      </c>
      <c r="O89" s="47">
        <f t="shared" si="12"/>
        <v>0.03</v>
      </c>
      <c r="P89" s="5">
        <v>458.33165</v>
      </c>
      <c r="Q89" s="5">
        <v>458.329925</v>
      </c>
      <c r="R89">
        <f t="shared" si="4"/>
        <v>0.001725</v>
      </c>
      <c r="S89">
        <f t="shared" si="5"/>
        <v>8.64265</v>
      </c>
      <c r="T89" s="5">
        <v>460.590456</v>
      </c>
      <c r="U89" s="5">
        <v>460.581825</v>
      </c>
      <c r="V89">
        <f t="shared" si="6"/>
        <v>0.008631</v>
      </c>
      <c r="W89">
        <f t="shared" si="7"/>
        <v>10.901456</v>
      </c>
    </row>
    <row r="90" ht="15.75" customHeight="1">
      <c r="A90" s="5" t="s">
        <v>357</v>
      </c>
      <c r="B90" s="7">
        <v>203.2</v>
      </c>
      <c r="C90" s="7">
        <v>-82.5</v>
      </c>
      <c r="E90" s="7">
        <v>203.2</v>
      </c>
      <c r="F90" s="7">
        <v>-82.5</v>
      </c>
      <c r="G90" s="51">
        <v>650.146</v>
      </c>
      <c r="H90" s="42">
        <v>643.162366</v>
      </c>
      <c r="I90">
        <f t="shared" si="1"/>
        <v>6.983634</v>
      </c>
      <c r="J90" s="42">
        <v>642.518323</v>
      </c>
      <c r="K90">
        <f t="shared" si="2"/>
        <v>7.627677</v>
      </c>
      <c r="L90" s="36">
        <f t="shared" si="3"/>
        <v>0.644043</v>
      </c>
      <c r="M90" s="43">
        <v>680.556</v>
      </c>
      <c r="N90" s="43">
        <v>680.546</v>
      </c>
      <c r="O90" s="47">
        <f t="shared" si="12"/>
        <v>0.01</v>
      </c>
      <c r="P90" s="5">
        <v>670.763416</v>
      </c>
      <c r="Q90" s="5">
        <v>670.771801</v>
      </c>
      <c r="R90">
        <f t="shared" si="4"/>
        <v>0.008385</v>
      </c>
      <c r="S90">
        <f t="shared" si="5"/>
        <v>9.792584</v>
      </c>
      <c r="T90" s="5">
        <v>670.953669</v>
      </c>
      <c r="U90" s="5">
        <v>670.970251</v>
      </c>
      <c r="V90">
        <f t="shared" si="6"/>
        <v>0.016582</v>
      </c>
      <c r="W90">
        <f t="shared" si="7"/>
        <v>9.602331</v>
      </c>
    </row>
    <row r="91">
      <c r="A91" s="5" t="s">
        <v>358</v>
      </c>
      <c r="B91" s="7">
        <v>245.0</v>
      </c>
      <c r="C91" s="7">
        <v>-100.0</v>
      </c>
      <c r="E91" s="7">
        <v>245.0</v>
      </c>
      <c r="F91" s="7">
        <v>-100.0</v>
      </c>
      <c r="G91" s="51">
        <v>748.305</v>
      </c>
      <c r="H91" s="42">
        <v>748.040466</v>
      </c>
      <c r="I91">
        <f t="shared" si="1"/>
        <v>0.264534</v>
      </c>
      <c r="J91" s="42">
        <v>748.137318</v>
      </c>
      <c r="K91">
        <f t="shared" si="2"/>
        <v>0.167682</v>
      </c>
      <c r="L91" s="36">
        <f t="shared" si="3"/>
        <v>0.096852</v>
      </c>
      <c r="M91" s="43">
        <v>773.006</v>
      </c>
      <c r="N91" s="43">
        <v>773.002</v>
      </c>
      <c r="O91" s="47">
        <f t="shared" si="12"/>
        <v>0.004</v>
      </c>
      <c r="P91" s="5">
        <v>772.278127</v>
      </c>
      <c r="Q91" s="5">
        <v>772.285797</v>
      </c>
      <c r="R91">
        <f t="shared" si="4"/>
        <v>0.00767</v>
      </c>
      <c r="S91">
        <f t="shared" si="5"/>
        <v>0.727873</v>
      </c>
      <c r="T91" s="5">
        <v>773.1242</v>
      </c>
      <c r="U91" s="5">
        <v>773.139414</v>
      </c>
      <c r="V91">
        <f t="shared" si="6"/>
        <v>0.015214</v>
      </c>
      <c r="W91">
        <f t="shared" si="7"/>
        <v>0.1182</v>
      </c>
    </row>
    <row r="92">
      <c r="A92" s="5" t="s">
        <v>359</v>
      </c>
      <c r="B92" s="7">
        <v>364.0</v>
      </c>
      <c r="C92" s="7">
        <v>-150.0</v>
      </c>
      <c r="E92" s="7">
        <v>364.0</v>
      </c>
      <c r="F92" s="7">
        <v>-150.0</v>
      </c>
      <c r="G92" s="51">
        <v>814.436</v>
      </c>
      <c r="H92" s="42">
        <v>814.129466</v>
      </c>
      <c r="I92">
        <f t="shared" si="1"/>
        <v>0.306534</v>
      </c>
      <c r="J92" s="42">
        <v>814.34929</v>
      </c>
      <c r="K92">
        <f t="shared" si="2"/>
        <v>0.08671</v>
      </c>
      <c r="L92" s="36">
        <f t="shared" si="3"/>
        <v>0.219824</v>
      </c>
      <c r="M92" s="43">
        <v>833.412</v>
      </c>
      <c r="N92" s="43">
        <v>833.411</v>
      </c>
      <c r="O92" s="47">
        <f t="shared" si="12"/>
        <v>0.001</v>
      </c>
      <c r="P92" s="5">
        <v>832.971956</v>
      </c>
      <c r="Q92" s="5">
        <v>832.978543</v>
      </c>
      <c r="R92">
        <f t="shared" si="4"/>
        <v>0.006587</v>
      </c>
      <c r="S92">
        <f t="shared" si="5"/>
        <v>0.440044</v>
      </c>
      <c r="T92" s="5">
        <v>833.559934</v>
      </c>
      <c r="U92" s="5">
        <v>833.573603</v>
      </c>
      <c r="V92">
        <f t="shared" si="6"/>
        <v>0.013669</v>
      </c>
      <c r="W92">
        <f t="shared" si="7"/>
        <v>0.147934</v>
      </c>
    </row>
    <row r="93">
      <c r="A93" s="5" t="s">
        <v>360</v>
      </c>
      <c r="B93" s="7">
        <v>576.0</v>
      </c>
      <c r="C93" s="7">
        <v>-240.0</v>
      </c>
      <c r="E93" s="7">
        <v>576.0</v>
      </c>
      <c r="F93" s="7">
        <v>-240.0</v>
      </c>
      <c r="G93" s="51">
        <v>904.984</v>
      </c>
      <c r="H93" s="42">
        <v>906.896044</v>
      </c>
      <c r="I93">
        <f t="shared" si="1"/>
        <v>1.912044</v>
      </c>
      <c r="J93" s="42">
        <v>905.246173</v>
      </c>
      <c r="K93">
        <f t="shared" si="2"/>
        <v>0.262173</v>
      </c>
      <c r="L93" s="36">
        <f t="shared" si="3"/>
        <v>1.649871</v>
      </c>
      <c r="M93" s="43">
        <v>919.85</v>
      </c>
      <c r="N93" s="43">
        <v>919.849</v>
      </c>
      <c r="O93" s="47">
        <f t="shared" si="12"/>
        <v>0.001</v>
      </c>
      <c r="P93" s="5">
        <v>921.58631</v>
      </c>
      <c r="Q93" s="5">
        <v>921.591882</v>
      </c>
      <c r="R93">
        <f t="shared" si="4"/>
        <v>0.005572</v>
      </c>
      <c r="S93">
        <f t="shared" si="5"/>
        <v>1.73631</v>
      </c>
      <c r="T93" s="5">
        <v>920.982728</v>
      </c>
      <c r="U93" s="5">
        <v>920.99448</v>
      </c>
      <c r="V93">
        <f t="shared" si="6"/>
        <v>0.011752</v>
      </c>
      <c r="W93">
        <f t="shared" si="7"/>
        <v>1.132728</v>
      </c>
    </row>
    <row r="94">
      <c r="A94" s="7" t="s">
        <v>1</v>
      </c>
      <c r="G94" s="34"/>
      <c r="H94" s="35"/>
      <c r="I94" t="str">
        <f t="shared" si="1"/>
        <v/>
      </c>
      <c r="J94" s="35"/>
      <c r="K94" t="str">
        <f t="shared" si="2"/>
        <v/>
      </c>
      <c r="L94" s="36" t="str">
        <f t="shared" si="3"/>
        <v/>
      </c>
      <c r="M94" s="37"/>
      <c r="N94" s="37"/>
      <c r="R94" t="str">
        <f t="shared" si="4"/>
        <v/>
      </c>
      <c r="S94" t="str">
        <f t="shared" si="5"/>
        <v/>
      </c>
      <c r="V94" t="str">
        <f t="shared" si="6"/>
        <v/>
      </c>
      <c r="W94" t="str">
        <f t="shared" si="7"/>
        <v/>
      </c>
    </row>
    <row r="95">
      <c r="G95" s="34"/>
      <c r="H95" s="35"/>
      <c r="I95" t="str">
        <f t="shared" si="1"/>
        <v/>
      </c>
      <c r="J95" s="35"/>
      <c r="K95" t="str">
        <f t="shared" si="2"/>
        <v/>
      </c>
      <c r="L95" s="36" t="str">
        <f t="shared" si="3"/>
        <v/>
      </c>
      <c r="M95" s="37"/>
      <c r="N95" s="37"/>
      <c r="R95" t="str">
        <f t="shared" si="4"/>
        <v/>
      </c>
      <c r="S95" t="str">
        <f t="shared" si="5"/>
        <v/>
      </c>
      <c r="V95" t="str">
        <f t="shared" si="6"/>
        <v/>
      </c>
      <c r="W95" t="str">
        <f t="shared" si="7"/>
        <v/>
      </c>
    </row>
    <row r="96">
      <c r="A96" s="24" t="s">
        <v>82</v>
      </c>
      <c r="B96" s="5"/>
      <c r="C96" s="5"/>
      <c r="E96" s="5"/>
      <c r="G96" s="34"/>
      <c r="H96" s="35"/>
      <c r="I96" t="str">
        <f t="shared" si="1"/>
        <v/>
      </c>
      <c r="J96" s="35"/>
      <c r="K96" t="str">
        <f t="shared" si="2"/>
        <v/>
      </c>
      <c r="L96" s="36" t="str">
        <f t="shared" si="3"/>
        <v/>
      </c>
      <c r="M96" s="37"/>
      <c r="N96" s="37"/>
      <c r="R96" t="str">
        <f t="shared" si="4"/>
        <v/>
      </c>
      <c r="S96" t="str">
        <f t="shared" si="5"/>
        <v/>
      </c>
      <c r="V96" t="str">
        <f t="shared" si="6"/>
        <v/>
      </c>
      <c r="W96" t="str">
        <f t="shared" si="7"/>
        <v/>
      </c>
    </row>
    <row r="97">
      <c r="A97" s="5" t="s">
        <v>1</v>
      </c>
      <c r="B97" s="5" t="s">
        <v>345</v>
      </c>
      <c r="C97" s="5" t="s">
        <v>346</v>
      </c>
      <c r="E97" s="5" t="s">
        <v>1</v>
      </c>
      <c r="G97" s="34"/>
      <c r="H97" s="35"/>
      <c r="I97" t="str">
        <f t="shared" si="1"/>
        <v/>
      </c>
      <c r="J97" s="35"/>
      <c r="K97" t="str">
        <f t="shared" si="2"/>
        <v/>
      </c>
      <c r="L97" s="36" t="str">
        <f t="shared" si="3"/>
        <v/>
      </c>
      <c r="M97" s="37"/>
      <c r="N97" s="37"/>
      <c r="R97" t="str">
        <f t="shared" si="4"/>
        <v/>
      </c>
      <c r="S97" t="str">
        <f t="shared" si="5"/>
        <v/>
      </c>
      <c r="V97" t="str">
        <f t="shared" si="6"/>
        <v/>
      </c>
      <c r="W97" t="str">
        <f t="shared" si="7"/>
        <v/>
      </c>
    </row>
    <row r="98">
      <c r="A98" s="5" t="s">
        <v>347</v>
      </c>
      <c r="B98" s="5">
        <v>0.0</v>
      </c>
      <c r="C98" s="5">
        <v>-6.0</v>
      </c>
      <c r="G98" s="34"/>
      <c r="H98" s="35"/>
      <c r="I98" t="str">
        <f t="shared" si="1"/>
        <v/>
      </c>
      <c r="J98" s="35"/>
      <c r="K98" t="str">
        <f t="shared" si="2"/>
        <v/>
      </c>
      <c r="L98" s="36" t="str">
        <f t="shared" si="3"/>
        <v/>
      </c>
      <c r="M98" s="37"/>
      <c r="N98" s="37"/>
      <c r="R98" t="str">
        <f t="shared" si="4"/>
        <v/>
      </c>
      <c r="S98" t="str">
        <f t="shared" si="5"/>
        <v/>
      </c>
      <c r="V98" t="str">
        <f t="shared" si="6"/>
        <v/>
      </c>
      <c r="W98" t="str">
        <f t="shared" si="7"/>
        <v/>
      </c>
    </row>
    <row r="99">
      <c r="A99" s="5" t="s">
        <v>348</v>
      </c>
      <c r="B99" s="5">
        <v>150.0</v>
      </c>
      <c r="C99" s="5">
        <v>0.0</v>
      </c>
      <c r="G99" s="34"/>
      <c r="H99" s="35"/>
      <c r="I99" t="str">
        <f t="shared" si="1"/>
        <v/>
      </c>
      <c r="J99" s="35"/>
      <c r="K99" t="str">
        <f t="shared" si="2"/>
        <v/>
      </c>
      <c r="L99" s="36" t="str">
        <f t="shared" si="3"/>
        <v/>
      </c>
      <c r="M99" s="37"/>
      <c r="N99" s="37"/>
      <c r="R99" t="str">
        <f t="shared" si="4"/>
        <v/>
      </c>
      <c r="S99" t="str">
        <f t="shared" si="5"/>
        <v/>
      </c>
      <c r="V99" t="str">
        <f t="shared" si="6"/>
        <v/>
      </c>
      <c r="W99" t="str">
        <f t="shared" si="7"/>
        <v/>
      </c>
    </row>
    <row r="100">
      <c r="A100" s="5" t="s">
        <v>349</v>
      </c>
      <c r="B100" s="5">
        <v>960.0</v>
      </c>
      <c r="C100" s="5">
        <v>-240.0</v>
      </c>
      <c r="G100" s="34"/>
      <c r="H100" s="35"/>
      <c r="I100" t="str">
        <f t="shared" si="1"/>
        <v/>
      </c>
      <c r="J100" s="35"/>
      <c r="K100" t="str">
        <f t="shared" si="2"/>
        <v/>
      </c>
      <c r="L100" s="36" t="str">
        <f t="shared" si="3"/>
        <v/>
      </c>
      <c r="M100" s="37"/>
      <c r="N100" s="37"/>
      <c r="R100" t="str">
        <f t="shared" si="4"/>
        <v/>
      </c>
      <c r="S100" t="str">
        <f t="shared" si="5"/>
        <v/>
      </c>
      <c r="V100" t="str">
        <f t="shared" si="6"/>
        <v/>
      </c>
      <c r="W100" t="str">
        <f t="shared" si="7"/>
        <v/>
      </c>
    </row>
    <row r="101">
      <c r="A101" s="5" t="s">
        <v>350</v>
      </c>
      <c r="B101" s="5" t="s">
        <v>1</v>
      </c>
      <c r="C101" s="5">
        <v>-60.0</v>
      </c>
      <c r="G101" s="34"/>
      <c r="H101" s="35"/>
      <c r="I101" t="str">
        <f t="shared" si="1"/>
        <v/>
      </c>
      <c r="J101" s="35"/>
      <c r="K101" t="str">
        <f t="shared" si="2"/>
        <v/>
      </c>
      <c r="L101" s="36" t="str">
        <f t="shared" si="3"/>
        <v/>
      </c>
      <c r="M101" s="37"/>
      <c r="N101" s="37"/>
      <c r="R101" t="str">
        <f t="shared" si="4"/>
        <v/>
      </c>
      <c r="S101" t="str">
        <f t="shared" si="5"/>
        <v/>
      </c>
      <c r="V101" t="str">
        <f t="shared" si="6"/>
        <v/>
      </c>
      <c r="W101" t="str">
        <f t="shared" si="7"/>
        <v/>
      </c>
    </row>
    <row r="102">
      <c r="A102" s="5" t="s">
        <v>351</v>
      </c>
      <c r="C102" s="5">
        <v>-188.0</v>
      </c>
      <c r="G102" s="34"/>
      <c r="H102" s="35"/>
      <c r="I102" t="str">
        <f t="shared" si="1"/>
        <v/>
      </c>
      <c r="J102" s="35"/>
      <c r="K102" t="str">
        <f t="shared" si="2"/>
        <v/>
      </c>
      <c r="L102" s="36" t="str">
        <f t="shared" si="3"/>
        <v/>
      </c>
      <c r="M102" s="37"/>
      <c r="N102" s="37"/>
      <c r="R102" t="str">
        <f t="shared" si="4"/>
        <v/>
      </c>
      <c r="S102" t="str">
        <f t="shared" si="5"/>
        <v/>
      </c>
      <c r="V102" t="str">
        <f t="shared" si="6"/>
        <v/>
      </c>
      <c r="W102" t="str">
        <f t="shared" si="7"/>
        <v/>
      </c>
    </row>
    <row r="103">
      <c r="A103" s="11" t="s">
        <v>352</v>
      </c>
      <c r="G103" s="34"/>
      <c r="H103" s="35"/>
      <c r="I103" t="str">
        <f t="shared" si="1"/>
        <v/>
      </c>
      <c r="J103" s="35"/>
      <c r="K103" t="str">
        <f t="shared" si="2"/>
        <v/>
      </c>
      <c r="L103" s="36" t="str">
        <f t="shared" si="3"/>
        <v/>
      </c>
      <c r="M103" s="37"/>
      <c r="N103" s="37"/>
      <c r="R103" t="str">
        <f t="shared" si="4"/>
        <v/>
      </c>
      <c r="S103" t="str">
        <f t="shared" si="5"/>
        <v/>
      </c>
      <c r="V103" t="str">
        <f t="shared" si="6"/>
        <v/>
      </c>
      <c r="W103" t="str">
        <f t="shared" si="7"/>
        <v/>
      </c>
    </row>
    <row r="104">
      <c r="A104" s="5" t="s">
        <v>353</v>
      </c>
      <c r="B104" s="7">
        <v>33.7</v>
      </c>
      <c r="C104" s="7">
        <v>-15.0</v>
      </c>
      <c r="E104" s="7">
        <v>33.7</v>
      </c>
      <c r="F104" s="7">
        <v>-15.0</v>
      </c>
      <c r="G104" s="51">
        <v>79.073</v>
      </c>
      <c r="H104" s="42">
        <v>78.975158</v>
      </c>
      <c r="I104">
        <f t="shared" si="1"/>
        <v>0.097842</v>
      </c>
      <c r="J104" s="42">
        <v>79.097765</v>
      </c>
      <c r="K104">
        <f t="shared" si="2"/>
        <v>0.024765</v>
      </c>
      <c r="L104" s="36">
        <f t="shared" si="3"/>
        <v>0.122607</v>
      </c>
      <c r="M104" s="43">
        <v>79.074</v>
      </c>
      <c r="N104" s="43">
        <v>79.074</v>
      </c>
      <c r="O104" s="47">
        <f t="shared" ref="O104:O111" si="13">M104-N104</f>
        <v>0</v>
      </c>
      <c r="P104" s="5">
        <v>79.117746</v>
      </c>
      <c r="Q104" s="5">
        <v>79.117747</v>
      </c>
      <c r="R104">
        <f t="shared" si="4"/>
        <v>0.0000009999999975</v>
      </c>
      <c r="S104">
        <f t="shared" si="5"/>
        <v>0.043746</v>
      </c>
      <c r="T104" s="5">
        <v>79.121331</v>
      </c>
      <c r="U104" s="5">
        <v>79.121333</v>
      </c>
      <c r="V104">
        <f t="shared" si="6"/>
        <v>0.000002000000009</v>
      </c>
      <c r="W104">
        <f t="shared" si="7"/>
        <v>0.047331</v>
      </c>
    </row>
    <row r="105">
      <c r="A105" s="5" t="s">
        <v>354</v>
      </c>
      <c r="B105" s="7">
        <v>147.0</v>
      </c>
      <c r="C105" s="7">
        <v>-60.0</v>
      </c>
      <c r="D105" s="5" t="s">
        <v>350</v>
      </c>
      <c r="E105" s="7">
        <v>147.0</v>
      </c>
      <c r="F105" s="7">
        <v>-60.0</v>
      </c>
      <c r="G105" s="51">
        <v>216.386</v>
      </c>
      <c r="H105" s="42">
        <v>216.486797</v>
      </c>
      <c r="I105">
        <f t="shared" si="1"/>
        <v>0.100797</v>
      </c>
      <c r="J105" s="42">
        <v>216.4728</v>
      </c>
      <c r="K105">
        <f t="shared" si="2"/>
        <v>0.0868</v>
      </c>
      <c r="L105" s="36">
        <f t="shared" si="3"/>
        <v>0.013997</v>
      </c>
      <c r="M105" s="43">
        <v>228.147</v>
      </c>
      <c r="N105" s="43">
        <v>228.128</v>
      </c>
      <c r="O105" s="47">
        <f t="shared" si="13"/>
        <v>0.019</v>
      </c>
      <c r="P105" s="5">
        <v>227.985116</v>
      </c>
      <c r="Q105" s="5">
        <v>227.993456</v>
      </c>
      <c r="R105">
        <f t="shared" si="4"/>
        <v>0.00834</v>
      </c>
      <c r="S105">
        <f t="shared" si="5"/>
        <v>0.161884</v>
      </c>
      <c r="T105" s="5">
        <v>228.13627</v>
      </c>
      <c r="U105" s="5">
        <v>228.163635</v>
      </c>
      <c r="V105">
        <f t="shared" si="6"/>
        <v>0.027365</v>
      </c>
      <c r="W105">
        <f t="shared" si="7"/>
        <v>0.01073</v>
      </c>
    </row>
    <row r="106">
      <c r="A106" s="5" t="s">
        <v>355</v>
      </c>
      <c r="B106" s="7">
        <v>181.0</v>
      </c>
      <c r="C106" s="7">
        <v>-70.0</v>
      </c>
      <c r="E106" s="7">
        <v>181.0</v>
      </c>
      <c r="F106" s="7">
        <v>-70.0</v>
      </c>
      <c r="G106" s="51">
        <v>251.256</v>
      </c>
      <c r="H106" s="42">
        <v>251.586916</v>
      </c>
      <c r="I106">
        <f t="shared" si="1"/>
        <v>0.330916</v>
      </c>
      <c r="J106" s="42">
        <v>251.514697</v>
      </c>
      <c r="K106">
        <f t="shared" si="2"/>
        <v>0.258697</v>
      </c>
      <c r="L106" s="36">
        <f t="shared" si="3"/>
        <v>0.072219</v>
      </c>
      <c r="M106" s="43">
        <v>273.614</v>
      </c>
      <c r="N106" s="43">
        <v>273.585</v>
      </c>
      <c r="O106" s="47">
        <f t="shared" si="13"/>
        <v>0.029</v>
      </c>
      <c r="P106" s="5">
        <v>273.601069</v>
      </c>
      <c r="Q106" s="5">
        <v>273.614826</v>
      </c>
      <c r="R106">
        <f t="shared" si="4"/>
        <v>0.013757</v>
      </c>
      <c r="S106">
        <f t="shared" si="5"/>
        <v>0.012931</v>
      </c>
      <c r="T106" s="5">
        <v>273.715909</v>
      </c>
      <c r="U106" s="5">
        <v>273.761229</v>
      </c>
      <c r="V106">
        <f t="shared" si="6"/>
        <v>0.04532</v>
      </c>
      <c r="W106">
        <f t="shared" si="7"/>
        <v>0.101909</v>
      </c>
    </row>
    <row r="107">
      <c r="A107" s="5" t="s">
        <v>356</v>
      </c>
      <c r="B107" s="7">
        <v>220.0</v>
      </c>
      <c r="C107" s="7">
        <v>-80.0</v>
      </c>
      <c r="E107" s="7">
        <v>220.0</v>
      </c>
      <c r="F107" s="7">
        <v>-80.0</v>
      </c>
      <c r="G107" s="51">
        <v>408.597</v>
      </c>
      <c r="H107" s="42">
        <v>422.879093</v>
      </c>
      <c r="I107">
        <f t="shared" si="1"/>
        <v>14.282093</v>
      </c>
      <c r="J107" s="42">
        <v>422.126069</v>
      </c>
      <c r="K107">
        <f t="shared" si="2"/>
        <v>13.529069</v>
      </c>
      <c r="L107" s="36">
        <f t="shared" si="3"/>
        <v>0.753024</v>
      </c>
      <c r="M107" s="43">
        <v>444.663</v>
      </c>
      <c r="N107" s="43">
        <v>444.629</v>
      </c>
      <c r="O107" s="47">
        <f t="shared" si="13"/>
        <v>0.034</v>
      </c>
      <c r="P107" s="5">
        <v>458.220791</v>
      </c>
      <c r="Q107" s="5">
        <v>458.238306</v>
      </c>
      <c r="R107">
        <f t="shared" si="4"/>
        <v>0.017515</v>
      </c>
      <c r="S107">
        <f t="shared" si="5"/>
        <v>13.557791</v>
      </c>
      <c r="T107" s="5">
        <v>459.694695</v>
      </c>
      <c r="U107" s="5">
        <v>459.748126</v>
      </c>
      <c r="V107">
        <f t="shared" si="6"/>
        <v>0.053431</v>
      </c>
      <c r="W107">
        <f t="shared" si="7"/>
        <v>15.031695</v>
      </c>
    </row>
    <row r="108">
      <c r="A108" s="5" t="s">
        <v>357</v>
      </c>
      <c r="B108" s="7">
        <v>230.0</v>
      </c>
      <c r="C108" s="7">
        <v>-82.5</v>
      </c>
      <c r="E108" s="7">
        <v>230.0</v>
      </c>
      <c r="F108" s="7">
        <v>-82.5</v>
      </c>
      <c r="G108" s="51">
        <v>649.827</v>
      </c>
      <c r="H108" s="42">
        <v>645.07367</v>
      </c>
      <c r="I108">
        <f t="shared" si="1"/>
        <v>4.75333</v>
      </c>
      <c r="J108" s="42">
        <v>643.229585</v>
      </c>
      <c r="K108">
        <f t="shared" si="2"/>
        <v>6.597415</v>
      </c>
      <c r="L108" s="36">
        <f t="shared" si="3"/>
        <v>1.844085</v>
      </c>
      <c r="M108" s="43">
        <v>692.017</v>
      </c>
      <c r="N108" s="43">
        <v>692.004</v>
      </c>
      <c r="O108" s="47">
        <f t="shared" si="13"/>
        <v>0.013</v>
      </c>
      <c r="P108" s="5">
        <v>685.627887</v>
      </c>
      <c r="Q108" s="5">
        <v>685.654606</v>
      </c>
      <c r="R108">
        <f t="shared" si="4"/>
        <v>0.026719</v>
      </c>
      <c r="S108">
        <f t="shared" si="5"/>
        <v>6.389113</v>
      </c>
      <c r="T108" s="5">
        <v>686.264812</v>
      </c>
      <c r="U108" s="5">
        <v>686.339459</v>
      </c>
      <c r="V108">
        <f t="shared" si="6"/>
        <v>0.074647</v>
      </c>
      <c r="W108">
        <f t="shared" si="7"/>
        <v>5.752188</v>
      </c>
    </row>
    <row r="109">
      <c r="A109" s="5" t="s">
        <v>358</v>
      </c>
      <c r="B109" s="7">
        <v>304.0</v>
      </c>
      <c r="C109" s="7">
        <v>-100.0</v>
      </c>
      <c r="E109" s="7">
        <v>304.0</v>
      </c>
      <c r="F109" s="7">
        <v>-100.0</v>
      </c>
      <c r="G109" s="51">
        <v>744.009</v>
      </c>
      <c r="H109" s="42">
        <v>744.5202</v>
      </c>
      <c r="I109">
        <f t="shared" si="1"/>
        <v>0.5112</v>
      </c>
      <c r="J109" s="42">
        <v>744.799588</v>
      </c>
      <c r="K109">
        <f t="shared" si="2"/>
        <v>0.790588</v>
      </c>
      <c r="L109" s="36">
        <f t="shared" si="3"/>
        <v>0.279388</v>
      </c>
      <c r="M109" s="43">
        <v>777.825</v>
      </c>
      <c r="N109" s="43">
        <v>777.824</v>
      </c>
      <c r="O109" s="47">
        <f t="shared" si="13"/>
        <v>0.001</v>
      </c>
      <c r="P109" s="5">
        <v>777.551677</v>
      </c>
      <c r="Q109" s="5">
        <v>777.576275</v>
      </c>
      <c r="R109">
        <f t="shared" si="4"/>
        <v>0.024598</v>
      </c>
      <c r="S109">
        <f t="shared" si="5"/>
        <v>0.273323</v>
      </c>
      <c r="T109" s="5">
        <v>777.826968</v>
      </c>
      <c r="U109" s="5">
        <v>777.892893</v>
      </c>
      <c r="V109">
        <f t="shared" si="6"/>
        <v>0.065925</v>
      </c>
      <c r="W109">
        <f t="shared" si="7"/>
        <v>0.001968</v>
      </c>
    </row>
    <row r="110">
      <c r="A110" s="5" t="s">
        <v>359</v>
      </c>
      <c r="B110" s="7">
        <v>417.0</v>
      </c>
      <c r="C110" s="7">
        <v>-125.0</v>
      </c>
      <c r="E110" s="7">
        <v>417.0</v>
      </c>
      <c r="F110" s="7">
        <v>-125.0</v>
      </c>
      <c r="G110" s="51">
        <v>790.629</v>
      </c>
      <c r="H110" s="42">
        <v>791.119162</v>
      </c>
      <c r="I110">
        <f t="shared" si="1"/>
        <v>0.490162</v>
      </c>
      <c r="J110" s="42">
        <v>791.373532</v>
      </c>
      <c r="K110">
        <f t="shared" si="2"/>
        <v>0.744532</v>
      </c>
      <c r="L110" s="36">
        <f t="shared" si="3"/>
        <v>0.25437</v>
      </c>
      <c r="M110" s="43">
        <v>821.042</v>
      </c>
      <c r="N110" s="43">
        <v>821.043</v>
      </c>
      <c r="O110" s="47">
        <f t="shared" si="13"/>
        <v>-0.001</v>
      </c>
      <c r="P110" s="5">
        <v>820.860462</v>
      </c>
      <c r="Q110" s="5">
        <v>820.882857</v>
      </c>
      <c r="R110">
        <f t="shared" si="4"/>
        <v>0.022395</v>
      </c>
      <c r="S110">
        <f t="shared" si="5"/>
        <v>0.181538</v>
      </c>
      <c r="T110" s="5">
        <v>821.14776</v>
      </c>
      <c r="U110" s="5">
        <v>821.207268</v>
      </c>
      <c r="V110">
        <f t="shared" si="6"/>
        <v>0.059508</v>
      </c>
      <c r="W110">
        <f t="shared" si="7"/>
        <v>0.10576</v>
      </c>
    </row>
    <row r="111">
      <c r="A111" s="5" t="s">
        <v>360</v>
      </c>
      <c r="B111" s="5">
        <v>939.0</v>
      </c>
      <c r="C111" s="5">
        <v>-240.0</v>
      </c>
      <c r="E111" s="5">
        <v>939.0</v>
      </c>
      <c r="F111" s="5">
        <v>-240.0</v>
      </c>
      <c r="G111" s="41">
        <v>944.741</v>
      </c>
      <c r="H111" s="42">
        <v>944.754838</v>
      </c>
      <c r="I111">
        <f t="shared" si="1"/>
        <v>0.013838</v>
      </c>
      <c r="J111" s="42">
        <v>945.447837</v>
      </c>
      <c r="K111">
        <f t="shared" si="2"/>
        <v>0.706837</v>
      </c>
      <c r="L111" s="36">
        <f t="shared" si="3"/>
        <v>0.692999</v>
      </c>
      <c r="M111" s="43">
        <v>970.215</v>
      </c>
      <c r="N111" s="43">
        <v>970.214</v>
      </c>
      <c r="O111" s="47">
        <f t="shared" si="13"/>
        <v>0.001</v>
      </c>
      <c r="P111" s="5">
        <v>971.097094</v>
      </c>
      <c r="Q111" s="5">
        <v>971.117609</v>
      </c>
      <c r="R111">
        <f t="shared" si="4"/>
        <v>0.020515</v>
      </c>
      <c r="S111">
        <f t="shared" si="5"/>
        <v>0.882094</v>
      </c>
      <c r="T111" s="5">
        <v>970.804072</v>
      </c>
      <c r="U111" s="5">
        <v>970.85841</v>
      </c>
      <c r="V111">
        <f t="shared" si="6"/>
        <v>0.054338</v>
      </c>
      <c r="W111">
        <f t="shared" si="7"/>
        <v>0.589072</v>
      </c>
    </row>
    <row r="112">
      <c r="G112" s="34"/>
      <c r="H112" s="35"/>
      <c r="I112" t="str">
        <f t="shared" si="1"/>
        <v/>
      </c>
      <c r="J112" s="35"/>
      <c r="K112" t="str">
        <f t="shared" si="2"/>
        <v/>
      </c>
      <c r="L112" s="36" t="str">
        <f t="shared" si="3"/>
        <v/>
      </c>
      <c r="M112" s="37"/>
      <c r="N112" s="37"/>
      <c r="R112" t="str">
        <f t="shared" si="4"/>
        <v/>
      </c>
      <c r="S112" t="str">
        <f t="shared" si="5"/>
        <v/>
      </c>
      <c r="V112" t="str">
        <f t="shared" si="6"/>
        <v/>
      </c>
      <c r="W112" t="str">
        <f t="shared" si="7"/>
        <v/>
      </c>
    </row>
    <row r="113">
      <c r="G113" s="34"/>
      <c r="H113" s="35"/>
      <c r="I113" t="str">
        <f t="shared" si="1"/>
        <v/>
      </c>
      <c r="J113" s="35"/>
      <c r="K113" t="str">
        <f t="shared" si="2"/>
        <v/>
      </c>
      <c r="L113" s="36" t="str">
        <f t="shared" si="3"/>
        <v/>
      </c>
      <c r="M113" s="37"/>
      <c r="N113" s="37"/>
      <c r="R113" t="str">
        <f t="shared" si="4"/>
        <v/>
      </c>
      <c r="S113" t="str">
        <f t="shared" si="5"/>
        <v/>
      </c>
      <c r="V113" t="str">
        <f t="shared" si="6"/>
        <v/>
      </c>
      <c r="W113" t="str">
        <f t="shared" si="7"/>
        <v/>
      </c>
    </row>
    <row r="114">
      <c r="A114" s="24" t="s">
        <v>84</v>
      </c>
      <c r="B114" s="5"/>
      <c r="C114" s="5"/>
      <c r="E114" s="5"/>
      <c r="G114" s="34"/>
      <c r="H114" s="35"/>
      <c r="I114" t="str">
        <f t="shared" si="1"/>
        <v/>
      </c>
      <c r="J114" s="35"/>
      <c r="K114" t="str">
        <f t="shared" si="2"/>
        <v/>
      </c>
      <c r="L114" s="36" t="str">
        <f t="shared" si="3"/>
        <v/>
      </c>
      <c r="M114" s="37"/>
      <c r="N114" s="37"/>
      <c r="R114" t="str">
        <f t="shared" si="4"/>
        <v/>
      </c>
      <c r="S114" t="str">
        <f t="shared" si="5"/>
        <v/>
      </c>
      <c r="V114" t="str">
        <f t="shared" si="6"/>
        <v/>
      </c>
      <c r="W114" t="str">
        <f t="shared" si="7"/>
        <v/>
      </c>
    </row>
    <row r="115">
      <c r="A115" s="5" t="s">
        <v>1</v>
      </c>
      <c r="B115" s="5" t="s">
        <v>345</v>
      </c>
      <c r="C115" s="5" t="s">
        <v>346</v>
      </c>
      <c r="E115" s="5" t="s">
        <v>1</v>
      </c>
      <c r="G115" s="34"/>
      <c r="H115" s="35"/>
      <c r="I115" t="str">
        <f t="shared" si="1"/>
        <v/>
      </c>
      <c r="J115" s="35"/>
      <c r="K115" t="str">
        <f t="shared" si="2"/>
        <v/>
      </c>
      <c r="L115" s="36" t="str">
        <f t="shared" si="3"/>
        <v/>
      </c>
      <c r="M115" s="37"/>
      <c r="N115" s="37"/>
      <c r="R115" t="str">
        <f t="shared" si="4"/>
        <v/>
      </c>
      <c r="S115" t="str">
        <f t="shared" si="5"/>
        <v/>
      </c>
      <c r="V115" t="str">
        <f t="shared" si="6"/>
        <v/>
      </c>
      <c r="W115" t="str">
        <f t="shared" si="7"/>
        <v/>
      </c>
    </row>
    <row r="116">
      <c r="A116" s="5" t="s">
        <v>347</v>
      </c>
      <c r="B116" s="5">
        <v>0.0</v>
      </c>
      <c r="C116" s="5">
        <v>-6.0</v>
      </c>
      <c r="G116" s="34"/>
      <c r="H116" s="35"/>
      <c r="I116" t="str">
        <f t="shared" si="1"/>
        <v/>
      </c>
      <c r="J116" s="35"/>
      <c r="K116" t="str">
        <f t="shared" si="2"/>
        <v/>
      </c>
      <c r="L116" s="36" t="str">
        <f t="shared" si="3"/>
        <v/>
      </c>
      <c r="M116" s="37"/>
      <c r="N116" s="37"/>
      <c r="R116" t="str">
        <f t="shared" si="4"/>
        <v/>
      </c>
      <c r="S116" t="str">
        <f t="shared" si="5"/>
        <v/>
      </c>
      <c r="V116" t="str">
        <f t="shared" si="6"/>
        <v/>
      </c>
      <c r="W116" t="str">
        <f t="shared" si="7"/>
        <v/>
      </c>
    </row>
    <row r="117">
      <c r="A117" s="5" t="s">
        <v>348</v>
      </c>
      <c r="B117" s="5">
        <v>120.0</v>
      </c>
      <c r="C117" s="5">
        <v>0.0</v>
      </c>
      <c r="G117" s="34"/>
      <c r="H117" s="35"/>
      <c r="I117" t="str">
        <f t="shared" si="1"/>
        <v/>
      </c>
      <c r="J117" s="35"/>
      <c r="K117" t="str">
        <f t="shared" si="2"/>
        <v/>
      </c>
      <c r="L117" s="36" t="str">
        <f t="shared" si="3"/>
        <v/>
      </c>
      <c r="M117" s="37"/>
      <c r="N117" s="37"/>
      <c r="R117" t="str">
        <f t="shared" si="4"/>
        <v/>
      </c>
      <c r="S117" t="str">
        <f t="shared" si="5"/>
        <v/>
      </c>
      <c r="V117" t="str">
        <f t="shared" si="6"/>
        <v/>
      </c>
      <c r="W117" t="str">
        <f t="shared" si="7"/>
        <v/>
      </c>
    </row>
    <row r="118">
      <c r="A118" s="5" t="s">
        <v>349</v>
      </c>
      <c r="B118" s="5">
        <v>500.0</v>
      </c>
      <c r="C118" s="5">
        <v>-240.0</v>
      </c>
      <c r="G118" s="34"/>
      <c r="H118" s="35"/>
      <c r="I118" t="str">
        <f t="shared" si="1"/>
        <v/>
      </c>
      <c r="J118" s="35"/>
      <c r="K118" t="str">
        <f t="shared" si="2"/>
        <v/>
      </c>
      <c r="L118" s="36" t="str">
        <f t="shared" si="3"/>
        <v/>
      </c>
      <c r="M118" s="37"/>
      <c r="N118" s="37"/>
      <c r="R118" t="str">
        <f t="shared" si="4"/>
        <v/>
      </c>
      <c r="S118" t="str">
        <f t="shared" si="5"/>
        <v/>
      </c>
      <c r="V118" t="str">
        <f t="shared" si="6"/>
        <v/>
      </c>
      <c r="W118" t="str">
        <f t="shared" si="7"/>
        <v/>
      </c>
    </row>
    <row r="119">
      <c r="A119" s="5" t="s">
        <v>350</v>
      </c>
      <c r="B119" s="5" t="s">
        <v>1</v>
      </c>
      <c r="C119" s="5">
        <v>-45.0</v>
      </c>
      <c r="G119" s="34"/>
      <c r="H119" s="35"/>
      <c r="I119" t="str">
        <f t="shared" si="1"/>
        <v/>
      </c>
      <c r="J119" s="35"/>
      <c r="K119" t="str">
        <f t="shared" si="2"/>
        <v/>
      </c>
      <c r="L119" s="36" t="str">
        <f t="shared" si="3"/>
        <v/>
      </c>
      <c r="M119" s="37"/>
      <c r="N119" s="37"/>
      <c r="R119" t="str">
        <f t="shared" si="4"/>
        <v/>
      </c>
      <c r="S119" t="str">
        <f t="shared" si="5"/>
        <v/>
      </c>
      <c r="V119" t="str">
        <f t="shared" si="6"/>
        <v/>
      </c>
      <c r="W119" t="str">
        <f t="shared" si="7"/>
        <v/>
      </c>
    </row>
    <row r="120">
      <c r="A120" s="5" t="s">
        <v>351</v>
      </c>
      <c r="C120" s="5">
        <v>-192.0</v>
      </c>
      <c r="G120" s="34"/>
      <c r="H120" s="35"/>
      <c r="I120" t="str">
        <f t="shared" si="1"/>
        <v/>
      </c>
      <c r="J120" s="35"/>
      <c r="K120" t="str">
        <f t="shared" si="2"/>
        <v/>
      </c>
      <c r="L120" s="36" t="str">
        <f t="shared" si="3"/>
        <v/>
      </c>
      <c r="M120" s="37"/>
      <c r="N120" s="37"/>
      <c r="R120" t="str">
        <f t="shared" si="4"/>
        <v/>
      </c>
      <c r="S120" t="str">
        <f t="shared" si="5"/>
        <v/>
      </c>
      <c r="V120" t="str">
        <f t="shared" si="6"/>
        <v/>
      </c>
      <c r="W120" t="str">
        <f t="shared" si="7"/>
        <v/>
      </c>
    </row>
    <row r="121">
      <c r="A121" s="11" t="s">
        <v>352</v>
      </c>
      <c r="G121" s="34"/>
      <c r="H121" s="35"/>
      <c r="I121" t="str">
        <f t="shared" si="1"/>
        <v/>
      </c>
      <c r="J121" s="35"/>
      <c r="K121" t="str">
        <f t="shared" si="2"/>
        <v/>
      </c>
      <c r="L121" s="36" t="str">
        <f t="shared" si="3"/>
        <v/>
      </c>
      <c r="M121" s="37"/>
      <c r="N121" s="37"/>
      <c r="R121" t="str">
        <f t="shared" si="4"/>
        <v/>
      </c>
      <c r="S121" t="str">
        <f t="shared" si="5"/>
        <v/>
      </c>
      <c r="V121" t="str">
        <f t="shared" si="6"/>
        <v/>
      </c>
      <c r="W121" t="str">
        <f t="shared" si="7"/>
        <v/>
      </c>
    </row>
    <row r="122">
      <c r="A122" s="5" t="s">
        <v>353</v>
      </c>
      <c r="B122" s="7">
        <v>29.1</v>
      </c>
      <c r="C122" s="7">
        <v>-15.0</v>
      </c>
      <c r="E122" s="7">
        <v>29.1</v>
      </c>
      <c r="F122" s="7">
        <v>-15.0</v>
      </c>
      <c r="G122" s="51">
        <v>83.474</v>
      </c>
      <c r="H122" s="42">
        <v>83.275142</v>
      </c>
      <c r="I122">
        <f t="shared" si="1"/>
        <v>0.198858</v>
      </c>
      <c r="J122" s="42">
        <v>83.506954</v>
      </c>
      <c r="K122">
        <f t="shared" si="2"/>
        <v>0.032954</v>
      </c>
      <c r="L122" s="36">
        <f t="shared" si="3"/>
        <v>0.231812</v>
      </c>
      <c r="M122" s="43">
        <v>83.475</v>
      </c>
      <c r="N122" s="43">
        <v>83.475</v>
      </c>
      <c r="O122" s="47">
        <f t="shared" ref="O122:O129" si="14">M122-N122</f>
        <v>0</v>
      </c>
      <c r="P122" s="5">
        <v>83.50829</v>
      </c>
      <c r="Q122" s="5">
        <v>83.50829</v>
      </c>
      <c r="R122">
        <f t="shared" si="4"/>
        <v>0</v>
      </c>
      <c r="S122">
        <f t="shared" si="5"/>
        <v>0.03329</v>
      </c>
      <c r="T122" s="5">
        <v>83.495619</v>
      </c>
      <c r="U122" s="5">
        <v>83.495619</v>
      </c>
      <c r="V122">
        <f t="shared" si="6"/>
        <v>0</v>
      </c>
      <c r="W122">
        <f t="shared" si="7"/>
        <v>0.020619</v>
      </c>
    </row>
    <row r="123">
      <c r="A123" s="5" t="s">
        <v>354</v>
      </c>
      <c r="B123" s="7">
        <v>107.0</v>
      </c>
      <c r="C123" s="7">
        <v>-45.0</v>
      </c>
      <c r="D123" s="5" t="s">
        <v>350</v>
      </c>
      <c r="E123" s="7">
        <v>107.0</v>
      </c>
      <c r="F123" s="7">
        <v>-45.0</v>
      </c>
      <c r="G123" s="51">
        <v>193.822</v>
      </c>
      <c r="H123" s="42">
        <v>193.815644</v>
      </c>
      <c r="I123">
        <f t="shared" si="1"/>
        <v>0.006356</v>
      </c>
      <c r="J123" s="42">
        <v>193.87999</v>
      </c>
      <c r="K123">
        <f t="shared" si="2"/>
        <v>0.05799</v>
      </c>
      <c r="L123" s="36">
        <f t="shared" si="3"/>
        <v>0.064346</v>
      </c>
      <c r="M123" s="43">
        <v>196.088</v>
      </c>
      <c r="N123" s="43">
        <v>196.082</v>
      </c>
      <c r="O123" s="47">
        <f t="shared" si="14"/>
        <v>0.006</v>
      </c>
      <c r="P123" s="5">
        <v>196.028298</v>
      </c>
      <c r="Q123" s="5">
        <v>196.02949</v>
      </c>
      <c r="R123">
        <f t="shared" si="4"/>
        <v>0.001192</v>
      </c>
      <c r="S123">
        <f t="shared" si="5"/>
        <v>0.059702</v>
      </c>
      <c r="T123" s="5">
        <v>196.120435</v>
      </c>
      <c r="U123" s="5">
        <v>196.120517</v>
      </c>
      <c r="V123">
        <f t="shared" si="6"/>
        <v>0.00008200000002</v>
      </c>
      <c r="W123">
        <f t="shared" si="7"/>
        <v>0.032435</v>
      </c>
    </row>
    <row r="124">
      <c r="A124" s="5" t="s">
        <v>355</v>
      </c>
      <c r="B124" s="7">
        <v>169.0</v>
      </c>
      <c r="C124" s="7">
        <v>-70.0</v>
      </c>
      <c r="E124" s="7">
        <v>169.0</v>
      </c>
      <c r="F124" s="7">
        <v>-70.0</v>
      </c>
      <c r="G124" s="51">
        <v>276.986</v>
      </c>
      <c r="H124" s="42">
        <v>277.320394</v>
      </c>
      <c r="I124">
        <f t="shared" si="1"/>
        <v>0.334394</v>
      </c>
      <c r="J124" s="42">
        <v>277.316211</v>
      </c>
      <c r="K124">
        <f t="shared" si="2"/>
        <v>0.330211</v>
      </c>
      <c r="L124" s="36">
        <f t="shared" si="3"/>
        <v>0.004183</v>
      </c>
      <c r="M124" s="43">
        <v>289.807</v>
      </c>
      <c r="N124" s="43">
        <v>289.795</v>
      </c>
      <c r="O124" s="47">
        <f t="shared" si="14"/>
        <v>0.012</v>
      </c>
      <c r="P124" s="5">
        <v>289.924662</v>
      </c>
      <c r="Q124" s="5">
        <v>289.930402</v>
      </c>
      <c r="R124">
        <f t="shared" si="4"/>
        <v>0.00574</v>
      </c>
      <c r="S124">
        <f t="shared" si="5"/>
        <v>0.117662</v>
      </c>
      <c r="T124" s="5">
        <v>289.852711</v>
      </c>
      <c r="U124" s="5">
        <v>289.853111</v>
      </c>
      <c r="V124">
        <f t="shared" si="6"/>
        <v>0.0004</v>
      </c>
      <c r="W124">
        <f t="shared" si="7"/>
        <v>0.045711</v>
      </c>
    </row>
    <row r="125">
      <c r="A125" s="5" t="s">
        <v>356</v>
      </c>
      <c r="B125" s="7">
        <v>191.5</v>
      </c>
      <c r="C125" s="7">
        <v>-80.0</v>
      </c>
      <c r="E125" s="7">
        <v>191.5</v>
      </c>
      <c r="F125" s="7">
        <v>-80.0</v>
      </c>
      <c r="G125" s="51">
        <v>456.491</v>
      </c>
      <c r="H125" s="42">
        <v>463.783928</v>
      </c>
      <c r="I125">
        <f t="shared" si="1"/>
        <v>7.292928</v>
      </c>
      <c r="J125" s="42">
        <v>470.245916</v>
      </c>
      <c r="K125">
        <f t="shared" si="2"/>
        <v>13.754916</v>
      </c>
      <c r="L125" s="36">
        <f t="shared" si="3"/>
        <v>6.461988</v>
      </c>
      <c r="M125" s="43">
        <v>471.504</v>
      </c>
      <c r="N125" s="43">
        <v>471.495</v>
      </c>
      <c r="O125" s="47">
        <f t="shared" si="14"/>
        <v>0.009</v>
      </c>
      <c r="P125" s="5">
        <v>477.18263</v>
      </c>
      <c r="Q125" s="5">
        <v>477.190021</v>
      </c>
      <c r="R125">
        <f t="shared" si="4"/>
        <v>0.007391</v>
      </c>
      <c r="S125">
        <f t="shared" si="5"/>
        <v>5.67863</v>
      </c>
      <c r="T125" s="5">
        <v>477.928411</v>
      </c>
      <c r="U125" s="5">
        <v>477.93021</v>
      </c>
      <c r="V125">
        <f t="shared" si="6"/>
        <v>0.001799</v>
      </c>
      <c r="W125">
        <f t="shared" si="7"/>
        <v>6.424411</v>
      </c>
    </row>
    <row r="126">
      <c r="A126" s="5" t="s">
        <v>357</v>
      </c>
      <c r="B126" s="7">
        <v>196.8</v>
      </c>
      <c r="C126" s="7">
        <v>-82.5</v>
      </c>
      <c r="E126" s="7">
        <v>196.8</v>
      </c>
      <c r="F126" s="7">
        <v>-82.5</v>
      </c>
      <c r="G126" s="51">
        <v>662.513</v>
      </c>
      <c r="H126" s="42">
        <v>654.411268</v>
      </c>
      <c r="I126">
        <f t="shared" si="1"/>
        <v>8.101732</v>
      </c>
      <c r="J126" s="42">
        <v>651.125271</v>
      </c>
      <c r="K126">
        <f t="shared" si="2"/>
        <v>11.387729</v>
      </c>
      <c r="L126" s="36">
        <f t="shared" si="3"/>
        <v>3.285997</v>
      </c>
      <c r="M126" s="43">
        <v>676.402</v>
      </c>
      <c r="N126" s="43">
        <v>676.402</v>
      </c>
      <c r="O126" s="47">
        <f t="shared" si="14"/>
        <v>0</v>
      </c>
      <c r="P126" s="5">
        <v>670.532914</v>
      </c>
      <c r="Q126" s="5">
        <v>670.544831</v>
      </c>
      <c r="R126">
        <f t="shared" si="4"/>
        <v>0.011917</v>
      </c>
      <c r="S126">
        <f t="shared" si="5"/>
        <v>5.869086</v>
      </c>
      <c r="T126" s="5">
        <v>671.011723</v>
      </c>
      <c r="U126" s="5">
        <v>671.025327</v>
      </c>
      <c r="V126">
        <f t="shared" si="6"/>
        <v>0.013604</v>
      </c>
      <c r="W126">
        <f t="shared" si="7"/>
        <v>5.390277</v>
      </c>
    </row>
    <row r="127">
      <c r="A127" s="5" t="s">
        <v>358</v>
      </c>
      <c r="B127" s="7">
        <v>232.0</v>
      </c>
      <c r="C127" s="7">
        <v>-100.0</v>
      </c>
      <c r="E127" s="7">
        <v>232.0</v>
      </c>
      <c r="F127" s="7">
        <v>-100.0</v>
      </c>
      <c r="G127" s="51">
        <v>764.829</v>
      </c>
      <c r="H127" s="42">
        <v>764.521759</v>
      </c>
      <c r="I127">
        <f t="shared" si="1"/>
        <v>0.307241</v>
      </c>
      <c r="J127" s="42">
        <v>763.651788</v>
      </c>
      <c r="K127">
        <f t="shared" si="2"/>
        <v>1.177212</v>
      </c>
      <c r="L127" s="36">
        <f t="shared" si="3"/>
        <v>0.869971</v>
      </c>
      <c r="M127" s="43">
        <v>775.253</v>
      </c>
      <c r="N127" s="43">
        <v>775.254</v>
      </c>
      <c r="O127" s="47">
        <f t="shared" si="14"/>
        <v>-0.001</v>
      </c>
      <c r="P127" s="5">
        <v>774.848053</v>
      </c>
      <c r="Q127" s="5">
        <v>774.857792</v>
      </c>
      <c r="R127">
        <f t="shared" si="4"/>
        <v>0.009739</v>
      </c>
      <c r="S127">
        <f t="shared" si="5"/>
        <v>0.404947</v>
      </c>
      <c r="T127" s="5">
        <v>775.280665</v>
      </c>
      <c r="U127" s="5">
        <v>775.29385</v>
      </c>
      <c r="V127">
        <f t="shared" si="6"/>
        <v>0.013185</v>
      </c>
      <c r="W127">
        <f t="shared" si="7"/>
        <v>0.027665</v>
      </c>
    </row>
    <row r="128">
      <c r="A128" s="5" t="s">
        <v>359</v>
      </c>
      <c r="B128" s="7">
        <v>321.0</v>
      </c>
      <c r="C128" s="7">
        <v>-150.0</v>
      </c>
      <c r="E128" s="7">
        <v>321.0</v>
      </c>
      <c r="F128" s="7">
        <v>-150.0</v>
      </c>
      <c r="G128" s="51">
        <v>831.26</v>
      </c>
      <c r="H128" s="42">
        <v>830.694745</v>
      </c>
      <c r="I128">
        <f t="shared" si="1"/>
        <v>0.565255</v>
      </c>
      <c r="J128" s="42">
        <v>830.420683</v>
      </c>
      <c r="K128">
        <f t="shared" si="2"/>
        <v>0.839317</v>
      </c>
      <c r="L128" s="36">
        <f t="shared" si="3"/>
        <v>0.274062</v>
      </c>
      <c r="M128" s="43">
        <v>839.04</v>
      </c>
      <c r="N128" s="43">
        <v>839.041</v>
      </c>
      <c r="O128" s="47">
        <f t="shared" si="14"/>
        <v>-0.001</v>
      </c>
      <c r="P128" s="5">
        <v>838.43243</v>
      </c>
      <c r="Q128" s="5">
        <v>838.44068</v>
      </c>
      <c r="R128">
        <f t="shared" si="4"/>
        <v>0.00825</v>
      </c>
      <c r="S128">
        <f t="shared" si="5"/>
        <v>0.60757</v>
      </c>
      <c r="T128" s="5">
        <v>839.047334</v>
      </c>
      <c r="U128" s="5">
        <v>839.059789</v>
      </c>
      <c r="V128">
        <f t="shared" si="6"/>
        <v>0.012455</v>
      </c>
      <c r="W128">
        <f t="shared" si="7"/>
        <v>0.007334</v>
      </c>
    </row>
    <row r="129">
      <c r="A129" s="5" t="s">
        <v>360</v>
      </c>
      <c r="B129" s="7">
        <v>480.0</v>
      </c>
      <c r="C129" s="7">
        <v>-240.0</v>
      </c>
      <c r="E129" s="7">
        <v>480.0</v>
      </c>
      <c r="F129" s="7">
        <v>-240.0</v>
      </c>
      <c r="G129" s="51">
        <v>919.36</v>
      </c>
      <c r="H129" s="42">
        <v>920.424293</v>
      </c>
      <c r="I129">
        <f t="shared" si="1"/>
        <v>1.064293</v>
      </c>
      <c r="J129" s="42">
        <v>918.945743</v>
      </c>
      <c r="K129">
        <f t="shared" si="2"/>
        <v>0.414257</v>
      </c>
      <c r="L129" s="36">
        <f t="shared" si="3"/>
        <v>1.47855</v>
      </c>
      <c r="M129" s="43">
        <v>925.433</v>
      </c>
      <c r="N129" s="43">
        <v>925.433</v>
      </c>
      <c r="O129" s="47">
        <f t="shared" si="14"/>
        <v>0</v>
      </c>
      <c r="P129" s="5">
        <v>924.569279</v>
      </c>
      <c r="Q129" s="5">
        <v>924.575651</v>
      </c>
      <c r="R129">
        <f t="shared" si="4"/>
        <v>0.006372</v>
      </c>
      <c r="S129">
        <f t="shared" si="5"/>
        <v>0.863721</v>
      </c>
      <c r="T129" s="5">
        <v>925.634839</v>
      </c>
      <c r="U129" s="5">
        <v>925.644467</v>
      </c>
      <c r="V129">
        <f t="shared" si="6"/>
        <v>0.009628</v>
      </c>
      <c r="W129">
        <f t="shared" si="7"/>
        <v>0.201839</v>
      </c>
    </row>
    <row r="130">
      <c r="A130" s="7" t="s">
        <v>1</v>
      </c>
      <c r="G130" s="34"/>
      <c r="H130" s="35"/>
      <c r="I130" t="str">
        <f t="shared" si="1"/>
        <v/>
      </c>
      <c r="J130" s="35"/>
      <c r="K130" t="str">
        <f t="shared" si="2"/>
        <v/>
      </c>
      <c r="L130" s="36" t="str">
        <f t="shared" si="3"/>
        <v/>
      </c>
      <c r="M130" s="37"/>
      <c r="N130" s="37"/>
      <c r="R130" t="str">
        <f t="shared" si="4"/>
        <v/>
      </c>
      <c r="S130" t="str">
        <f t="shared" si="5"/>
        <v/>
      </c>
      <c r="V130" t="str">
        <f t="shared" si="6"/>
        <v/>
      </c>
      <c r="W130" t="str">
        <f t="shared" si="7"/>
        <v/>
      </c>
    </row>
    <row r="131">
      <c r="G131" s="34"/>
      <c r="H131" s="35"/>
      <c r="I131" t="str">
        <f t="shared" si="1"/>
        <v/>
      </c>
      <c r="J131" s="35"/>
      <c r="K131" t="str">
        <f t="shared" si="2"/>
        <v/>
      </c>
      <c r="L131" s="36" t="str">
        <f t="shared" si="3"/>
        <v/>
      </c>
      <c r="M131" s="37"/>
      <c r="N131" s="37"/>
      <c r="R131" t="str">
        <f t="shared" si="4"/>
        <v/>
      </c>
      <c r="S131" t="str">
        <f t="shared" si="5"/>
        <v/>
      </c>
      <c r="V131" t="str">
        <f t="shared" si="6"/>
        <v/>
      </c>
      <c r="W131" t="str">
        <f t="shared" si="7"/>
        <v/>
      </c>
    </row>
    <row r="132">
      <c r="A132" s="24" t="s">
        <v>87</v>
      </c>
      <c r="B132" s="5"/>
      <c r="C132" s="5"/>
      <c r="E132" s="5"/>
      <c r="G132" s="34"/>
      <c r="H132" s="35"/>
      <c r="I132" t="str">
        <f t="shared" si="1"/>
        <v/>
      </c>
      <c r="J132" s="35"/>
      <c r="K132" t="str">
        <f t="shared" si="2"/>
        <v/>
      </c>
      <c r="L132" s="36" t="str">
        <f t="shared" si="3"/>
        <v/>
      </c>
      <c r="M132" s="37"/>
      <c r="N132" s="37"/>
      <c r="R132" t="str">
        <f t="shared" si="4"/>
        <v/>
      </c>
      <c r="S132" t="str">
        <f t="shared" si="5"/>
        <v/>
      </c>
      <c r="V132" t="str">
        <f t="shared" si="6"/>
        <v/>
      </c>
      <c r="W132" t="str">
        <f t="shared" si="7"/>
        <v/>
      </c>
    </row>
    <row r="133">
      <c r="A133" s="5" t="s">
        <v>1</v>
      </c>
      <c r="B133" s="5" t="s">
        <v>345</v>
      </c>
      <c r="C133" s="5" t="s">
        <v>346</v>
      </c>
      <c r="E133" s="5" t="s">
        <v>1</v>
      </c>
      <c r="G133" s="34"/>
      <c r="H133" s="35"/>
      <c r="I133" t="str">
        <f t="shared" si="1"/>
        <v/>
      </c>
      <c r="J133" s="35"/>
      <c r="K133" t="str">
        <f t="shared" si="2"/>
        <v/>
      </c>
      <c r="L133" s="36" t="str">
        <f t="shared" si="3"/>
        <v/>
      </c>
      <c r="M133" s="37"/>
      <c r="N133" s="37"/>
      <c r="R133" t="str">
        <f t="shared" si="4"/>
        <v/>
      </c>
      <c r="S133" t="str">
        <f t="shared" si="5"/>
        <v/>
      </c>
      <c r="V133" t="str">
        <f t="shared" si="6"/>
        <v/>
      </c>
      <c r="W133" t="str">
        <f t="shared" si="7"/>
        <v/>
      </c>
    </row>
    <row r="134">
      <c r="A134" s="5" t="s">
        <v>347</v>
      </c>
      <c r="B134" s="5">
        <v>0.0</v>
      </c>
      <c r="C134" s="5">
        <v>-6.0</v>
      </c>
      <c r="G134" s="34"/>
      <c r="H134" s="35"/>
      <c r="I134" t="str">
        <f t="shared" si="1"/>
        <v/>
      </c>
      <c r="J134" s="35"/>
      <c r="K134" t="str">
        <f t="shared" si="2"/>
        <v/>
      </c>
      <c r="L134" s="36" t="str">
        <f t="shared" si="3"/>
        <v/>
      </c>
      <c r="M134" s="37"/>
      <c r="N134" s="37"/>
      <c r="R134" t="str">
        <f t="shared" si="4"/>
        <v/>
      </c>
      <c r="S134" t="str">
        <f t="shared" si="5"/>
        <v/>
      </c>
      <c r="V134" t="str">
        <f t="shared" si="6"/>
        <v/>
      </c>
      <c r="W134" t="str">
        <f t="shared" si="7"/>
        <v/>
      </c>
    </row>
    <row r="135">
      <c r="A135" s="5" t="s">
        <v>348</v>
      </c>
      <c r="B135" s="5">
        <v>150.0</v>
      </c>
      <c r="C135" s="5">
        <v>0.0</v>
      </c>
      <c r="G135" s="34"/>
      <c r="H135" s="35"/>
      <c r="I135" t="str">
        <f t="shared" si="1"/>
        <v/>
      </c>
      <c r="J135" s="35"/>
      <c r="K135" t="str">
        <f t="shared" si="2"/>
        <v/>
      </c>
      <c r="L135" s="36" t="str">
        <f t="shared" si="3"/>
        <v/>
      </c>
      <c r="M135" s="37"/>
      <c r="N135" s="37"/>
      <c r="R135" t="str">
        <f t="shared" si="4"/>
        <v/>
      </c>
      <c r="S135" t="str">
        <f t="shared" si="5"/>
        <v/>
      </c>
      <c r="V135" t="str">
        <f t="shared" si="6"/>
        <v/>
      </c>
      <c r="W135" t="str">
        <f t="shared" si="7"/>
        <v/>
      </c>
    </row>
    <row r="136">
      <c r="A136" s="5" t="s">
        <v>349</v>
      </c>
      <c r="B136" s="5">
        <v>450.0</v>
      </c>
      <c r="C136" s="5">
        <v>-240.0</v>
      </c>
      <c r="G136" s="34"/>
      <c r="H136" s="35"/>
      <c r="I136" t="str">
        <f t="shared" si="1"/>
        <v/>
      </c>
      <c r="J136" s="35"/>
      <c r="K136" t="str">
        <f t="shared" si="2"/>
        <v/>
      </c>
      <c r="L136" s="36" t="str">
        <f t="shared" si="3"/>
        <v/>
      </c>
      <c r="M136" s="37"/>
      <c r="N136" s="37"/>
      <c r="R136" t="str">
        <f t="shared" si="4"/>
        <v/>
      </c>
      <c r="S136" t="str">
        <f t="shared" si="5"/>
        <v/>
      </c>
      <c r="V136" t="str">
        <f t="shared" si="6"/>
        <v/>
      </c>
      <c r="W136" t="str">
        <f t="shared" si="7"/>
        <v/>
      </c>
    </row>
    <row r="137">
      <c r="A137" s="5" t="s">
        <v>350</v>
      </c>
      <c r="B137" s="5" t="s">
        <v>1</v>
      </c>
      <c r="C137" s="5">
        <v>-40.0</v>
      </c>
      <c r="G137" s="34"/>
      <c r="H137" s="35"/>
      <c r="I137" t="str">
        <f t="shared" si="1"/>
        <v/>
      </c>
      <c r="J137" s="35"/>
      <c r="K137" t="str">
        <f t="shared" si="2"/>
        <v/>
      </c>
      <c r="L137" s="36" t="str">
        <f t="shared" si="3"/>
        <v/>
      </c>
      <c r="M137" s="37"/>
      <c r="N137" s="37"/>
      <c r="R137" t="str">
        <f t="shared" si="4"/>
        <v/>
      </c>
      <c r="S137" t="str">
        <f t="shared" si="5"/>
        <v/>
      </c>
      <c r="V137" t="str">
        <f t="shared" si="6"/>
        <v/>
      </c>
      <c r="W137" t="str">
        <f t="shared" si="7"/>
        <v/>
      </c>
    </row>
    <row r="138">
      <c r="A138" s="5" t="s">
        <v>351</v>
      </c>
      <c r="C138" s="5">
        <v>-190.0</v>
      </c>
      <c r="G138" s="34"/>
      <c r="H138" s="35"/>
      <c r="I138" t="str">
        <f t="shared" si="1"/>
        <v/>
      </c>
      <c r="J138" s="35"/>
      <c r="K138" t="str">
        <f t="shared" si="2"/>
        <v/>
      </c>
      <c r="L138" s="36" t="str">
        <f t="shared" si="3"/>
        <v/>
      </c>
      <c r="M138" s="37"/>
      <c r="N138" s="37"/>
      <c r="R138" t="str">
        <f t="shared" si="4"/>
        <v/>
      </c>
      <c r="S138" t="str">
        <f t="shared" si="5"/>
        <v/>
      </c>
      <c r="V138" t="str">
        <f t="shared" si="6"/>
        <v/>
      </c>
      <c r="W138" t="str">
        <f t="shared" si="7"/>
        <v/>
      </c>
    </row>
    <row r="139">
      <c r="A139" s="11" t="s">
        <v>352</v>
      </c>
      <c r="G139" s="34"/>
      <c r="H139" s="35"/>
      <c r="I139" t="str">
        <f t="shared" si="1"/>
        <v/>
      </c>
      <c r="J139" s="35"/>
      <c r="K139" t="str">
        <f t="shared" si="2"/>
        <v/>
      </c>
      <c r="L139" s="36" t="str">
        <f t="shared" si="3"/>
        <v/>
      </c>
      <c r="M139" s="37"/>
      <c r="N139" s="37"/>
      <c r="R139" t="str">
        <f t="shared" si="4"/>
        <v/>
      </c>
      <c r="S139" t="str">
        <f t="shared" si="5"/>
        <v/>
      </c>
      <c r="V139" t="str">
        <f t="shared" si="6"/>
        <v/>
      </c>
      <c r="W139" t="str">
        <f t="shared" si="7"/>
        <v/>
      </c>
    </row>
    <row r="140">
      <c r="A140" s="5" t="s">
        <v>353</v>
      </c>
      <c r="B140" s="7">
        <v>33.0</v>
      </c>
      <c r="C140" s="7">
        <v>-15.0</v>
      </c>
      <c r="E140" s="7">
        <v>33.0</v>
      </c>
      <c r="F140" s="7">
        <v>-15.0</v>
      </c>
      <c r="G140" s="51">
        <v>97.539</v>
      </c>
      <c r="H140" s="42">
        <v>97.489689</v>
      </c>
      <c r="I140">
        <f t="shared" si="1"/>
        <v>0.049311</v>
      </c>
      <c r="J140" s="42">
        <v>97.571876</v>
      </c>
      <c r="K140">
        <f t="shared" si="2"/>
        <v>0.032876</v>
      </c>
      <c r="L140" s="36">
        <f t="shared" si="3"/>
        <v>0.082187</v>
      </c>
      <c r="M140" s="43">
        <v>97.539</v>
      </c>
      <c r="N140" s="43">
        <v>97.539</v>
      </c>
      <c r="O140" s="47">
        <f t="shared" ref="O140:O147" si="15">M140-N140</f>
        <v>0</v>
      </c>
      <c r="P140" s="5">
        <v>97.5746</v>
      </c>
      <c r="Q140" s="5">
        <v>97.574601</v>
      </c>
      <c r="R140">
        <f t="shared" si="4"/>
        <v>0.0000009999999975</v>
      </c>
      <c r="S140">
        <f t="shared" si="5"/>
        <v>0.0356</v>
      </c>
      <c r="T140" s="5">
        <v>97.554607</v>
      </c>
      <c r="U140" s="5">
        <v>97.554607</v>
      </c>
      <c r="V140">
        <f t="shared" si="6"/>
        <v>0</v>
      </c>
      <c r="W140">
        <f t="shared" si="7"/>
        <v>0.015607</v>
      </c>
    </row>
    <row r="141">
      <c r="A141" s="5" t="s">
        <v>354</v>
      </c>
      <c r="B141" s="7">
        <v>105.5</v>
      </c>
      <c r="C141" s="7">
        <v>-40.0</v>
      </c>
      <c r="D141" s="5" t="s">
        <v>350</v>
      </c>
      <c r="E141" s="7">
        <v>105.5</v>
      </c>
      <c r="F141" s="7">
        <v>-40.0</v>
      </c>
      <c r="G141" s="51">
        <v>205.887</v>
      </c>
      <c r="H141" s="42">
        <v>205.865806</v>
      </c>
      <c r="I141">
        <f t="shared" si="1"/>
        <v>0.021194</v>
      </c>
      <c r="J141" s="42">
        <v>205.958296</v>
      </c>
      <c r="K141">
        <f t="shared" si="2"/>
        <v>0.071296</v>
      </c>
      <c r="L141" s="36">
        <f t="shared" si="3"/>
        <v>0.09249</v>
      </c>
      <c r="M141" s="43">
        <v>206.887</v>
      </c>
      <c r="N141" s="43">
        <v>206.868</v>
      </c>
      <c r="O141" s="47">
        <f t="shared" si="15"/>
        <v>0.019</v>
      </c>
      <c r="P141" s="5">
        <v>206.923326</v>
      </c>
      <c r="Q141" s="5">
        <v>206.924746</v>
      </c>
      <c r="R141">
        <f t="shared" si="4"/>
        <v>0.00142</v>
      </c>
      <c r="S141">
        <f t="shared" si="5"/>
        <v>0.036326</v>
      </c>
      <c r="T141" s="5">
        <v>206.953161</v>
      </c>
      <c r="U141" s="5">
        <v>206.953181</v>
      </c>
      <c r="V141">
        <f t="shared" si="6"/>
        <v>0.00002000000001</v>
      </c>
      <c r="W141">
        <f t="shared" si="7"/>
        <v>0.066161</v>
      </c>
    </row>
    <row r="142">
      <c r="A142" s="5" t="s">
        <v>355</v>
      </c>
      <c r="B142" s="7">
        <v>188.0</v>
      </c>
      <c r="C142" s="7">
        <v>-70.0</v>
      </c>
      <c r="E142" s="7">
        <v>188.0</v>
      </c>
      <c r="F142" s="7">
        <v>-70.0</v>
      </c>
      <c r="G142" s="51">
        <v>308.229</v>
      </c>
      <c r="H142" s="42">
        <v>308.548318</v>
      </c>
      <c r="I142">
        <f t="shared" si="1"/>
        <v>0.319318</v>
      </c>
      <c r="J142" s="42">
        <v>308.222973</v>
      </c>
      <c r="K142">
        <f t="shared" si="2"/>
        <v>0.006027</v>
      </c>
      <c r="L142" s="36">
        <f t="shared" si="3"/>
        <v>0.325345</v>
      </c>
      <c r="M142" s="43">
        <v>322.047</v>
      </c>
      <c r="N142" s="43">
        <v>321.923</v>
      </c>
      <c r="O142" s="47">
        <f t="shared" si="15"/>
        <v>0.124</v>
      </c>
      <c r="P142" s="5">
        <v>322.225481</v>
      </c>
      <c r="Q142" s="5">
        <v>322.240241</v>
      </c>
      <c r="R142">
        <f t="shared" si="4"/>
        <v>0.01476</v>
      </c>
      <c r="S142">
        <f t="shared" si="5"/>
        <v>0.178481</v>
      </c>
      <c r="T142" s="5">
        <v>322.044367</v>
      </c>
      <c r="U142" s="5">
        <v>322.044668</v>
      </c>
      <c r="V142">
        <f t="shared" si="6"/>
        <v>0.000301</v>
      </c>
      <c r="W142">
        <f t="shared" si="7"/>
        <v>0.002633</v>
      </c>
    </row>
    <row r="143">
      <c r="A143" s="5" t="s">
        <v>356</v>
      </c>
      <c r="B143" s="7">
        <v>212.4</v>
      </c>
      <c r="C143" s="7">
        <v>-80.0</v>
      </c>
      <c r="E143" s="7">
        <v>212.4</v>
      </c>
      <c r="F143" s="7">
        <v>-80.0</v>
      </c>
      <c r="G143" s="51">
        <v>485.513</v>
      </c>
      <c r="H143" s="42">
        <v>493.736719</v>
      </c>
      <c r="I143">
        <f t="shared" si="1"/>
        <v>8.223719</v>
      </c>
      <c r="J143" s="42">
        <v>490.151536</v>
      </c>
      <c r="K143">
        <f t="shared" si="2"/>
        <v>4.638536</v>
      </c>
      <c r="L143" s="36">
        <f t="shared" si="3"/>
        <v>3.585183</v>
      </c>
      <c r="M143" s="43">
        <v>501.218</v>
      </c>
      <c r="N143" s="43">
        <v>501.118</v>
      </c>
      <c r="O143" s="47">
        <f t="shared" si="15"/>
        <v>0.1</v>
      </c>
      <c r="P143" s="5">
        <v>510.336016</v>
      </c>
      <c r="Q143" s="5">
        <v>510.351182</v>
      </c>
      <c r="R143">
        <f t="shared" si="4"/>
        <v>0.015166</v>
      </c>
      <c r="S143">
        <f t="shared" si="5"/>
        <v>9.118016</v>
      </c>
      <c r="T143" s="5">
        <v>507.003694</v>
      </c>
      <c r="U143" s="5">
        <v>507.003811</v>
      </c>
      <c r="V143">
        <f t="shared" si="6"/>
        <v>0.000117</v>
      </c>
      <c r="W143">
        <f t="shared" si="7"/>
        <v>5.785694</v>
      </c>
    </row>
    <row r="144">
      <c r="A144" s="5" t="s">
        <v>357</v>
      </c>
      <c r="B144" s="7">
        <v>217.8</v>
      </c>
      <c r="C144" s="7">
        <v>-82.5</v>
      </c>
      <c r="E144" s="7">
        <v>217.8</v>
      </c>
      <c r="F144" s="7">
        <v>-82.5</v>
      </c>
      <c r="G144" s="51">
        <v>691.564</v>
      </c>
      <c r="H144" s="42">
        <v>686.288949</v>
      </c>
      <c r="I144">
        <f t="shared" si="1"/>
        <v>5.275051</v>
      </c>
      <c r="J144" s="42">
        <v>682.622657</v>
      </c>
      <c r="K144">
        <f t="shared" si="2"/>
        <v>8.941343</v>
      </c>
      <c r="L144" s="36">
        <f t="shared" si="3"/>
        <v>3.666292</v>
      </c>
      <c r="M144" s="43">
        <v>705.206</v>
      </c>
      <c r="N144" s="43">
        <v>705.143</v>
      </c>
      <c r="O144" s="47">
        <f t="shared" si="15"/>
        <v>0.063</v>
      </c>
      <c r="P144" s="5">
        <v>697.269938</v>
      </c>
      <c r="Q144" s="5">
        <v>697.28666</v>
      </c>
      <c r="R144">
        <f t="shared" si="4"/>
        <v>0.016722</v>
      </c>
      <c r="S144">
        <f t="shared" si="5"/>
        <v>7.936062</v>
      </c>
      <c r="T144" s="5">
        <v>700.610457</v>
      </c>
      <c r="U144" s="5">
        <v>700.621272</v>
      </c>
      <c r="V144">
        <f t="shared" si="6"/>
        <v>0.010815</v>
      </c>
      <c r="W144">
        <f t="shared" si="7"/>
        <v>4.595543</v>
      </c>
    </row>
    <row r="145">
      <c r="A145" s="5" t="s">
        <v>358</v>
      </c>
      <c r="B145" s="7">
        <v>249.0</v>
      </c>
      <c r="C145" s="7">
        <v>-100.0</v>
      </c>
      <c r="E145" s="7">
        <v>249.0</v>
      </c>
      <c r="F145" s="7">
        <v>-100.0</v>
      </c>
      <c r="G145" s="51">
        <v>792.804</v>
      </c>
      <c r="H145" s="42">
        <v>792.642353</v>
      </c>
      <c r="I145">
        <f t="shared" si="1"/>
        <v>0.161647</v>
      </c>
      <c r="J145" s="42">
        <v>792.635353</v>
      </c>
      <c r="K145">
        <f t="shared" si="2"/>
        <v>0.168647</v>
      </c>
      <c r="L145" s="36">
        <f t="shared" si="3"/>
        <v>0.007</v>
      </c>
      <c r="M145" s="43">
        <v>802.644</v>
      </c>
      <c r="N145" s="43">
        <v>802.604</v>
      </c>
      <c r="O145" s="47">
        <f t="shared" si="15"/>
        <v>0.04</v>
      </c>
      <c r="P145" s="5">
        <v>802.189345</v>
      </c>
      <c r="Q145" s="5">
        <v>802.201175</v>
      </c>
      <c r="R145">
        <f t="shared" si="4"/>
        <v>0.01183</v>
      </c>
      <c r="S145">
        <f t="shared" si="5"/>
        <v>0.454655</v>
      </c>
      <c r="T145" s="5">
        <v>802.717888</v>
      </c>
      <c r="U145" s="5">
        <v>802.726809</v>
      </c>
      <c r="V145">
        <f t="shared" si="6"/>
        <v>0.008921</v>
      </c>
      <c r="W145">
        <f t="shared" si="7"/>
        <v>0.073888</v>
      </c>
    </row>
    <row r="146">
      <c r="A146" s="5" t="s">
        <v>359</v>
      </c>
      <c r="B146" s="7">
        <v>282.0</v>
      </c>
      <c r="C146" s="7">
        <v>-125.0</v>
      </c>
      <c r="E146" s="7">
        <v>282.0</v>
      </c>
      <c r="F146" s="7">
        <v>-125.0</v>
      </c>
      <c r="G146" s="51">
        <v>828.56</v>
      </c>
      <c r="H146" s="42">
        <v>828.198659</v>
      </c>
      <c r="I146">
        <f t="shared" si="1"/>
        <v>0.361341</v>
      </c>
      <c r="J146" s="42">
        <v>828.131231</v>
      </c>
      <c r="K146">
        <f t="shared" si="2"/>
        <v>0.428769</v>
      </c>
      <c r="L146" s="36">
        <f t="shared" si="3"/>
        <v>0.067428</v>
      </c>
      <c r="M146" s="43">
        <v>836.626</v>
      </c>
      <c r="N146" s="43">
        <v>836.593</v>
      </c>
      <c r="O146" s="47">
        <f t="shared" si="15"/>
        <v>0.033</v>
      </c>
      <c r="P146" s="5">
        <v>836.023658</v>
      </c>
      <c r="Q146" s="5">
        <v>836.033831</v>
      </c>
      <c r="R146">
        <f t="shared" si="4"/>
        <v>0.010173</v>
      </c>
      <c r="S146">
        <f t="shared" si="5"/>
        <v>0.602342</v>
      </c>
      <c r="T146" s="5">
        <v>836.536251</v>
      </c>
      <c r="U146" s="5">
        <v>836.545007</v>
      </c>
      <c r="V146">
        <f t="shared" si="6"/>
        <v>0.008756</v>
      </c>
      <c r="W146">
        <f t="shared" si="7"/>
        <v>0.089749</v>
      </c>
    </row>
    <row r="147">
      <c r="A147" s="5" t="s">
        <v>360</v>
      </c>
      <c r="B147" s="7">
        <v>432.0</v>
      </c>
      <c r="C147" s="7">
        <v>-240.0</v>
      </c>
      <c r="E147" s="7">
        <v>432.0</v>
      </c>
      <c r="F147" s="7">
        <v>-240.0</v>
      </c>
      <c r="G147" s="51">
        <v>936.368</v>
      </c>
      <c r="H147" s="42">
        <v>936.921765</v>
      </c>
      <c r="I147">
        <f t="shared" si="1"/>
        <v>0.553765</v>
      </c>
      <c r="J147" s="42">
        <v>935.090188</v>
      </c>
      <c r="K147">
        <f t="shared" si="2"/>
        <v>1.277812</v>
      </c>
      <c r="L147" s="36">
        <f t="shared" si="3"/>
        <v>1.831577</v>
      </c>
      <c r="M147" s="43">
        <v>941.706</v>
      </c>
      <c r="N147" s="43">
        <v>941.68</v>
      </c>
      <c r="O147" s="47">
        <f t="shared" si="15"/>
        <v>0.026</v>
      </c>
      <c r="P147" s="5">
        <v>941.900361</v>
      </c>
      <c r="Q147" s="5">
        <v>941.907749</v>
      </c>
      <c r="R147">
        <f t="shared" si="4"/>
        <v>0.007388</v>
      </c>
      <c r="S147">
        <f t="shared" si="5"/>
        <v>0.194361</v>
      </c>
      <c r="T147" s="5">
        <v>940.395928</v>
      </c>
      <c r="U147" s="5">
        <v>940.402802</v>
      </c>
      <c r="V147">
        <f t="shared" si="6"/>
        <v>0.006874</v>
      </c>
      <c r="W147">
        <f t="shared" si="7"/>
        <v>1.310072</v>
      </c>
    </row>
    <row r="148">
      <c r="A148" s="7" t="s">
        <v>1</v>
      </c>
      <c r="G148" s="34"/>
      <c r="H148" s="35"/>
      <c r="I148" t="str">
        <f t="shared" si="1"/>
        <v/>
      </c>
      <c r="J148" s="35"/>
      <c r="K148" t="str">
        <f t="shared" si="2"/>
        <v/>
      </c>
      <c r="L148" s="36" t="str">
        <f t="shared" si="3"/>
        <v/>
      </c>
      <c r="M148" s="37"/>
      <c r="N148" s="37"/>
      <c r="R148" t="str">
        <f t="shared" si="4"/>
        <v/>
      </c>
      <c r="S148" t="str">
        <f t="shared" si="5"/>
        <v/>
      </c>
      <c r="V148" t="str">
        <f t="shared" si="6"/>
        <v/>
      </c>
      <c r="W148" t="str">
        <f t="shared" si="7"/>
        <v/>
      </c>
    </row>
    <row r="149">
      <c r="G149" s="34"/>
      <c r="H149" s="35"/>
      <c r="I149" t="str">
        <f t="shared" si="1"/>
        <v/>
      </c>
      <c r="J149" s="35"/>
      <c r="K149" t="str">
        <f t="shared" si="2"/>
        <v/>
      </c>
      <c r="L149" s="36" t="str">
        <f t="shared" si="3"/>
        <v/>
      </c>
      <c r="M149" s="37"/>
      <c r="N149" s="37"/>
      <c r="R149" t="str">
        <f t="shared" si="4"/>
        <v/>
      </c>
      <c r="S149" t="str">
        <f t="shared" si="5"/>
        <v/>
      </c>
      <c r="V149" t="str">
        <f t="shared" si="6"/>
        <v/>
      </c>
      <c r="W149" t="str">
        <f t="shared" si="7"/>
        <v/>
      </c>
    </row>
    <row r="150">
      <c r="A150" s="24" t="s">
        <v>90</v>
      </c>
      <c r="B150" s="5"/>
      <c r="C150" s="5"/>
      <c r="E150" s="5"/>
      <c r="G150" s="34"/>
      <c r="H150" s="35"/>
      <c r="I150" t="str">
        <f t="shared" si="1"/>
        <v/>
      </c>
      <c r="J150" s="35"/>
      <c r="K150" t="str">
        <f t="shared" si="2"/>
        <v/>
      </c>
      <c r="L150" s="36" t="str">
        <f t="shared" si="3"/>
        <v/>
      </c>
      <c r="M150" s="37"/>
      <c r="N150" s="37"/>
      <c r="R150" t="str">
        <f t="shared" si="4"/>
        <v/>
      </c>
      <c r="S150" t="str">
        <f t="shared" si="5"/>
        <v/>
      </c>
      <c r="V150" t="str">
        <f t="shared" si="6"/>
        <v/>
      </c>
      <c r="W150" t="str">
        <f t="shared" si="7"/>
        <v/>
      </c>
    </row>
    <row r="151">
      <c r="A151" s="5" t="s">
        <v>1</v>
      </c>
      <c r="B151" s="5" t="s">
        <v>345</v>
      </c>
      <c r="C151" s="5" t="s">
        <v>346</v>
      </c>
      <c r="E151" s="5" t="s">
        <v>1</v>
      </c>
      <c r="G151" s="34"/>
      <c r="H151" s="35"/>
      <c r="I151" t="str">
        <f t="shared" si="1"/>
        <v/>
      </c>
      <c r="J151" s="35"/>
      <c r="K151" t="str">
        <f t="shared" si="2"/>
        <v/>
      </c>
      <c r="L151" s="36" t="str">
        <f t="shared" si="3"/>
        <v/>
      </c>
      <c r="M151" s="37"/>
      <c r="N151" s="37"/>
      <c r="R151" t="str">
        <f t="shared" si="4"/>
        <v/>
      </c>
      <c r="S151" t="str">
        <f t="shared" si="5"/>
        <v/>
      </c>
      <c r="V151" t="str">
        <f t="shared" si="6"/>
        <v/>
      </c>
      <c r="W151" t="str">
        <f t="shared" si="7"/>
        <v/>
      </c>
    </row>
    <row r="152">
      <c r="A152" s="5" t="s">
        <v>347</v>
      </c>
      <c r="B152" s="5">
        <v>0.0</v>
      </c>
      <c r="C152" s="5">
        <v>-6.0</v>
      </c>
      <c r="G152" s="34"/>
      <c r="H152" s="35"/>
      <c r="I152" t="str">
        <f t="shared" si="1"/>
        <v/>
      </c>
      <c r="J152" s="35"/>
      <c r="K152" t="str">
        <f t="shared" si="2"/>
        <v/>
      </c>
      <c r="L152" s="36" t="str">
        <f t="shared" si="3"/>
        <v/>
      </c>
      <c r="M152" s="37"/>
      <c r="N152" s="37"/>
      <c r="R152" t="str">
        <f t="shared" si="4"/>
        <v/>
      </c>
      <c r="S152" t="str">
        <f t="shared" si="5"/>
        <v/>
      </c>
      <c r="V152" t="str">
        <f t="shared" si="6"/>
        <v/>
      </c>
      <c r="W152" t="str">
        <f t="shared" si="7"/>
        <v/>
      </c>
    </row>
    <row r="153">
      <c r="A153" s="5" t="s">
        <v>348</v>
      </c>
      <c r="B153" s="5">
        <v>150.0</v>
      </c>
      <c r="C153" s="5">
        <v>0.0</v>
      </c>
      <c r="G153" s="34"/>
      <c r="H153" s="35"/>
      <c r="I153" t="str">
        <f t="shared" si="1"/>
        <v/>
      </c>
      <c r="J153" s="35"/>
      <c r="K153" t="str">
        <f t="shared" si="2"/>
        <v/>
      </c>
      <c r="L153" s="36" t="str">
        <f t="shared" si="3"/>
        <v/>
      </c>
      <c r="M153" s="37"/>
      <c r="N153" s="37"/>
      <c r="R153" t="str">
        <f t="shared" si="4"/>
        <v/>
      </c>
      <c r="S153" t="str">
        <f t="shared" si="5"/>
        <v/>
      </c>
      <c r="V153" t="str">
        <f t="shared" si="6"/>
        <v/>
      </c>
      <c r="W153" t="str">
        <f t="shared" si="7"/>
        <v/>
      </c>
    </row>
    <row r="154">
      <c r="A154" s="5" t="s">
        <v>349</v>
      </c>
      <c r="B154" s="5">
        <v>368.0</v>
      </c>
      <c r="C154" s="5">
        <v>-240.0</v>
      </c>
      <c r="G154" s="34"/>
      <c r="H154" s="35"/>
      <c r="I154" t="str">
        <f t="shared" si="1"/>
        <v/>
      </c>
      <c r="J154" s="35"/>
      <c r="K154" t="str">
        <f t="shared" si="2"/>
        <v/>
      </c>
      <c r="L154" s="36" t="str">
        <f t="shared" si="3"/>
        <v/>
      </c>
      <c r="M154" s="37"/>
      <c r="N154" s="37"/>
      <c r="R154" t="str">
        <f t="shared" si="4"/>
        <v/>
      </c>
      <c r="S154" t="str">
        <f t="shared" si="5"/>
        <v/>
      </c>
      <c r="V154" t="str">
        <f t="shared" si="6"/>
        <v/>
      </c>
      <c r="W154" t="str">
        <f t="shared" si="7"/>
        <v/>
      </c>
    </row>
    <row r="155">
      <c r="A155" s="5" t="s">
        <v>350</v>
      </c>
      <c r="B155" s="5" t="s">
        <v>1</v>
      </c>
      <c r="C155" s="52">
        <v>-32.0</v>
      </c>
      <c r="G155" s="34"/>
      <c r="H155" s="35"/>
      <c r="I155" t="str">
        <f t="shared" si="1"/>
        <v/>
      </c>
      <c r="J155" s="35"/>
      <c r="K155" t="str">
        <f t="shared" si="2"/>
        <v/>
      </c>
      <c r="L155" s="36" t="str">
        <f t="shared" si="3"/>
        <v/>
      </c>
      <c r="M155" s="37"/>
      <c r="N155" s="37"/>
      <c r="R155" t="str">
        <f t="shared" si="4"/>
        <v/>
      </c>
      <c r="S155" t="str">
        <f t="shared" si="5"/>
        <v/>
      </c>
      <c r="V155" t="str">
        <f t="shared" si="6"/>
        <v/>
      </c>
      <c r="W155" t="str">
        <f t="shared" si="7"/>
        <v/>
      </c>
    </row>
    <row r="156">
      <c r="A156" s="5" t="s">
        <v>351</v>
      </c>
      <c r="C156" s="5">
        <v>-188.0</v>
      </c>
      <c r="G156" s="34"/>
      <c r="H156" s="35"/>
      <c r="I156" t="str">
        <f t="shared" si="1"/>
        <v/>
      </c>
      <c r="J156" s="35"/>
      <c r="K156" t="str">
        <f t="shared" si="2"/>
        <v/>
      </c>
      <c r="L156" s="36" t="str">
        <f t="shared" si="3"/>
        <v/>
      </c>
      <c r="M156" s="37"/>
      <c r="N156" s="37"/>
      <c r="R156" t="str">
        <f t="shared" si="4"/>
        <v/>
      </c>
      <c r="S156" t="str">
        <f t="shared" si="5"/>
        <v/>
      </c>
      <c r="V156" t="str">
        <f t="shared" si="6"/>
        <v/>
      </c>
      <c r="W156" t="str">
        <f t="shared" si="7"/>
        <v/>
      </c>
    </row>
    <row r="157">
      <c r="A157" s="11" t="s">
        <v>352</v>
      </c>
      <c r="G157" s="34"/>
      <c r="H157" s="35"/>
      <c r="I157" t="str">
        <f t="shared" si="1"/>
        <v/>
      </c>
      <c r="J157" s="35"/>
      <c r="K157" t="str">
        <f t="shared" si="2"/>
        <v/>
      </c>
      <c r="L157" s="36" t="str">
        <f t="shared" si="3"/>
        <v/>
      </c>
      <c r="M157" s="37"/>
      <c r="N157" s="37"/>
      <c r="R157" t="str">
        <f t="shared" si="4"/>
        <v/>
      </c>
      <c r="S157" t="str">
        <f t="shared" si="5"/>
        <v/>
      </c>
      <c r="V157" t="str">
        <f t="shared" si="6"/>
        <v/>
      </c>
      <c r="W157" t="str">
        <f t="shared" si="7"/>
        <v/>
      </c>
    </row>
    <row r="158">
      <c r="A158" s="5" t="s">
        <v>353</v>
      </c>
      <c r="B158" s="7">
        <v>31.0</v>
      </c>
      <c r="C158" s="7">
        <v>-15.0</v>
      </c>
      <c r="E158" s="7">
        <v>31.0</v>
      </c>
      <c r="F158" s="7">
        <v>-15.0</v>
      </c>
      <c r="G158" s="51">
        <v>139.148</v>
      </c>
      <c r="H158" s="42">
        <v>138.942425</v>
      </c>
      <c r="I158">
        <f t="shared" si="1"/>
        <v>0.205575</v>
      </c>
      <c r="J158" s="42">
        <v>139.185221</v>
      </c>
      <c r="K158">
        <f t="shared" si="2"/>
        <v>0.037221</v>
      </c>
      <c r="L158" s="36">
        <f t="shared" si="3"/>
        <v>0.242796</v>
      </c>
      <c r="M158" s="43">
        <v>139.148</v>
      </c>
      <c r="N158" s="43" t="s">
        <v>363</v>
      </c>
      <c r="P158" s="5">
        <v>138.777583</v>
      </c>
      <c r="Q158" s="5">
        <v>138.777584</v>
      </c>
      <c r="R158">
        <f t="shared" si="4"/>
        <v>0.0000009999999975</v>
      </c>
      <c r="S158">
        <f t="shared" si="5"/>
        <v>0.370417</v>
      </c>
      <c r="T158" s="5">
        <v>139.182742</v>
      </c>
      <c r="U158" s="5">
        <v>139.182742</v>
      </c>
      <c r="V158">
        <f t="shared" si="6"/>
        <v>0</v>
      </c>
      <c r="W158">
        <f t="shared" si="7"/>
        <v>0.034742</v>
      </c>
    </row>
    <row r="159">
      <c r="A159" s="5" t="s">
        <v>354</v>
      </c>
      <c r="B159" s="7">
        <v>77.0</v>
      </c>
      <c r="C159" s="7">
        <v>-32.0</v>
      </c>
      <c r="D159" s="5" t="s">
        <v>350</v>
      </c>
      <c r="E159" s="7">
        <v>77.0</v>
      </c>
      <c r="F159" s="7">
        <v>-32.0</v>
      </c>
      <c r="G159" s="51">
        <v>245.921</v>
      </c>
      <c r="H159" s="42">
        <v>245.996103</v>
      </c>
      <c r="I159">
        <f t="shared" si="1"/>
        <v>0.075103</v>
      </c>
      <c r="J159" s="42">
        <v>245.999326</v>
      </c>
      <c r="K159">
        <f t="shared" si="2"/>
        <v>0.078326</v>
      </c>
      <c r="L159" s="36">
        <f t="shared" si="3"/>
        <v>0.003223</v>
      </c>
      <c r="M159" s="43">
        <v>246.161</v>
      </c>
      <c r="N159" s="37"/>
      <c r="P159" s="5">
        <v>246.168821</v>
      </c>
      <c r="Q159" s="5">
        <v>246.169102</v>
      </c>
      <c r="R159">
        <f t="shared" si="4"/>
        <v>0.000281</v>
      </c>
      <c r="S159">
        <f t="shared" si="5"/>
        <v>0.007821</v>
      </c>
      <c r="T159" s="5">
        <v>246.250535</v>
      </c>
      <c r="U159" s="5">
        <v>246.250543</v>
      </c>
      <c r="V159">
        <f t="shared" si="6"/>
        <v>0.00000799999998</v>
      </c>
      <c r="W159">
        <f t="shared" si="7"/>
        <v>0.089535</v>
      </c>
    </row>
    <row r="160">
      <c r="A160" s="5" t="s">
        <v>355</v>
      </c>
      <c r="B160" s="7">
        <v>166.0</v>
      </c>
      <c r="C160" s="7">
        <v>-70.0</v>
      </c>
      <c r="E160" s="7">
        <v>166.0</v>
      </c>
      <c r="F160" s="7">
        <v>-70.0</v>
      </c>
      <c r="G160" s="51">
        <v>402.03</v>
      </c>
      <c r="H160" s="42">
        <v>401.840527</v>
      </c>
      <c r="I160">
        <f t="shared" si="1"/>
        <v>0.189473</v>
      </c>
      <c r="J160" s="42">
        <v>401.875515</v>
      </c>
      <c r="K160">
        <f t="shared" si="2"/>
        <v>0.154485</v>
      </c>
      <c r="L160" s="36">
        <f t="shared" si="3"/>
        <v>0.034988</v>
      </c>
      <c r="M160" s="43">
        <v>413.82</v>
      </c>
      <c r="N160" s="37"/>
      <c r="P160" s="5">
        <v>413.599965</v>
      </c>
      <c r="Q160" s="5">
        <v>413.608817</v>
      </c>
      <c r="R160">
        <f t="shared" si="4"/>
        <v>0.008852</v>
      </c>
      <c r="S160">
        <f t="shared" si="5"/>
        <v>0.220035</v>
      </c>
      <c r="T160" s="5">
        <v>413.513064</v>
      </c>
      <c r="U160" s="5">
        <v>413.51277</v>
      </c>
      <c r="V160">
        <f t="shared" si="6"/>
        <v>0.000294</v>
      </c>
      <c r="W160">
        <f t="shared" si="7"/>
        <v>0.306936</v>
      </c>
    </row>
    <row r="161">
      <c r="A161" s="5" t="s">
        <v>356</v>
      </c>
      <c r="B161" s="7">
        <v>186.5</v>
      </c>
      <c r="C161" s="7">
        <v>-80.0</v>
      </c>
      <c r="E161" s="7">
        <v>186.5</v>
      </c>
      <c r="F161" s="7">
        <v>-80.0</v>
      </c>
      <c r="G161" s="51">
        <v>574.915</v>
      </c>
      <c r="H161" s="42">
        <v>575.832244</v>
      </c>
      <c r="I161">
        <f t="shared" si="1"/>
        <v>0.917244</v>
      </c>
      <c r="J161" s="42">
        <v>573.255617</v>
      </c>
      <c r="K161">
        <f t="shared" si="2"/>
        <v>1.659383</v>
      </c>
      <c r="L161" s="36">
        <f t="shared" si="3"/>
        <v>2.576627</v>
      </c>
      <c r="M161" s="43">
        <v>588.316</v>
      </c>
      <c r="N161" s="37"/>
      <c r="P161" s="5">
        <v>591.010899</v>
      </c>
      <c r="Q161" s="5">
        <v>591.01925</v>
      </c>
      <c r="R161">
        <f t="shared" si="4"/>
        <v>0.008351</v>
      </c>
      <c r="S161">
        <f t="shared" si="5"/>
        <v>2.694899</v>
      </c>
      <c r="T161" s="5">
        <v>590.730979</v>
      </c>
      <c r="U161" s="5">
        <v>590.729425</v>
      </c>
      <c r="V161">
        <f t="shared" si="6"/>
        <v>0.001554</v>
      </c>
      <c r="W161">
        <f t="shared" si="7"/>
        <v>2.414979</v>
      </c>
    </row>
    <row r="162">
      <c r="A162" s="5" t="s">
        <v>357</v>
      </c>
      <c r="B162" s="7">
        <v>190.9</v>
      </c>
      <c r="C162" s="7">
        <v>-82.5</v>
      </c>
      <c r="E162" s="7">
        <v>190.9</v>
      </c>
      <c r="F162" s="7">
        <v>-82.5</v>
      </c>
      <c r="G162" s="51">
        <v>746.861</v>
      </c>
      <c r="H162" s="42">
        <v>739.261854</v>
      </c>
      <c r="I162">
        <f t="shared" si="1"/>
        <v>7.599146</v>
      </c>
      <c r="J162" s="42">
        <v>739.318562</v>
      </c>
      <c r="K162">
        <f t="shared" si="2"/>
        <v>7.542438</v>
      </c>
      <c r="L162" s="36">
        <f t="shared" si="3"/>
        <v>0.056708</v>
      </c>
      <c r="M162" s="43">
        <v>758.779</v>
      </c>
      <c r="N162" s="37"/>
      <c r="P162" s="5">
        <v>754.600906</v>
      </c>
      <c r="Q162" s="5">
        <v>754.611248</v>
      </c>
      <c r="R162">
        <f t="shared" si="4"/>
        <v>0.010342</v>
      </c>
      <c r="S162">
        <f t="shared" si="5"/>
        <v>4.178094</v>
      </c>
      <c r="T162" s="5">
        <v>748.975973</v>
      </c>
      <c r="U162" s="5">
        <v>748.981983</v>
      </c>
      <c r="V162">
        <f t="shared" si="6"/>
        <v>0.00601</v>
      </c>
      <c r="W162">
        <f t="shared" si="7"/>
        <v>9.803027</v>
      </c>
    </row>
    <row r="163">
      <c r="A163" s="5" t="s">
        <v>358</v>
      </c>
      <c r="B163" s="7">
        <v>215.0</v>
      </c>
      <c r="C163" s="7">
        <v>-100.0</v>
      </c>
      <c r="E163" s="7">
        <v>215.0</v>
      </c>
      <c r="F163" s="7">
        <v>-100.0</v>
      </c>
      <c r="G163" s="51">
        <v>850.26</v>
      </c>
      <c r="H163" s="42">
        <v>850.074546</v>
      </c>
      <c r="I163">
        <f t="shared" si="1"/>
        <v>0.185454</v>
      </c>
      <c r="J163" s="42">
        <v>849.819009</v>
      </c>
      <c r="K163">
        <f t="shared" si="2"/>
        <v>0.440991</v>
      </c>
      <c r="L163" s="36">
        <f t="shared" si="3"/>
        <v>0.255537</v>
      </c>
      <c r="M163" s="43">
        <v>858.792</v>
      </c>
      <c r="N163" s="37"/>
      <c r="P163" s="5">
        <v>858.667001</v>
      </c>
      <c r="Q163" s="5">
        <v>858.67396</v>
      </c>
      <c r="R163">
        <f t="shared" si="4"/>
        <v>0.006959</v>
      </c>
      <c r="S163">
        <f t="shared" si="5"/>
        <v>0.124999</v>
      </c>
      <c r="T163" s="5">
        <v>858.596902</v>
      </c>
      <c r="U163" s="5">
        <v>858.601185</v>
      </c>
      <c r="V163">
        <f t="shared" si="6"/>
        <v>0.004283</v>
      </c>
      <c r="W163">
        <f t="shared" si="7"/>
        <v>0.195098</v>
      </c>
    </row>
    <row r="164">
      <c r="A164" s="5" t="s">
        <v>359</v>
      </c>
      <c r="B164" s="7">
        <v>239.0</v>
      </c>
      <c r="C164" s="7">
        <v>-125.0</v>
      </c>
      <c r="E164" s="7">
        <v>239.0</v>
      </c>
      <c r="F164" s="7">
        <v>-125.0</v>
      </c>
      <c r="G164" s="51">
        <v>888.766</v>
      </c>
      <c r="H164" s="42">
        <v>888.439018</v>
      </c>
      <c r="I164">
        <f t="shared" si="1"/>
        <v>0.326982</v>
      </c>
      <c r="J164" s="42">
        <v>888.198359</v>
      </c>
      <c r="K164">
        <f t="shared" si="2"/>
        <v>0.567641</v>
      </c>
      <c r="L164" s="36">
        <f t="shared" si="3"/>
        <v>0.240659</v>
      </c>
      <c r="M164" s="43">
        <v>895.615</v>
      </c>
      <c r="N164" s="37"/>
      <c r="P164" s="5">
        <v>895.1369</v>
      </c>
      <c r="Q164" s="5">
        <v>895.142693</v>
      </c>
      <c r="R164">
        <f t="shared" si="4"/>
        <v>0.005793</v>
      </c>
      <c r="S164">
        <f t="shared" si="5"/>
        <v>0.4781</v>
      </c>
      <c r="T164" s="5">
        <v>895.339724</v>
      </c>
      <c r="U164" s="5">
        <v>895.343649</v>
      </c>
      <c r="V164">
        <f t="shared" si="6"/>
        <v>0.003925</v>
      </c>
      <c r="W164">
        <f t="shared" si="7"/>
        <v>0.275276</v>
      </c>
    </row>
    <row r="165">
      <c r="A165" s="5" t="s">
        <v>360</v>
      </c>
      <c r="B165" s="7">
        <v>348.0</v>
      </c>
      <c r="C165" s="7">
        <v>-240.0</v>
      </c>
      <c r="E165" s="7">
        <v>348.0</v>
      </c>
      <c r="F165" s="7">
        <v>-240.0</v>
      </c>
      <c r="G165" s="51">
        <v>998.438</v>
      </c>
      <c r="H165" s="42">
        <v>998.96225</v>
      </c>
      <c r="I165">
        <f t="shared" si="1"/>
        <v>0.52425</v>
      </c>
      <c r="J165" s="42">
        <v>997.750187</v>
      </c>
      <c r="K165">
        <f t="shared" si="2"/>
        <v>0.687813</v>
      </c>
      <c r="L165" s="36">
        <f t="shared" si="3"/>
        <v>1.212063</v>
      </c>
      <c r="M165" s="43">
        <v>1002.696</v>
      </c>
      <c r="N165" s="37"/>
      <c r="P165" s="5">
        <v>1002.20563</v>
      </c>
      <c r="Q165" s="5">
        <v>1002.210072</v>
      </c>
      <c r="R165">
        <f t="shared" si="4"/>
        <v>0.004442</v>
      </c>
      <c r="S165">
        <f t="shared" si="5"/>
        <v>0.49037</v>
      </c>
      <c r="T165" s="5">
        <v>1001.815307</v>
      </c>
      <c r="U165" s="5">
        <v>1001.819134</v>
      </c>
      <c r="V165">
        <f t="shared" si="6"/>
        <v>0.003827</v>
      </c>
      <c r="W165">
        <f t="shared" si="7"/>
        <v>0.880693</v>
      </c>
    </row>
    <row r="166">
      <c r="A166" s="7" t="s">
        <v>1</v>
      </c>
      <c r="G166" s="34"/>
      <c r="H166" s="35"/>
      <c r="I166" t="str">
        <f t="shared" si="1"/>
        <v/>
      </c>
      <c r="J166" s="35"/>
      <c r="K166" t="str">
        <f t="shared" si="2"/>
        <v/>
      </c>
      <c r="L166" s="36" t="str">
        <f t="shared" si="3"/>
        <v/>
      </c>
      <c r="M166" s="37"/>
      <c r="N166" s="37"/>
      <c r="R166" t="str">
        <f t="shared" si="4"/>
        <v/>
      </c>
      <c r="S166" t="str">
        <f t="shared" si="5"/>
        <v/>
      </c>
      <c r="V166" t="str">
        <f t="shared" si="6"/>
        <v/>
      </c>
      <c r="W166" t="str">
        <f t="shared" si="7"/>
        <v/>
      </c>
    </row>
    <row r="167">
      <c r="G167" s="34"/>
      <c r="H167" s="35"/>
      <c r="I167" t="str">
        <f t="shared" si="1"/>
        <v/>
      </c>
      <c r="J167" s="35"/>
      <c r="K167" t="str">
        <f t="shared" si="2"/>
        <v/>
      </c>
      <c r="L167" s="36" t="str">
        <f t="shared" si="3"/>
        <v/>
      </c>
      <c r="M167" s="37"/>
      <c r="N167" s="37"/>
      <c r="R167" t="str">
        <f t="shared" si="4"/>
        <v/>
      </c>
      <c r="S167" t="str">
        <f t="shared" si="5"/>
        <v/>
      </c>
      <c r="V167" t="str">
        <f t="shared" si="6"/>
        <v/>
      </c>
      <c r="W167" t="str">
        <f t="shared" si="7"/>
        <v/>
      </c>
    </row>
    <row r="168">
      <c r="A168" s="53" t="s">
        <v>94</v>
      </c>
      <c r="B168" s="5"/>
      <c r="C168" s="5"/>
      <c r="E168" s="5"/>
      <c r="G168" s="34"/>
      <c r="H168" s="35"/>
      <c r="I168" t="str">
        <f t="shared" si="1"/>
        <v/>
      </c>
      <c r="J168" s="35"/>
      <c r="K168" t="str">
        <f t="shared" si="2"/>
        <v/>
      </c>
      <c r="L168" s="36" t="str">
        <f t="shared" si="3"/>
        <v/>
      </c>
      <c r="M168" s="37"/>
      <c r="N168" s="37"/>
      <c r="R168" t="str">
        <f t="shared" si="4"/>
        <v/>
      </c>
      <c r="S168" t="str">
        <f t="shared" si="5"/>
        <v/>
      </c>
      <c r="V168" t="str">
        <f t="shared" si="6"/>
        <v/>
      </c>
      <c r="W168" t="str">
        <f t="shared" si="7"/>
        <v/>
      </c>
    </row>
    <row r="169">
      <c r="A169" s="5" t="s">
        <v>1</v>
      </c>
      <c r="B169" s="5" t="s">
        <v>345</v>
      </c>
      <c r="C169" s="5" t="s">
        <v>346</v>
      </c>
      <c r="E169" s="5" t="s">
        <v>1</v>
      </c>
      <c r="G169" s="34"/>
      <c r="H169" s="35"/>
      <c r="I169" t="str">
        <f t="shared" si="1"/>
        <v/>
      </c>
      <c r="J169" s="35"/>
      <c r="K169" t="str">
        <f t="shared" si="2"/>
        <v/>
      </c>
      <c r="L169" s="36" t="str">
        <f t="shared" si="3"/>
        <v/>
      </c>
      <c r="M169" s="37"/>
      <c r="N169" s="37"/>
      <c r="R169" t="str">
        <f t="shared" si="4"/>
        <v/>
      </c>
      <c r="S169" t="str">
        <f t="shared" si="5"/>
        <v/>
      </c>
      <c r="V169" t="str">
        <f t="shared" si="6"/>
        <v/>
      </c>
      <c r="W169" t="str">
        <f t="shared" si="7"/>
        <v/>
      </c>
    </row>
    <row r="170">
      <c r="A170" s="5" t="s">
        <v>347</v>
      </c>
      <c r="B170" s="5">
        <v>0.0</v>
      </c>
      <c r="C170" s="5">
        <v>-6.0</v>
      </c>
      <c r="G170" s="34"/>
      <c r="H170" s="35"/>
      <c r="I170" t="str">
        <f t="shared" si="1"/>
        <v/>
      </c>
      <c r="J170" s="35"/>
      <c r="K170" t="str">
        <f t="shared" si="2"/>
        <v/>
      </c>
      <c r="L170" s="36" t="str">
        <f t="shared" si="3"/>
        <v/>
      </c>
      <c r="M170" s="37"/>
      <c r="N170" s="37"/>
      <c r="R170" t="str">
        <f t="shared" si="4"/>
        <v/>
      </c>
      <c r="S170" t="str">
        <f t="shared" si="5"/>
        <v/>
      </c>
      <c r="V170" t="str">
        <f t="shared" si="6"/>
        <v/>
      </c>
      <c r="W170" t="str">
        <f t="shared" si="7"/>
        <v/>
      </c>
    </row>
    <row r="171">
      <c r="A171" s="5" t="s">
        <v>348</v>
      </c>
      <c r="B171" s="5">
        <v>185.0</v>
      </c>
      <c r="C171" s="5">
        <v>0.0</v>
      </c>
      <c r="G171" s="34"/>
      <c r="H171" s="35"/>
      <c r="I171" t="str">
        <f t="shared" si="1"/>
        <v/>
      </c>
      <c r="J171" s="35"/>
      <c r="K171" t="str">
        <f t="shared" si="2"/>
        <v/>
      </c>
      <c r="L171" s="36" t="str">
        <f t="shared" si="3"/>
        <v/>
      </c>
      <c r="M171" s="37"/>
      <c r="N171" s="37"/>
      <c r="R171" t="str">
        <f t="shared" si="4"/>
        <v/>
      </c>
      <c r="S171" t="str">
        <f t="shared" si="5"/>
        <v/>
      </c>
      <c r="V171" t="str">
        <f t="shared" si="6"/>
        <v/>
      </c>
      <c r="W171" t="str">
        <f t="shared" si="7"/>
        <v/>
      </c>
    </row>
    <row r="172">
      <c r="A172" s="5" t="s">
        <v>349</v>
      </c>
      <c r="B172" s="5">
        <v>320.0</v>
      </c>
      <c r="C172" s="5">
        <v>-240.0</v>
      </c>
      <c r="G172" s="34"/>
      <c r="H172" s="35"/>
      <c r="I172" t="str">
        <f t="shared" si="1"/>
        <v/>
      </c>
      <c r="J172" s="35"/>
      <c r="K172" t="str">
        <f t="shared" si="2"/>
        <v/>
      </c>
      <c r="L172" s="36" t="str">
        <f t="shared" si="3"/>
        <v/>
      </c>
      <c r="M172" s="37"/>
      <c r="N172" s="37"/>
      <c r="R172" t="str">
        <f t="shared" si="4"/>
        <v/>
      </c>
      <c r="S172" t="str">
        <f t="shared" si="5"/>
        <v/>
      </c>
      <c r="V172" t="str">
        <f t="shared" si="6"/>
        <v/>
      </c>
      <c r="W172" t="str">
        <f t="shared" si="7"/>
        <v/>
      </c>
    </row>
    <row r="173">
      <c r="A173" s="5" t="s">
        <v>350</v>
      </c>
      <c r="B173" s="5" t="s">
        <v>1</v>
      </c>
      <c r="C173" s="52">
        <v>-30.0</v>
      </c>
      <c r="G173" s="34"/>
      <c r="H173" s="35"/>
      <c r="I173" t="str">
        <f t="shared" si="1"/>
        <v/>
      </c>
      <c r="J173" s="35"/>
      <c r="K173" t="str">
        <f t="shared" si="2"/>
        <v/>
      </c>
      <c r="L173" s="36" t="str">
        <f t="shared" si="3"/>
        <v/>
      </c>
      <c r="M173" s="37"/>
      <c r="N173" s="37"/>
      <c r="R173" t="str">
        <f t="shared" si="4"/>
        <v/>
      </c>
      <c r="S173" t="str">
        <f t="shared" si="5"/>
        <v/>
      </c>
      <c r="V173" t="str">
        <f t="shared" si="6"/>
        <v/>
      </c>
      <c r="W173" t="str">
        <f t="shared" si="7"/>
        <v/>
      </c>
    </row>
    <row r="174">
      <c r="A174" s="5" t="s">
        <v>351</v>
      </c>
      <c r="C174" s="5">
        <v>-172.0</v>
      </c>
      <c r="G174" s="34"/>
      <c r="H174" s="35"/>
      <c r="I174" t="str">
        <f t="shared" si="1"/>
        <v/>
      </c>
      <c r="J174" s="35"/>
      <c r="K174" t="str">
        <f t="shared" si="2"/>
        <v/>
      </c>
      <c r="L174" s="36" t="str">
        <f t="shared" si="3"/>
        <v/>
      </c>
      <c r="M174" s="37"/>
      <c r="N174" s="37"/>
      <c r="R174" t="str">
        <f t="shared" si="4"/>
        <v/>
      </c>
      <c r="S174" t="str">
        <f t="shared" si="5"/>
        <v/>
      </c>
      <c r="V174" t="str">
        <f t="shared" si="6"/>
        <v/>
      </c>
      <c r="W174" t="str">
        <f t="shared" si="7"/>
        <v/>
      </c>
    </row>
    <row r="175">
      <c r="A175" s="11" t="s">
        <v>352</v>
      </c>
      <c r="G175" s="34"/>
      <c r="H175" s="35"/>
      <c r="I175" t="str">
        <f t="shared" si="1"/>
        <v/>
      </c>
      <c r="J175" s="35"/>
      <c r="K175" t="str">
        <f t="shared" si="2"/>
        <v/>
      </c>
      <c r="L175" s="36" t="str">
        <f t="shared" si="3"/>
        <v/>
      </c>
      <c r="M175" s="37"/>
      <c r="N175" s="37"/>
      <c r="R175" t="str">
        <f t="shared" si="4"/>
        <v/>
      </c>
      <c r="S175" t="str">
        <f t="shared" si="5"/>
        <v/>
      </c>
      <c r="V175" t="str">
        <f t="shared" si="6"/>
        <v/>
      </c>
      <c r="W175" t="str">
        <f t="shared" si="7"/>
        <v/>
      </c>
    </row>
    <row r="176">
      <c r="A176" s="5" t="s">
        <v>353</v>
      </c>
      <c r="B176" s="7">
        <v>50.0</v>
      </c>
      <c r="C176" s="7">
        <v>-15.0</v>
      </c>
      <c r="E176" s="7">
        <v>50.0</v>
      </c>
      <c r="F176" s="7">
        <v>-15.0</v>
      </c>
      <c r="G176" s="51">
        <v>81.02</v>
      </c>
      <c r="H176" s="42">
        <v>81.027284</v>
      </c>
      <c r="I176">
        <f t="shared" si="1"/>
        <v>0.007284</v>
      </c>
      <c r="J176" s="42">
        <v>81.041565</v>
      </c>
      <c r="K176">
        <f t="shared" si="2"/>
        <v>0.021565</v>
      </c>
      <c r="L176" s="36">
        <f t="shared" si="3"/>
        <v>0.014281</v>
      </c>
      <c r="M176" s="43">
        <v>81.021</v>
      </c>
      <c r="N176" s="43">
        <v>81.021</v>
      </c>
      <c r="O176" s="47">
        <f t="shared" ref="O176:O183" si="16">M176-N176</f>
        <v>0</v>
      </c>
      <c r="P176" s="5">
        <v>81.040455</v>
      </c>
      <c r="Q176" s="5">
        <v>81.040456</v>
      </c>
      <c r="R176">
        <f t="shared" si="4"/>
        <v>0.000001000000012</v>
      </c>
      <c r="S176">
        <f t="shared" si="5"/>
        <v>0.019455</v>
      </c>
      <c r="T176" s="5">
        <v>81.045561</v>
      </c>
      <c r="U176" s="5">
        <v>81.04577</v>
      </c>
      <c r="V176">
        <f t="shared" si="6"/>
        <v>0.000209</v>
      </c>
      <c r="W176">
        <f t="shared" si="7"/>
        <v>0.024561</v>
      </c>
    </row>
    <row r="177">
      <c r="A177" s="5" t="s">
        <v>354</v>
      </c>
      <c r="B177" s="7">
        <v>102.2</v>
      </c>
      <c r="C177" s="7">
        <v>-30.0</v>
      </c>
      <c r="D177" s="5" t="s">
        <v>350</v>
      </c>
      <c r="E177" s="7">
        <v>102.2</v>
      </c>
      <c r="F177" s="7">
        <v>-30.0</v>
      </c>
      <c r="G177" s="51">
        <v>141.653</v>
      </c>
      <c r="H177" s="42">
        <v>141.684617</v>
      </c>
      <c r="I177">
        <f t="shared" si="1"/>
        <v>0.031617</v>
      </c>
      <c r="J177" s="42">
        <v>141.699337</v>
      </c>
      <c r="K177">
        <f t="shared" si="2"/>
        <v>0.046337</v>
      </c>
      <c r="L177" s="36">
        <f t="shared" si="3"/>
        <v>0.01472</v>
      </c>
      <c r="M177" s="43">
        <v>143.232</v>
      </c>
      <c r="N177" s="43">
        <v>143.208</v>
      </c>
      <c r="O177" s="47">
        <f t="shared" si="16"/>
        <v>0.024</v>
      </c>
      <c r="P177" s="5">
        <v>143.233992</v>
      </c>
      <c r="Q177" s="5">
        <v>143.234286</v>
      </c>
      <c r="R177">
        <f t="shared" si="4"/>
        <v>0.000294</v>
      </c>
      <c r="S177">
        <f t="shared" si="5"/>
        <v>0.001992</v>
      </c>
      <c r="T177" s="5">
        <v>143.306795</v>
      </c>
      <c r="U177" s="5">
        <v>143.249895</v>
      </c>
      <c r="V177">
        <f t="shared" si="6"/>
        <v>0.0569</v>
      </c>
      <c r="W177">
        <f t="shared" si="7"/>
        <v>0.074795</v>
      </c>
    </row>
    <row r="178">
      <c r="A178" s="5" t="s">
        <v>355</v>
      </c>
      <c r="B178" s="7">
        <v>166.0</v>
      </c>
      <c r="C178" s="7">
        <v>-70.0</v>
      </c>
      <c r="E178" s="7">
        <v>166.0</v>
      </c>
      <c r="F178" s="7">
        <v>-70.0</v>
      </c>
      <c r="G178" s="51">
        <v>309.19</v>
      </c>
      <c r="H178" s="42">
        <v>309.120536</v>
      </c>
      <c r="I178">
        <f t="shared" si="1"/>
        <v>0.069464</v>
      </c>
      <c r="J178" s="42">
        <v>309.126752</v>
      </c>
      <c r="K178">
        <f t="shared" si="2"/>
        <v>0.063248</v>
      </c>
      <c r="L178" s="36">
        <f t="shared" si="3"/>
        <v>0.006216</v>
      </c>
      <c r="M178" s="43">
        <v>345.952</v>
      </c>
      <c r="N178" s="43">
        <v>345.691</v>
      </c>
      <c r="O178" s="47">
        <f t="shared" si="16"/>
        <v>0.261</v>
      </c>
      <c r="P178" s="5">
        <v>345.534292</v>
      </c>
      <c r="Q178" s="5">
        <v>345.531324</v>
      </c>
      <c r="R178">
        <f t="shared" si="4"/>
        <v>0.002968</v>
      </c>
      <c r="S178">
        <f t="shared" si="5"/>
        <v>0.417708</v>
      </c>
      <c r="T178" s="5">
        <v>345.190857</v>
      </c>
      <c r="U178" s="5">
        <v>345.381059</v>
      </c>
      <c r="V178">
        <f t="shared" si="6"/>
        <v>0.190202</v>
      </c>
      <c r="W178">
        <f t="shared" si="7"/>
        <v>0.761143</v>
      </c>
    </row>
    <row r="179">
      <c r="A179" s="5" t="s">
        <v>356</v>
      </c>
      <c r="B179" s="7">
        <v>176.5</v>
      </c>
      <c r="C179" s="7">
        <v>-80.0</v>
      </c>
      <c r="E179" s="7">
        <v>176.5</v>
      </c>
      <c r="F179" s="7">
        <v>-80.0</v>
      </c>
      <c r="G179" s="51">
        <v>476.858</v>
      </c>
      <c r="H179" s="42">
        <v>475.064895</v>
      </c>
      <c r="I179">
        <f t="shared" si="1"/>
        <v>1.793105</v>
      </c>
      <c r="J179" s="42">
        <v>476.650489</v>
      </c>
      <c r="K179">
        <f t="shared" si="2"/>
        <v>0.207511</v>
      </c>
      <c r="L179" s="36">
        <f t="shared" si="3"/>
        <v>1.585594</v>
      </c>
      <c r="M179" s="43">
        <v>520.236</v>
      </c>
      <c r="N179" s="43">
        <v>519.998</v>
      </c>
      <c r="O179" s="47">
        <f t="shared" si="16"/>
        <v>0.238</v>
      </c>
      <c r="P179" s="5">
        <v>519.097652</v>
      </c>
      <c r="Q179" s="5">
        <v>519.088504</v>
      </c>
      <c r="R179">
        <f t="shared" si="4"/>
        <v>0.009148</v>
      </c>
      <c r="S179">
        <f t="shared" si="5"/>
        <v>1.138348</v>
      </c>
      <c r="T179" s="5">
        <v>518.488022</v>
      </c>
      <c r="U179" s="5">
        <v>518.664544</v>
      </c>
      <c r="V179">
        <f t="shared" si="6"/>
        <v>0.176522</v>
      </c>
      <c r="W179">
        <f t="shared" si="7"/>
        <v>1.747978</v>
      </c>
    </row>
    <row r="180">
      <c r="A180" s="5" t="s">
        <v>357</v>
      </c>
      <c r="B180" s="7">
        <v>179.0</v>
      </c>
      <c r="C180" s="7">
        <v>-82.5</v>
      </c>
      <c r="E180" s="7">
        <v>179.0</v>
      </c>
      <c r="F180" s="7">
        <v>-82.5</v>
      </c>
      <c r="G180" s="51">
        <v>544.798</v>
      </c>
      <c r="H180" s="42">
        <v>542.873511</v>
      </c>
      <c r="I180">
        <f t="shared" si="1"/>
        <v>1.924489</v>
      </c>
      <c r="J180" s="42">
        <v>545.220515</v>
      </c>
      <c r="K180">
        <f t="shared" si="2"/>
        <v>0.422515</v>
      </c>
      <c r="L180" s="36">
        <f t="shared" si="3"/>
        <v>2.347004</v>
      </c>
      <c r="M180" s="43">
        <v>588.498</v>
      </c>
      <c r="N180" s="43">
        <v>588.295</v>
      </c>
      <c r="O180" s="47">
        <f t="shared" si="16"/>
        <v>0.203</v>
      </c>
      <c r="P180" s="5">
        <v>586.338579</v>
      </c>
      <c r="Q180" s="5">
        <v>586.338386</v>
      </c>
      <c r="R180">
        <f t="shared" si="4"/>
        <v>0.000193</v>
      </c>
      <c r="S180">
        <f t="shared" si="5"/>
        <v>2.159421</v>
      </c>
      <c r="T180" s="5">
        <v>587.330159</v>
      </c>
      <c r="U180" s="5">
        <v>587.518431</v>
      </c>
      <c r="V180">
        <f t="shared" si="6"/>
        <v>0.188272</v>
      </c>
      <c r="W180">
        <f t="shared" si="7"/>
        <v>1.167841</v>
      </c>
    </row>
    <row r="181">
      <c r="A181" s="5" t="s">
        <v>358</v>
      </c>
      <c r="B181" s="7">
        <v>195.0</v>
      </c>
      <c r="C181" s="7">
        <v>-100.0</v>
      </c>
      <c r="E181" s="7">
        <v>195.0</v>
      </c>
      <c r="F181" s="7">
        <v>-100.0</v>
      </c>
      <c r="G181" s="51">
        <v>679.917</v>
      </c>
      <c r="H181" s="42">
        <v>679.959287</v>
      </c>
      <c r="I181">
        <f t="shared" si="1"/>
        <v>0.042287</v>
      </c>
      <c r="J181" s="42">
        <v>680.295506</v>
      </c>
      <c r="K181">
        <f t="shared" si="2"/>
        <v>0.378506</v>
      </c>
      <c r="L181" s="36">
        <f t="shared" si="3"/>
        <v>0.336219</v>
      </c>
      <c r="M181" s="43">
        <v>712.893</v>
      </c>
      <c r="N181" s="43">
        <v>712.81</v>
      </c>
      <c r="O181" s="47">
        <f t="shared" si="16"/>
        <v>0.083</v>
      </c>
      <c r="P181" s="5">
        <v>712.717478</v>
      </c>
      <c r="Q181" s="5">
        <v>712.754794</v>
      </c>
      <c r="R181">
        <f t="shared" si="4"/>
        <v>0.037316</v>
      </c>
      <c r="S181">
        <f t="shared" si="5"/>
        <v>0.175522</v>
      </c>
      <c r="T181" s="5">
        <v>713.017985</v>
      </c>
      <c r="U181" s="5">
        <v>713.216281</v>
      </c>
      <c r="V181">
        <f t="shared" si="6"/>
        <v>0.198296</v>
      </c>
      <c r="W181">
        <f t="shared" si="7"/>
        <v>0.124985</v>
      </c>
    </row>
    <row r="182">
      <c r="A182" s="5" t="s">
        <v>359</v>
      </c>
      <c r="B182" s="7">
        <v>271.0</v>
      </c>
      <c r="C182" s="7">
        <v>-200.0</v>
      </c>
      <c r="E182" s="7">
        <v>271.0</v>
      </c>
      <c r="F182" s="7">
        <v>-200.0</v>
      </c>
      <c r="G182" s="51">
        <v>833.791</v>
      </c>
      <c r="H182" s="42">
        <v>833.574023</v>
      </c>
      <c r="I182">
        <f t="shared" si="1"/>
        <v>0.216977</v>
      </c>
      <c r="J182" s="42">
        <v>833.768718</v>
      </c>
      <c r="K182">
        <f t="shared" si="2"/>
        <v>0.022282</v>
      </c>
      <c r="L182" s="36">
        <f t="shared" si="3"/>
        <v>0.194695</v>
      </c>
      <c r="M182" s="43">
        <v>854.288</v>
      </c>
      <c r="N182" s="43">
        <v>854.237</v>
      </c>
      <c r="O182" s="47">
        <f t="shared" si="16"/>
        <v>0.051</v>
      </c>
      <c r="P182" s="5">
        <v>853.808021</v>
      </c>
      <c r="Q182" s="5">
        <v>853.870813</v>
      </c>
      <c r="R182">
        <f t="shared" si="4"/>
        <v>0.062792</v>
      </c>
      <c r="S182">
        <f t="shared" si="5"/>
        <v>0.479979</v>
      </c>
      <c r="T182" s="5">
        <v>854.071457</v>
      </c>
      <c r="U182" s="5">
        <v>854.295772</v>
      </c>
      <c r="V182">
        <f t="shared" si="6"/>
        <v>0.224315</v>
      </c>
      <c r="W182">
        <f t="shared" si="7"/>
        <v>0.216543</v>
      </c>
    </row>
    <row r="183">
      <c r="A183" s="5" t="s">
        <v>360</v>
      </c>
      <c r="B183" s="7">
        <v>301.0</v>
      </c>
      <c r="C183" s="7">
        <v>-240.0</v>
      </c>
      <c r="E183" s="7">
        <v>301.0</v>
      </c>
      <c r="F183" s="7">
        <v>-240.0</v>
      </c>
      <c r="G183" s="51">
        <v>883.409</v>
      </c>
      <c r="H183" s="42">
        <v>883.616745</v>
      </c>
      <c r="I183">
        <f t="shared" si="1"/>
        <v>0.207745</v>
      </c>
      <c r="J183" s="42">
        <v>883.317381</v>
      </c>
      <c r="K183">
        <f t="shared" si="2"/>
        <v>0.091619</v>
      </c>
      <c r="L183" s="36">
        <f t="shared" si="3"/>
        <v>0.299364</v>
      </c>
      <c r="M183" s="43">
        <v>903.266</v>
      </c>
      <c r="N183" s="43">
        <v>903.198</v>
      </c>
      <c r="O183" s="47">
        <f t="shared" si="16"/>
        <v>0.068</v>
      </c>
      <c r="P183" s="5">
        <v>902.739522</v>
      </c>
      <c r="Q183" s="5">
        <v>902.809268</v>
      </c>
      <c r="R183">
        <f t="shared" si="4"/>
        <v>0.069746</v>
      </c>
      <c r="S183">
        <f t="shared" si="5"/>
        <v>0.526478</v>
      </c>
      <c r="T183" s="5">
        <v>902.775</v>
      </c>
      <c r="U183" s="5">
        <v>903.017895</v>
      </c>
      <c r="V183">
        <f t="shared" si="6"/>
        <v>0.242895</v>
      </c>
      <c r="W183">
        <f t="shared" si="7"/>
        <v>0.491</v>
      </c>
    </row>
    <row r="184">
      <c r="A184" s="7" t="s">
        <v>1</v>
      </c>
      <c r="F184" s="7" t="s">
        <v>1</v>
      </c>
      <c r="G184" s="34"/>
      <c r="H184" s="35"/>
      <c r="I184" t="str">
        <f t="shared" si="1"/>
        <v/>
      </c>
      <c r="J184" s="35"/>
      <c r="K184" t="str">
        <f t="shared" si="2"/>
        <v/>
      </c>
      <c r="L184" s="36" t="str">
        <f t="shared" si="3"/>
        <v/>
      </c>
      <c r="M184" s="37"/>
      <c r="N184" s="37"/>
      <c r="R184" t="str">
        <f t="shared" si="4"/>
        <v/>
      </c>
      <c r="S184" t="str">
        <f t="shared" si="5"/>
        <v/>
      </c>
      <c r="V184" t="str">
        <f t="shared" si="6"/>
        <v/>
      </c>
      <c r="W184" t="str">
        <f t="shared" si="7"/>
        <v/>
      </c>
    </row>
    <row r="185">
      <c r="E185" s="7"/>
      <c r="F185" s="7"/>
      <c r="G185" s="34"/>
      <c r="H185" s="35"/>
      <c r="I185" t="str">
        <f t="shared" si="1"/>
        <v/>
      </c>
      <c r="J185" s="35"/>
      <c r="K185" t="str">
        <f t="shared" si="2"/>
        <v/>
      </c>
      <c r="L185" s="36" t="str">
        <f t="shared" si="3"/>
        <v/>
      </c>
      <c r="M185" s="37"/>
      <c r="N185" s="37"/>
      <c r="R185" t="str">
        <f t="shared" si="4"/>
        <v/>
      </c>
      <c r="S185" t="str">
        <f t="shared" si="5"/>
        <v/>
      </c>
      <c r="V185" t="str">
        <f t="shared" si="6"/>
        <v/>
      </c>
      <c r="W185" t="str">
        <f t="shared" si="7"/>
        <v/>
      </c>
    </row>
    <row r="186">
      <c r="D186" s="7" t="s">
        <v>1</v>
      </c>
      <c r="E186" s="7" t="s">
        <v>1</v>
      </c>
      <c r="F186" s="54"/>
      <c r="G186" s="34"/>
      <c r="H186" s="35"/>
      <c r="I186" t="str">
        <f t="shared" si="1"/>
        <v/>
      </c>
      <c r="J186" s="35"/>
      <c r="K186" t="str">
        <f t="shared" si="2"/>
        <v/>
      </c>
      <c r="L186" s="36" t="str">
        <f t="shared" si="3"/>
        <v/>
      </c>
      <c r="M186" s="37"/>
      <c r="N186" s="37"/>
      <c r="R186" t="str">
        <f t="shared" si="4"/>
        <v/>
      </c>
      <c r="S186" t="str">
        <f t="shared" si="5"/>
        <v/>
      </c>
      <c r="V186" t="str">
        <f t="shared" si="6"/>
        <v/>
      </c>
      <c r="W186" t="str">
        <f t="shared" si="7"/>
        <v/>
      </c>
    </row>
    <row r="187">
      <c r="D187" s="7" t="s">
        <v>1</v>
      </c>
      <c r="F187" s="7"/>
      <c r="G187" s="34"/>
      <c r="H187" s="35"/>
      <c r="I187" t="str">
        <f t="shared" si="1"/>
        <v/>
      </c>
      <c r="J187" s="35"/>
      <c r="K187" t="str">
        <f t="shared" si="2"/>
        <v/>
      </c>
      <c r="L187" s="36" t="str">
        <f t="shared" si="3"/>
        <v/>
      </c>
      <c r="M187" s="37"/>
      <c r="N187" s="37"/>
      <c r="R187" t="str">
        <f t="shared" si="4"/>
        <v/>
      </c>
      <c r="S187" t="str">
        <f t="shared" si="5"/>
        <v/>
      </c>
      <c r="V187" t="str">
        <f t="shared" si="6"/>
        <v/>
      </c>
      <c r="W187" t="str">
        <f t="shared" si="7"/>
        <v/>
      </c>
    </row>
    <row r="188">
      <c r="D188" s="7" t="s">
        <v>1</v>
      </c>
      <c r="F188" s="54"/>
      <c r="G188" s="34"/>
      <c r="H188" s="35"/>
      <c r="I188" t="str">
        <f t="shared" si="1"/>
        <v/>
      </c>
      <c r="J188" s="35"/>
      <c r="K188" t="str">
        <f t="shared" si="2"/>
        <v/>
      </c>
      <c r="L188" s="36" t="str">
        <f t="shared" si="3"/>
        <v/>
      </c>
      <c r="M188" s="37"/>
      <c r="N188" s="37"/>
      <c r="R188" t="str">
        <f t="shared" si="4"/>
        <v/>
      </c>
      <c r="S188" t="str">
        <f t="shared" si="5"/>
        <v/>
      </c>
      <c r="V188" t="str">
        <f t="shared" si="6"/>
        <v/>
      </c>
      <c r="W188" t="str">
        <f t="shared" si="7"/>
        <v/>
      </c>
    </row>
    <row r="189">
      <c r="D189" s="7" t="s">
        <v>1</v>
      </c>
      <c r="F189" s="54"/>
      <c r="G189" s="34"/>
      <c r="H189" s="35"/>
      <c r="I189" t="str">
        <f t="shared" si="1"/>
        <v/>
      </c>
      <c r="J189" s="35"/>
      <c r="K189" t="str">
        <f t="shared" si="2"/>
        <v/>
      </c>
      <c r="L189" s="36" t="str">
        <f t="shared" si="3"/>
        <v/>
      </c>
      <c r="M189" s="37"/>
      <c r="N189" s="37"/>
      <c r="R189" t="str">
        <f t="shared" si="4"/>
        <v/>
      </c>
      <c r="S189" t="str">
        <f t="shared" si="5"/>
        <v/>
      </c>
      <c r="V189" t="str">
        <f t="shared" si="6"/>
        <v/>
      </c>
      <c r="W189" t="str">
        <f t="shared" si="7"/>
        <v/>
      </c>
    </row>
    <row r="190">
      <c r="D190" s="7" t="s">
        <v>1</v>
      </c>
      <c r="F190" s="54"/>
      <c r="G190" s="34"/>
      <c r="H190" s="35"/>
      <c r="I190" t="str">
        <f t="shared" si="1"/>
        <v/>
      </c>
      <c r="J190" s="35"/>
      <c r="K190" t="str">
        <f t="shared" si="2"/>
        <v/>
      </c>
      <c r="L190" s="36" t="str">
        <f t="shared" si="3"/>
        <v/>
      </c>
      <c r="M190" s="37"/>
      <c r="N190" s="37"/>
      <c r="R190" t="str">
        <f t="shared" si="4"/>
        <v/>
      </c>
      <c r="S190" t="str">
        <f t="shared" si="5"/>
        <v/>
      </c>
      <c r="V190" t="str">
        <f t="shared" si="6"/>
        <v/>
      </c>
      <c r="W190" t="str">
        <f t="shared" si="7"/>
        <v/>
      </c>
    </row>
    <row r="191">
      <c r="D191" s="7" t="s">
        <v>1</v>
      </c>
      <c r="F191" s="54"/>
      <c r="G191" s="34"/>
      <c r="H191" s="35"/>
      <c r="I191" t="str">
        <f t="shared" si="1"/>
        <v/>
      </c>
      <c r="J191" s="35"/>
      <c r="K191" t="str">
        <f t="shared" si="2"/>
        <v/>
      </c>
      <c r="L191" s="36" t="str">
        <f t="shared" si="3"/>
        <v/>
      </c>
      <c r="M191" s="37"/>
      <c r="N191" s="37"/>
      <c r="R191" t="str">
        <f t="shared" si="4"/>
        <v/>
      </c>
      <c r="S191" t="str">
        <f t="shared" si="5"/>
        <v/>
      </c>
      <c r="V191" t="str">
        <f t="shared" si="6"/>
        <v/>
      </c>
      <c r="W191" t="str">
        <f t="shared" si="7"/>
        <v/>
      </c>
    </row>
    <row r="192">
      <c r="D192" s="7" t="s">
        <v>1</v>
      </c>
      <c r="E192" s="7"/>
      <c r="F192" s="54"/>
      <c r="G192" s="34"/>
      <c r="H192" s="35"/>
      <c r="I192" t="str">
        <f t="shared" si="1"/>
        <v/>
      </c>
      <c r="J192" s="35"/>
      <c r="K192" t="str">
        <f t="shared" si="2"/>
        <v/>
      </c>
      <c r="L192" s="36" t="str">
        <f t="shared" si="3"/>
        <v/>
      </c>
      <c r="M192" s="37"/>
      <c r="N192" s="37"/>
      <c r="R192" t="str">
        <f t="shared" si="4"/>
        <v/>
      </c>
      <c r="S192" t="str">
        <f t="shared" si="5"/>
        <v/>
      </c>
      <c r="V192" t="str">
        <f t="shared" si="6"/>
        <v/>
      </c>
      <c r="W192" t="str">
        <f t="shared" si="7"/>
        <v/>
      </c>
    </row>
    <row r="193">
      <c r="D193" s="54"/>
      <c r="E193" s="54"/>
      <c r="F193" s="54"/>
      <c r="G193" s="34"/>
      <c r="H193" s="35"/>
      <c r="I193" t="str">
        <f t="shared" si="1"/>
        <v/>
      </c>
      <c r="J193" s="35"/>
      <c r="K193" t="str">
        <f t="shared" si="2"/>
        <v/>
      </c>
      <c r="L193" s="36" t="str">
        <f t="shared" si="3"/>
        <v/>
      </c>
      <c r="M193" s="37"/>
      <c r="N193" s="37"/>
      <c r="R193" t="str">
        <f t="shared" si="4"/>
        <v/>
      </c>
      <c r="S193" t="str">
        <f t="shared" si="5"/>
        <v/>
      </c>
      <c r="V193" t="str">
        <f t="shared" si="6"/>
        <v/>
      </c>
      <c r="W193" t="str">
        <f t="shared" si="7"/>
        <v/>
      </c>
    </row>
    <row r="194">
      <c r="D194" s="7" t="s">
        <v>1</v>
      </c>
      <c r="E194" s="7"/>
      <c r="G194" s="34"/>
      <c r="H194" s="35"/>
      <c r="I194" t="str">
        <f t="shared" si="1"/>
        <v/>
      </c>
      <c r="J194" s="35"/>
      <c r="K194" t="str">
        <f t="shared" si="2"/>
        <v/>
      </c>
      <c r="L194" s="36" t="str">
        <f t="shared" si="3"/>
        <v/>
      </c>
      <c r="M194" s="37"/>
      <c r="N194" s="37"/>
      <c r="R194" t="str">
        <f t="shared" si="4"/>
        <v/>
      </c>
      <c r="S194" t="str">
        <f t="shared" si="5"/>
        <v/>
      </c>
      <c r="V194" t="str">
        <f t="shared" si="6"/>
        <v/>
      </c>
      <c r="W194" t="str">
        <f t="shared" si="7"/>
        <v/>
      </c>
    </row>
    <row r="195">
      <c r="D195" s="54"/>
      <c r="E195" s="54"/>
      <c r="G195" s="34"/>
      <c r="H195" s="35"/>
      <c r="I195" t="str">
        <f t="shared" si="1"/>
        <v/>
      </c>
      <c r="J195" s="35"/>
      <c r="K195" t="str">
        <f t="shared" si="2"/>
        <v/>
      </c>
      <c r="L195" s="36" t="str">
        <f t="shared" si="3"/>
        <v/>
      </c>
      <c r="M195" s="37"/>
      <c r="N195" s="37"/>
      <c r="R195" t="str">
        <f t="shared" si="4"/>
        <v/>
      </c>
      <c r="S195" t="str">
        <f t="shared" si="5"/>
        <v/>
      </c>
      <c r="V195" t="str">
        <f t="shared" si="6"/>
        <v/>
      </c>
      <c r="W195" t="str">
        <f t="shared" si="7"/>
        <v/>
      </c>
    </row>
    <row r="196">
      <c r="D196" s="54"/>
      <c r="E196" s="54"/>
      <c r="G196" s="34"/>
      <c r="H196" s="35"/>
      <c r="I196" t="str">
        <f t="shared" si="1"/>
        <v/>
      </c>
      <c r="J196" s="35"/>
      <c r="K196" t="str">
        <f t="shared" si="2"/>
        <v/>
      </c>
      <c r="L196" s="36" t="str">
        <f t="shared" si="3"/>
        <v/>
      </c>
      <c r="M196" s="37"/>
      <c r="N196" s="37"/>
      <c r="R196" t="str">
        <f t="shared" si="4"/>
        <v/>
      </c>
      <c r="S196" t="str">
        <f t="shared" si="5"/>
        <v/>
      </c>
      <c r="V196" t="str">
        <f t="shared" si="6"/>
        <v/>
      </c>
      <c r="W196" t="str">
        <f t="shared" si="7"/>
        <v/>
      </c>
    </row>
    <row r="197">
      <c r="D197" s="54"/>
      <c r="E197" s="54"/>
      <c r="G197" s="34"/>
      <c r="H197" s="35"/>
      <c r="I197" t="str">
        <f t="shared" si="1"/>
        <v/>
      </c>
      <c r="J197" s="35"/>
      <c r="K197" t="str">
        <f t="shared" si="2"/>
        <v/>
      </c>
      <c r="L197" s="36" t="str">
        <f t="shared" si="3"/>
        <v/>
      </c>
      <c r="M197" s="37"/>
      <c r="N197" s="37"/>
      <c r="R197" t="str">
        <f t="shared" si="4"/>
        <v/>
      </c>
      <c r="S197" t="str">
        <f t="shared" si="5"/>
        <v/>
      </c>
      <c r="V197" t="str">
        <f t="shared" si="6"/>
        <v/>
      </c>
      <c r="W197" t="str">
        <f t="shared" si="7"/>
        <v/>
      </c>
    </row>
    <row r="198">
      <c r="D198" s="54"/>
      <c r="E198" s="54"/>
      <c r="G198" s="34"/>
      <c r="H198" s="35"/>
      <c r="I198" t="str">
        <f t="shared" si="1"/>
        <v/>
      </c>
      <c r="J198" s="35"/>
      <c r="K198" t="str">
        <f t="shared" si="2"/>
        <v/>
      </c>
      <c r="L198" s="36" t="str">
        <f t="shared" si="3"/>
        <v/>
      </c>
      <c r="M198" s="37"/>
      <c r="N198" s="37"/>
      <c r="R198" t="str">
        <f t="shared" si="4"/>
        <v/>
      </c>
      <c r="S198" t="str">
        <f t="shared" si="5"/>
        <v/>
      </c>
      <c r="V198" t="str">
        <f t="shared" si="6"/>
        <v/>
      </c>
      <c r="W198" t="str">
        <f t="shared" si="7"/>
        <v/>
      </c>
    </row>
    <row r="199">
      <c r="D199" s="54"/>
      <c r="E199" s="54"/>
      <c r="G199" s="34"/>
      <c r="H199" s="35"/>
      <c r="I199" t="str">
        <f t="shared" si="1"/>
        <v/>
      </c>
      <c r="J199" s="35"/>
      <c r="K199" t="str">
        <f t="shared" si="2"/>
        <v/>
      </c>
      <c r="L199" s="36" t="str">
        <f t="shared" si="3"/>
        <v/>
      </c>
      <c r="M199" s="37"/>
      <c r="N199" s="37"/>
      <c r="R199" t="str">
        <f t="shared" si="4"/>
        <v/>
      </c>
      <c r="S199" t="str">
        <f t="shared" si="5"/>
        <v/>
      </c>
      <c r="V199" t="str">
        <f t="shared" si="6"/>
        <v/>
      </c>
      <c r="W199" t="str">
        <f t="shared" si="7"/>
        <v/>
      </c>
    </row>
    <row r="200">
      <c r="D200" s="54"/>
      <c r="E200" s="54"/>
      <c r="G200" s="34"/>
      <c r="H200" s="35"/>
      <c r="I200" t="str">
        <f t="shared" si="1"/>
        <v/>
      </c>
      <c r="J200" s="35"/>
      <c r="K200" t="str">
        <f t="shared" si="2"/>
        <v/>
      </c>
      <c r="L200" s="36" t="str">
        <f t="shared" si="3"/>
        <v/>
      </c>
      <c r="M200" s="37"/>
      <c r="N200" s="37"/>
      <c r="R200" t="str">
        <f t="shared" si="4"/>
        <v/>
      </c>
      <c r="S200" t="str">
        <f t="shared" si="5"/>
        <v/>
      </c>
      <c r="V200" t="str">
        <f t="shared" si="6"/>
        <v/>
      </c>
      <c r="W200" t="str">
        <f t="shared" si="7"/>
        <v/>
      </c>
    </row>
    <row r="201">
      <c r="G201" s="34"/>
      <c r="H201" s="35"/>
      <c r="I201" t="str">
        <f t="shared" si="1"/>
        <v/>
      </c>
      <c r="J201" s="35"/>
      <c r="K201" t="str">
        <f t="shared" si="2"/>
        <v/>
      </c>
      <c r="L201" s="36" t="str">
        <f t="shared" si="3"/>
        <v/>
      </c>
      <c r="M201" s="37"/>
      <c r="N201" s="37"/>
      <c r="R201" t="str">
        <f t="shared" si="4"/>
        <v/>
      </c>
      <c r="S201" t="str">
        <f t="shared" si="5"/>
        <v/>
      </c>
      <c r="V201" t="str">
        <f t="shared" si="6"/>
        <v/>
      </c>
      <c r="W201" t="str">
        <f t="shared" si="7"/>
        <v/>
      </c>
    </row>
    <row r="202">
      <c r="G202" s="34"/>
      <c r="H202" s="35"/>
      <c r="I202" t="str">
        <f t="shared" si="1"/>
        <v/>
      </c>
      <c r="J202" s="35"/>
      <c r="K202" t="str">
        <f t="shared" si="2"/>
        <v/>
      </c>
      <c r="L202" s="36" t="str">
        <f t="shared" si="3"/>
        <v/>
      </c>
      <c r="M202" s="37"/>
      <c r="N202" s="37"/>
      <c r="R202" t="str">
        <f t="shared" si="4"/>
        <v/>
      </c>
      <c r="S202" t="str">
        <f t="shared" si="5"/>
        <v/>
      </c>
      <c r="V202" t="str">
        <f t="shared" si="6"/>
        <v/>
      </c>
      <c r="W202" t="str">
        <f t="shared" si="7"/>
        <v/>
      </c>
    </row>
    <row r="203">
      <c r="G203" s="34"/>
      <c r="H203" s="35"/>
      <c r="I203" t="str">
        <f t="shared" si="1"/>
        <v/>
      </c>
      <c r="J203" s="35"/>
      <c r="K203" t="str">
        <f t="shared" si="2"/>
        <v/>
      </c>
      <c r="L203" s="36" t="str">
        <f t="shared" si="3"/>
        <v/>
      </c>
      <c r="M203" s="37"/>
      <c r="N203" s="37"/>
      <c r="R203" t="str">
        <f t="shared" si="4"/>
        <v/>
      </c>
      <c r="S203" t="str">
        <f t="shared" si="5"/>
        <v/>
      </c>
      <c r="V203" t="str">
        <f t="shared" si="6"/>
        <v/>
      </c>
      <c r="W203" t="str">
        <f t="shared" si="7"/>
        <v/>
      </c>
    </row>
    <row r="204">
      <c r="G204" s="34"/>
      <c r="H204" s="35"/>
      <c r="I204" t="str">
        <f t="shared" si="1"/>
        <v/>
      </c>
      <c r="J204" s="35"/>
      <c r="K204" t="str">
        <f t="shared" si="2"/>
        <v/>
      </c>
      <c r="L204" s="36" t="str">
        <f t="shared" si="3"/>
        <v/>
      </c>
      <c r="M204" s="37"/>
      <c r="N204" s="37"/>
      <c r="R204" t="str">
        <f t="shared" si="4"/>
        <v/>
      </c>
      <c r="S204" t="str">
        <f t="shared" si="5"/>
        <v/>
      </c>
      <c r="V204" t="str">
        <f t="shared" si="6"/>
        <v/>
      </c>
      <c r="W204" t="str">
        <f t="shared" si="7"/>
        <v/>
      </c>
    </row>
    <row r="205">
      <c r="G205" s="34"/>
      <c r="H205" s="35"/>
      <c r="I205" t="str">
        <f t="shared" si="1"/>
        <v/>
      </c>
      <c r="J205" s="35"/>
      <c r="K205" t="str">
        <f t="shared" si="2"/>
        <v/>
      </c>
      <c r="L205" s="36" t="str">
        <f t="shared" si="3"/>
        <v/>
      </c>
      <c r="M205" s="37"/>
      <c r="N205" s="37"/>
      <c r="R205" t="str">
        <f t="shared" si="4"/>
        <v/>
      </c>
      <c r="S205" t="str">
        <f t="shared" si="5"/>
        <v/>
      </c>
      <c r="V205" t="str">
        <f t="shared" si="6"/>
        <v/>
      </c>
      <c r="W205" t="str">
        <f t="shared" si="7"/>
        <v/>
      </c>
    </row>
    <row r="206">
      <c r="G206" s="34"/>
      <c r="H206" s="35"/>
      <c r="I206" t="str">
        <f t="shared" si="1"/>
        <v/>
      </c>
      <c r="J206" s="35"/>
      <c r="K206" t="str">
        <f t="shared" si="2"/>
        <v/>
      </c>
      <c r="L206" s="36" t="str">
        <f t="shared" si="3"/>
        <v/>
      </c>
      <c r="M206" s="37"/>
      <c r="N206" s="37"/>
      <c r="R206" t="str">
        <f t="shared" si="4"/>
        <v/>
      </c>
      <c r="S206" t="str">
        <f t="shared" si="5"/>
        <v/>
      </c>
      <c r="V206" t="str">
        <f t="shared" si="6"/>
        <v/>
      </c>
      <c r="W206" t="str">
        <f t="shared" si="7"/>
        <v/>
      </c>
    </row>
    <row r="207">
      <c r="G207" s="34"/>
      <c r="H207" s="35"/>
      <c r="I207" t="str">
        <f t="shared" si="1"/>
        <v/>
      </c>
      <c r="J207" s="35"/>
      <c r="K207" t="str">
        <f t="shared" si="2"/>
        <v/>
      </c>
      <c r="L207" s="36" t="str">
        <f t="shared" si="3"/>
        <v/>
      </c>
      <c r="M207" s="37"/>
      <c r="N207" s="37"/>
      <c r="R207" t="str">
        <f t="shared" si="4"/>
        <v/>
      </c>
      <c r="S207" t="str">
        <f t="shared" si="5"/>
        <v/>
      </c>
      <c r="V207" t="str">
        <f t="shared" si="6"/>
        <v/>
      </c>
      <c r="W207" t="str">
        <f t="shared" si="7"/>
        <v/>
      </c>
    </row>
    <row r="208">
      <c r="G208" s="34"/>
      <c r="H208" s="35"/>
      <c r="I208" t="str">
        <f t="shared" si="1"/>
        <v/>
      </c>
      <c r="J208" s="35"/>
      <c r="K208" t="str">
        <f t="shared" si="2"/>
        <v/>
      </c>
      <c r="L208" s="36" t="str">
        <f t="shared" si="3"/>
        <v/>
      </c>
      <c r="M208" s="37"/>
      <c r="N208" s="37"/>
      <c r="R208" t="str">
        <f t="shared" si="4"/>
        <v/>
      </c>
      <c r="S208" t="str">
        <f t="shared" si="5"/>
        <v/>
      </c>
      <c r="V208" t="str">
        <f t="shared" si="6"/>
        <v/>
      </c>
      <c r="W208" t="str">
        <f t="shared" si="7"/>
        <v/>
      </c>
    </row>
    <row r="209">
      <c r="G209" s="34"/>
      <c r="H209" s="35"/>
      <c r="I209" t="str">
        <f t="shared" si="1"/>
        <v/>
      </c>
      <c r="J209" s="35"/>
      <c r="K209" t="str">
        <f t="shared" si="2"/>
        <v/>
      </c>
      <c r="L209" s="36" t="str">
        <f t="shared" si="3"/>
        <v/>
      </c>
      <c r="M209" s="37"/>
      <c r="N209" s="37"/>
      <c r="R209" t="str">
        <f t="shared" si="4"/>
        <v/>
      </c>
      <c r="S209" t="str">
        <f t="shared" si="5"/>
        <v/>
      </c>
      <c r="V209" t="str">
        <f t="shared" si="6"/>
        <v/>
      </c>
      <c r="W209" t="str">
        <f t="shared" si="7"/>
        <v/>
      </c>
    </row>
    <row r="210">
      <c r="G210" s="34"/>
      <c r="H210" s="35"/>
      <c r="I210" t="str">
        <f t="shared" si="1"/>
        <v/>
      </c>
      <c r="J210" s="35"/>
      <c r="K210" t="str">
        <f t="shared" si="2"/>
        <v/>
      </c>
      <c r="L210" s="36" t="str">
        <f t="shared" si="3"/>
        <v/>
      </c>
      <c r="M210" s="37"/>
      <c r="N210" s="37"/>
      <c r="R210" t="str">
        <f t="shared" si="4"/>
        <v/>
      </c>
      <c r="S210" t="str">
        <f t="shared" si="5"/>
        <v/>
      </c>
      <c r="V210" t="str">
        <f t="shared" si="6"/>
        <v/>
      </c>
      <c r="W210" t="str">
        <f t="shared" si="7"/>
        <v/>
      </c>
    </row>
    <row r="211">
      <c r="G211" s="34"/>
      <c r="H211" s="35"/>
      <c r="I211" t="str">
        <f t="shared" si="1"/>
        <v/>
      </c>
      <c r="J211" s="35"/>
      <c r="K211" t="str">
        <f t="shared" si="2"/>
        <v/>
      </c>
      <c r="L211" s="36" t="str">
        <f t="shared" si="3"/>
        <v/>
      </c>
      <c r="M211" s="37"/>
      <c r="N211" s="37"/>
      <c r="R211" t="str">
        <f t="shared" si="4"/>
        <v/>
      </c>
      <c r="S211" t="str">
        <f t="shared" si="5"/>
        <v/>
      </c>
      <c r="V211" t="str">
        <f t="shared" si="6"/>
        <v/>
      </c>
      <c r="W211" t="str">
        <f t="shared" si="7"/>
        <v/>
      </c>
    </row>
    <row r="212">
      <c r="G212" s="34"/>
      <c r="H212" s="35"/>
      <c r="I212" t="str">
        <f t="shared" si="1"/>
        <v/>
      </c>
      <c r="J212" s="35"/>
      <c r="K212" t="str">
        <f t="shared" si="2"/>
        <v/>
      </c>
      <c r="L212" s="36" t="str">
        <f t="shared" si="3"/>
        <v/>
      </c>
      <c r="M212" s="37"/>
      <c r="N212" s="37"/>
      <c r="R212" t="str">
        <f t="shared" si="4"/>
        <v/>
      </c>
      <c r="S212" t="str">
        <f t="shared" si="5"/>
        <v/>
      </c>
      <c r="V212" t="str">
        <f t="shared" si="6"/>
        <v/>
      </c>
      <c r="W212" t="str">
        <f t="shared" si="7"/>
        <v/>
      </c>
    </row>
    <row r="213">
      <c r="G213" s="34"/>
      <c r="H213" s="35"/>
      <c r="I213" t="str">
        <f t="shared" si="1"/>
        <v/>
      </c>
      <c r="J213" s="35"/>
      <c r="K213" t="str">
        <f t="shared" si="2"/>
        <v/>
      </c>
      <c r="L213" s="36" t="str">
        <f t="shared" si="3"/>
        <v/>
      </c>
      <c r="M213" s="37"/>
      <c r="N213" s="37"/>
      <c r="R213" t="str">
        <f t="shared" si="4"/>
        <v/>
      </c>
      <c r="S213" t="str">
        <f t="shared" si="5"/>
        <v/>
      </c>
      <c r="V213" t="str">
        <f t="shared" si="6"/>
        <v/>
      </c>
      <c r="W213" t="str">
        <f t="shared" si="7"/>
        <v/>
      </c>
    </row>
    <row r="214">
      <c r="G214" s="34"/>
      <c r="H214" s="35"/>
      <c r="I214" t="str">
        <f t="shared" si="1"/>
        <v/>
      </c>
      <c r="J214" s="35"/>
      <c r="K214" t="str">
        <f t="shared" si="2"/>
        <v/>
      </c>
      <c r="L214" s="36" t="str">
        <f t="shared" si="3"/>
        <v/>
      </c>
      <c r="M214" s="37"/>
      <c r="N214" s="37"/>
      <c r="R214" t="str">
        <f t="shared" si="4"/>
        <v/>
      </c>
      <c r="S214" t="str">
        <f t="shared" si="5"/>
        <v/>
      </c>
      <c r="V214" t="str">
        <f t="shared" si="6"/>
        <v/>
      </c>
      <c r="W214" t="str">
        <f t="shared" si="7"/>
        <v/>
      </c>
    </row>
    <row r="215">
      <c r="G215" s="34"/>
      <c r="H215" s="35"/>
      <c r="I215" t="str">
        <f t="shared" si="1"/>
        <v/>
      </c>
      <c r="J215" s="35"/>
      <c r="K215" t="str">
        <f t="shared" si="2"/>
        <v/>
      </c>
      <c r="L215" s="36" t="str">
        <f t="shared" si="3"/>
        <v/>
      </c>
      <c r="M215" s="37"/>
      <c r="N215" s="37"/>
      <c r="R215" t="str">
        <f t="shared" si="4"/>
        <v/>
      </c>
      <c r="S215" t="str">
        <f t="shared" si="5"/>
        <v/>
      </c>
      <c r="V215" t="str">
        <f t="shared" si="6"/>
        <v/>
      </c>
      <c r="W215" t="str">
        <f t="shared" si="7"/>
        <v/>
      </c>
    </row>
    <row r="216">
      <c r="G216" s="34"/>
      <c r="H216" s="35"/>
      <c r="I216" t="str">
        <f t="shared" si="1"/>
        <v/>
      </c>
      <c r="J216" s="35"/>
      <c r="K216" t="str">
        <f t="shared" si="2"/>
        <v/>
      </c>
      <c r="L216" s="36" t="str">
        <f t="shared" si="3"/>
        <v/>
      </c>
      <c r="M216" s="37"/>
      <c r="N216" s="37"/>
      <c r="R216" t="str">
        <f t="shared" si="4"/>
        <v/>
      </c>
      <c r="S216" t="str">
        <f t="shared" si="5"/>
        <v/>
      </c>
      <c r="V216" t="str">
        <f t="shared" si="6"/>
        <v/>
      </c>
      <c r="W216" t="str">
        <f t="shared" si="7"/>
        <v/>
      </c>
    </row>
    <row r="217">
      <c r="G217" s="34"/>
      <c r="H217" s="35"/>
      <c r="I217" t="str">
        <f t="shared" si="1"/>
        <v/>
      </c>
      <c r="J217" s="35"/>
      <c r="K217" t="str">
        <f t="shared" si="2"/>
        <v/>
      </c>
      <c r="L217" s="36" t="str">
        <f t="shared" si="3"/>
        <v/>
      </c>
      <c r="M217" s="37"/>
      <c r="N217" s="37"/>
      <c r="R217" t="str">
        <f t="shared" si="4"/>
        <v/>
      </c>
      <c r="S217" t="str">
        <f t="shared" si="5"/>
        <v/>
      </c>
      <c r="V217" t="str">
        <f t="shared" si="6"/>
        <v/>
      </c>
      <c r="W217" t="str">
        <f t="shared" si="7"/>
        <v/>
      </c>
    </row>
    <row r="218">
      <c r="G218" s="34"/>
      <c r="H218" s="35"/>
      <c r="I218" t="str">
        <f t="shared" si="1"/>
        <v/>
      </c>
      <c r="J218" s="35"/>
      <c r="K218" t="str">
        <f t="shared" si="2"/>
        <v/>
      </c>
      <c r="L218" s="36" t="str">
        <f t="shared" si="3"/>
        <v/>
      </c>
      <c r="M218" s="37"/>
      <c r="N218" s="37"/>
      <c r="R218" t="str">
        <f t="shared" si="4"/>
        <v/>
      </c>
      <c r="S218" t="str">
        <f t="shared" si="5"/>
        <v/>
      </c>
      <c r="V218" t="str">
        <f t="shared" si="6"/>
        <v/>
      </c>
      <c r="W218" t="str">
        <f t="shared" si="7"/>
        <v/>
      </c>
    </row>
    <row r="219">
      <c r="G219" s="34"/>
      <c r="H219" s="35"/>
      <c r="I219" t="str">
        <f t="shared" si="1"/>
        <v/>
      </c>
      <c r="J219" s="35"/>
      <c r="K219" t="str">
        <f t="shared" si="2"/>
        <v/>
      </c>
      <c r="L219" s="36" t="str">
        <f t="shared" si="3"/>
        <v/>
      </c>
      <c r="M219" s="37"/>
      <c r="N219" s="37"/>
      <c r="R219" t="str">
        <f t="shared" si="4"/>
        <v/>
      </c>
      <c r="S219" t="str">
        <f t="shared" si="5"/>
        <v/>
      </c>
      <c r="V219" t="str">
        <f t="shared" si="6"/>
        <v/>
      </c>
      <c r="W219" t="str">
        <f t="shared" si="7"/>
        <v/>
      </c>
    </row>
    <row r="220">
      <c r="G220" s="34"/>
      <c r="H220" s="35"/>
      <c r="I220" t="str">
        <f t="shared" si="1"/>
        <v/>
      </c>
      <c r="J220" s="35"/>
      <c r="K220" t="str">
        <f t="shared" si="2"/>
        <v/>
      </c>
      <c r="L220" s="36" t="str">
        <f t="shared" si="3"/>
        <v/>
      </c>
      <c r="M220" s="37"/>
      <c r="N220" s="37"/>
      <c r="R220" t="str">
        <f t="shared" si="4"/>
        <v/>
      </c>
      <c r="S220" t="str">
        <f t="shared" si="5"/>
        <v/>
      </c>
      <c r="V220" t="str">
        <f t="shared" si="6"/>
        <v/>
      </c>
      <c r="W220" t="str">
        <f t="shared" si="7"/>
        <v/>
      </c>
    </row>
    <row r="221">
      <c r="G221" s="34"/>
      <c r="H221" s="35"/>
      <c r="I221" t="str">
        <f t="shared" si="1"/>
        <v/>
      </c>
      <c r="J221" s="35"/>
      <c r="K221" t="str">
        <f t="shared" si="2"/>
        <v/>
      </c>
      <c r="L221" s="36" t="str">
        <f t="shared" si="3"/>
        <v/>
      </c>
      <c r="M221" s="37"/>
      <c r="N221" s="37"/>
      <c r="R221" t="str">
        <f t="shared" si="4"/>
        <v/>
      </c>
      <c r="S221" t="str">
        <f t="shared" si="5"/>
        <v/>
      </c>
      <c r="V221" t="str">
        <f t="shared" si="6"/>
        <v/>
      </c>
      <c r="W221" t="str">
        <f t="shared" si="7"/>
        <v/>
      </c>
    </row>
    <row r="222">
      <c r="G222" s="34"/>
      <c r="H222" s="35"/>
      <c r="I222" t="str">
        <f t="shared" si="1"/>
        <v/>
      </c>
      <c r="J222" s="35"/>
      <c r="K222" t="str">
        <f t="shared" si="2"/>
        <v/>
      </c>
      <c r="L222" s="36" t="str">
        <f t="shared" si="3"/>
        <v/>
      </c>
      <c r="M222" s="37"/>
      <c r="N222" s="37"/>
      <c r="R222" t="str">
        <f t="shared" si="4"/>
        <v/>
      </c>
      <c r="S222" t="str">
        <f t="shared" si="5"/>
        <v/>
      </c>
      <c r="V222" t="str">
        <f t="shared" si="6"/>
        <v/>
      </c>
      <c r="W222" t="str">
        <f t="shared" si="7"/>
        <v/>
      </c>
    </row>
    <row r="223">
      <c r="G223" s="34"/>
      <c r="H223" s="35"/>
      <c r="I223" t="str">
        <f t="shared" si="1"/>
        <v/>
      </c>
      <c r="J223" s="35"/>
      <c r="K223" t="str">
        <f t="shared" si="2"/>
        <v/>
      </c>
      <c r="L223" s="36" t="str">
        <f t="shared" si="3"/>
        <v/>
      </c>
      <c r="M223" s="37"/>
      <c r="N223" s="37"/>
      <c r="R223" t="str">
        <f t="shared" si="4"/>
        <v/>
      </c>
      <c r="S223" t="str">
        <f t="shared" si="5"/>
        <v/>
      </c>
      <c r="V223" t="str">
        <f t="shared" si="6"/>
        <v/>
      </c>
      <c r="W223" t="str">
        <f t="shared" si="7"/>
        <v/>
      </c>
    </row>
    <row r="224">
      <c r="G224" s="34"/>
      <c r="H224" s="35"/>
      <c r="I224" t="str">
        <f t="shared" si="1"/>
        <v/>
      </c>
      <c r="J224" s="35"/>
      <c r="K224" t="str">
        <f t="shared" si="2"/>
        <v/>
      </c>
      <c r="L224" s="36" t="str">
        <f t="shared" si="3"/>
        <v/>
      </c>
      <c r="M224" s="37"/>
      <c r="N224" s="37"/>
      <c r="R224" t="str">
        <f t="shared" si="4"/>
        <v/>
      </c>
      <c r="S224" t="str">
        <f t="shared" si="5"/>
        <v/>
      </c>
      <c r="V224" t="str">
        <f t="shared" si="6"/>
        <v/>
      </c>
      <c r="W224" t="str">
        <f t="shared" si="7"/>
        <v/>
      </c>
    </row>
    <row r="225">
      <c r="G225" s="34"/>
      <c r="H225" s="35"/>
      <c r="I225" t="str">
        <f t="shared" si="1"/>
        <v/>
      </c>
      <c r="J225" s="35"/>
      <c r="K225" t="str">
        <f t="shared" si="2"/>
        <v/>
      </c>
      <c r="L225" s="36" t="str">
        <f t="shared" si="3"/>
        <v/>
      </c>
      <c r="M225" s="37"/>
      <c r="N225" s="37"/>
      <c r="R225" t="str">
        <f t="shared" si="4"/>
        <v/>
      </c>
      <c r="S225" t="str">
        <f t="shared" si="5"/>
        <v/>
      </c>
      <c r="V225" t="str">
        <f t="shared" si="6"/>
        <v/>
      </c>
      <c r="W225" t="str">
        <f t="shared" si="7"/>
        <v/>
      </c>
    </row>
    <row r="226">
      <c r="G226" s="34"/>
      <c r="H226" s="35"/>
      <c r="I226" t="str">
        <f t="shared" si="1"/>
        <v/>
      </c>
      <c r="J226" s="35"/>
      <c r="K226" t="str">
        <f t="shared" si="2"/>
        <v/>
      </c>
      <c r="L226" s="36" t="str">
        <f t="shared" si="3"/>
        <v/>
      </c>
      <c r="M226" s="37"/>
      <c r="N226" s="37"/>
      <c r="R226" t="str">
        <f t="shared" si="4"/>
        <v/>
      </c>
      <c r="S226" t="str">
        <f t="shared" si="5"/>
        <v/>
      </c>
      <c r="V226" t="str">
        <f t="shared" si="6"/>
        <v/>
      </c>
      <c r="W226" t="str">
        <f t="shared" si="7"/>
        <v/>
      </c>
    </row>
    <row r="227">
      <c r="G227" s="34"/>
      <c r="H227" s="35"/>
      <c r="I227" t="str">
        <f t="shared" si="1"/>
        <v/>
      </c>
      <c r="J227" s="35"/>
      <c r="K227" t="str">
        <f t="shared" si="2"/>
        <v/>
      </c>
      <c r="L227" s="36" t="str">
        <f t="shared" si="3"/>
        <v/>
      </c>
      <c r="M227" s="37"/>
      <c r="N227" s="37"/>
      <c r="R227" t="str">
        <f t="shared" si="4"/>
        <v/>
      </c>
      <c r="S227" t="str">
        <f t="shared" si="5"/>
        <v/>
      </c>
      <c r="V227" t="str">
        <f t="shared" si="6"/>
        <v/>
      </c>
      <c r="W227" t="str">
        <f t="shared" si="7"/>
        <v/>
      </c>
    </row>
    <row r="228">
      <c r="G228" s="34"/>
      <c r="H228" s="35"/>
      <c r="I228" t="str">
        <f t="shared" si="1"/>
        <v/>
      </c>
      <c r="J228" s="35"/>
      <c r="K228" t="str">
        <f t="shared" si="2"/>
        <v/>
      </c>
      <c r="L228" s="36" t="str">
        <f t="shared" si="3"/>
        <v/>
      </c>
      <c r="M228" s="37"/>
      <c r="N228" s="37"/>
      <c r="R228" t="str">
        <f t="shared" si="4"/>
        <v/>
      </c>
      <c r="S228" t="str">
        <f t="shared" si="5"/>
        <v/>
      </c>
      <c r="V228" t="str">
        <f t="shared" si="6"/>
        <v/>
      </c>
      <c r="W228" t="str">
        <f t="shared" si="7"/>
        <v/>
      </c>
    </row>
    <row r="229">
      <c r="G229" s="34"/>
      <c r="H229" s="35"/>
      <c r="I229" t="str">
        <f t="shared" si="1"/>
        <v/>
      </c>
      <c r="J229" s="35"/>
      <c r="K229" t="str">
        <f t="shared" si="2"/>
        <v/>
      </c>
      <c r="L229" s="36" t="str">
        <f t="shared" si="3"/>
        <v/>
      </c>
      <c r="M229" s="37"/>
      <c r="N229" s="37"/>
      <c r="R229" t="str">
        <f t="shared" si="4"/>
        <v/>
      </c>
      <c r="S229" t="str">
        <f t="shared" si="5"/>
        <v/>
      </c>
      <c r="V229" t="str">
        <f t="shared" si="6"/>
        <v/>
      </c>
      <c r="W229" t="str">
        <f t="shared" si="7"/>
        <v/>
      </c>
    </row>
    <row r="230">
      <c r="G230" s="34"/>
      <c r="H230" s="35"/>
      <c r="I230" t="str">
        <f t="shared" si="1"/>
        <v/>
      </c>
      <c r="J230" s="35"/>
      <c r="K230" t="str">
        <f t="shared" si="2"/>
        <v/>
      </c>
      <c r="L230" s="36" t="str">
        <f t="shared" si="3"/>
        <v/>
      </c>
      <c r="M230" s="37"/>
      <c r="N230" s="37"/>
      <c r="R230" t="str">
        <f t="shared" si="4"/>
        <v/>
      </c>
      <c r="S230" t="str">
        <f t="shared" si="5"/>
        <v/>
      </c>
      <c r="V230" t="str">
        <f t="shared" si="6"/>
        <v/>
      </c>
      <c r="W230" t="str">
        <f t="shared" si="7"/>
        <v/>
      </c>
    </row>
    <row r="231">
      <c r="G231" s="34"/>
      <c r="H231" s="35"/>
      <c r="I231" t="str">
        <f t="shared" si="1"/>
        <v/>
      </c>
      <c r="J231" s="35"/>
      <c r="K231" t="str">
        <f t="shared" si="2"/>
        <v/>
      </c>
      <c r="L231" s="36" t="str">
        <f t="shared" si="3"/>
        <v/>
      </c>
      <c r="M231" s="37"/>
      <c r="N231" s="37"/>
      <c r="R231" t="str">
        <f t="shared" si="4"/>
        <v/>
      </c>
      <c r="S231" t="str">
        <f t="shared" si="5"/>
        <v/>
      </c>
      <c r="V231" t="str">
        <f t="shared" si="6"/>
        <v/>
      </c>
      <c r="W231" t="str">
        <f t="shared" si="7"/>
        <v/>
      </c>
    </row>
    <row r="232">
      <c r="G232" s="34"/>
      <c r="H232" s="35"/>
      <c r="I232" t="str">
        <f t="shared" si="1"/>
        <v/>
      </c>
      <c r="J232" s="35"/>
      <c r="K232" t="str">
        <f t="shared" si="2"/>
        <v/>
      </c>
      <c r="L232" s="36" t="str">
        <f t="shared" si="3"/>
        <v/>
      </c>
      <c r="M232" s="37"/>
      <c r="N232" s="37"/>
      <c r="R232" t="str">
        <f t="shared" si="4"/>
        <v/>
      </c>
      <c r="S232" t="str">
        <f t="shared" si="5"/>
        <v/>
      </c>
      <c r="V232" t="str">
        <f t="shared" si="6"/>
        <v/>
      </c>
      <c r="W232" t="str">
        <f t="shared" si="7"/>
        <v/>
      </c>
    </row>
    <row r="233">
      <c r="G233" s="34"/>
      <c r="H233" s="35"/>
      <c r="I233" t="str">
        <f t="shared" si="1"/>
        <v/>
      </c>
      <c r="J233" s="35"/>
      <c r="K233" t="str">
        <f t="shared" si="2"/>
        <v/>
      </c>
      <c r="L233" s="36" t="str">
        <f t="shared" si="3"/>
        <v/>
      </c>
      <c r="M233" s="37"/>
      <c r="N233" s="37"/>
      <c r="R233" t="str">
        <f t="shared" si="4"/>
        <v/>
      </c>
      <c r="S233" t="str">
        <f t="shared" si="5"/>
        <v/>
      </c>
      <c r="V233" t="str">
        <f t="shared" si="6"/>
        <v/>
      </c>
      <c r="W233" t="str">
        <f t="shared" si="7"/>
        <v/>
      </c>
    </row>
    <row r="234">
      <c r="G234" s="34"/>
      <c r="H234" s="35"/>
      <c r="I234" t="str">
        <f t="shared" si="1"/>
        <v/>
      </c>
      <c r="J234" s="35"/>
      <c r="K234" t="str">
        <f t="shared" si="2"/>
        <v/>
      </c>
      <c r="L234" s="36" t="str">
        <f t="shared" si="3"/>
        <v/>
      </c>
      <c r="M234" s="37"/>
      <c r="N234" s="37"/>
      <c r="R234" t="str">
        <f t="shared" si="4"/>
        <v/>
      </c>
      <c r="S234" t="str">
        <f t="shared" si="5"/>
        <v/>
      </c>
      <c r="V234" t="str">
        <f t="shared" si="6"/>
        <v/>
      </c>
      <c r="W234" t="str">
        <f t="shared" si="7"/>
        <v/>
      </c>
    </row>
    <row r="235">
      <c r="G235" s="34"/>
      <c r="H235" s="35"/>
      <c r="I235" t="str">
        <f t="shared" si="1"/>
        <v/>
      </c>
      <c r="J235" s="35"/>
      <c r="K235" t="str">
        <f t="shared" si="2"/>
        <v/>
      </c>
      <c r="L235" s="36" t="str">
        <f t="shared" si="3"/>
        <v/>
      </c>
      <c r="M235" s="37"/>
      <c r="N235" s="37"/>
      <c r="R235" t="str">
        <f t="shared" si="4"/>
        <v/>
      </c>
      <c r="S235" t="str">
        <f t="shared" si="5"/>
        <v/>
      </c>
      <c r="V235" t="str">
        <f t="shared" si="6"/>
        <v/>
      </c>
      <c r="W235" t="str">
        <f t="shared" si="7"/>
        <v/>
      </c>
    </row>
    <row r="236">
      <c r="G236" s="34"/>
      <c r="H236" s="35"/>
      <c r="I236" t="str">
        <f t="shared" si="1"/>
        <v/>
      </c>
      <c r="J236" s="35"/>
      <c r="K236" t="str">
        <f t="shared" si="2"/>
        <v/>
      </c>
      <c r="L236" s="36" t="str">
        <f t="shared" si="3"/>
        <v/>
      </c>
      <c r="M236" s="37"/>
      <c r="N236" s="37"/>
      <c r="R236" t="str">
        <f t="shared" si="4"/>
        <v/>
      </c>
      <c r="S236" t="str">
        <f t="shared" si="5"/>
        <v/>
      </c>
      <c r="V236" t="str">
        <f t="shared" si="6"/>
        <v/>
      </c>
      <c r="W236" t="str">
        <f t="shared" si="7"/>
        <v/>
      </c>
    </row>
    <row r="237">
      <c r="G237" s="34"/>
      <c r="H237" s="35"/>
      <c r="I237" t="str">
        <f t="shared" si="1"/>
        <v/>
      </c>
      <c r="J237" s="35"/>
      <c r="K237" t="str">
        <f t="shared" si="2"/>
        <v/>
      </c>
      <c r="L237" s="36" t="str">
        <f t="shared" si="3"/>
        <v/>
      </c>
      <c r="M237" s="37"/>
      <c r="N237" s="37"/>
      <c r="R237" t="str">
        <f t="shared" si="4"/>
        <v/>
      </c>
      <c r="S237" t="str">
        <f t="shared" si="5"/>
        <v/>
      </c>
      <c r="V237" t="str">
        <f t="shared" si="6"/>
        <v/>
      </c>
      <c r="W237" t="str">
        <f t="shared" si="7"/>
        <v/>
      </c>
    </row>
    <row r="238">
      <c r="G238" s="34"/>
      <c r="H238" s="35"/>
      <c r="I238" t="str">
        <f t="shared" si="1"/>
        <v/>
      </c>
      <c r="J238" s="35"/>
      <c r="K238" t="str">
        <f t="shared" si="2"/>
        <v/>
      </c>
      <c r="L238" s="36" t="str">
        <f t="shared" si="3"/>
        <v/>
      </c>
      <c r="M238" s="37"/>
      <c r="N238" s="37"/>
      <c r="R238" t="str">
        <f t="shared" si="4"/>
        <v/>
      </c>
      <c r="S238" t="str">
        <f t="shared" si="5"/>
        <v/>
      </c>
      <c r="V238" t="str">
        <f t="shared" si="6"/>
        <v/>
      </c>
      <c r="W238" t="str">
        <f t="shared" si="7"/>
        <v/>
      </c>
    </row>
    <row r="239">
      <c r="G239" s="34"/>
      <c r="H239" s="35"/>
      <c r="I239" t="str">
        <f t="shared" si="1"/>
        <v/>
      </c>
      <c r="J239" s="35"/>
      <c r="K239" t="str">
        <f t="shared" si="2"/>
        <v/>
      </c>
      <c r="L239" s="36" t="str">
        <f t="shared" si="3"/>
        <v/>
      </c>
      <c r="M239" s="37"/>
      <c r="N239" s="37"/>
      <c r="R239" t="str">
        <f t="shared" si="4"/>
        <v/>
      </c>
      <c r="S239" t="str">
        <f t="shared" si="5"/>
        <v/>
      </c>
      <c r="V239" t="str">
        <f t="shared" si="6"/>
        <v/>
      </c>
      <c r="W239" t="str">
        <f t="shared" si="7"/>
        <v/>
      </c>
    </row>
    <row r="240">
      <c r="G240" s="34"/>
      <c r="H240" s="35"/>
      <c r="I240" t="str">
        <f t="shared" si="1"/>
        <v/>
      </c>
      <c r="J240" s="35"/>
      <c r="K240" t="str">
        <f t="shared" si="2"/>
        <v/>
      </c>
      <c r="L240" s="36" t="str">
        <f t="shared" si="3"/>
        <v/>
      </c>
      <c r="M240" s="37"/>
      <c r="N240" s="37"/>
      <c r="R240" t="str">
        <f t="shared" si="4"/>
        <v/>
      </c>
      <c r="S240" t="str">
        <f t="shared" si="5"/>
        <v/>
      </c>
      <c r="V240" t="str">
        <f t="shared" si="6"/>
        <v/>
      </c>
      <c r="W240" t="str">
        <f t="shared" si="7"/>
        <v/>
      </c>
    </row>
    <row r="241">
      <c r="G241" s="34"/>
      <c r="H241" s="35"/>
      <c r="I241" t="str">
        <f t="shared" si="1"/>
        <v/>
      </c>
      <c r="J241" s="35"/>
      <c r="K241" t="str">
        <f t="shared" si="2"/>
        <v/>
      </c>
      <c r="L241" s="36" t="str">
        <f t="shared" si="3"/>
        <v/>
      </c>
      <c r="M241" s="37"/>
      <c r="N241" s="37"/>
      <c r="R241" t="str">
        <f t="shared" si="4"/>
        <v/>
      </c>
      <c r="S241" t="str">
        <f t="shared" si="5"/>
        <v/>
      </c>
      <c r="V241" t="str">
        <f t="shared" si="6"/>
        <v/>
      </c>
      <c r="W241" t="str">
        <f t="shared" si="7"/>
        <v/>
      </c>
    </row>
    <row r="242">
      <c r="G242" s="34"/>
      <c r="H242" s="35"/>
      <c r="I242" t="str">
        <f t="shared" si="1"/>
        <v/>
      </c>
      <c r="J242" s="35"/>
      <c r="K242" t="str">
        <f t="shared" si="2"/>
        <v/>
      </c>
      <c r="L242" s="36" t="str">
        <f t="shared" si="3"/>
        <v/>
      </c>
      <c r="M242" s="37"/>
      <c r="N242" s="37"/>
      <c r="R242" t="str">
        <f t="shared" si="4"/>
        <v/>
      </c>
      <c r="S242" t="str">
        <f t="shared" si="5"/>
        <v/>
      </c>
      <c r="V242" t="str">
        <f t="shared" si="6"/>
        <v/>
      </c>
      <c r="W242" t="str">
        <f t="shared" si="7"/>
        <v/>
      </c>
    </row>
    <row r="243">
      <c r="G243" s="34"/>
      <c r="H243" s="35"/>
      <c r="I243" t="str">
        <f t="shared" si="1"/>
        <v/>
      </c>
      <c r="J243" s="35"/>
      <c r="K243" t="str">
        <f t="shared" si="2"/>
        <v/>
      </c>
      <c r="L243" s="36" t="str">
        <f t="shared" si="3"/>
        <v/>
      </c>
      <c r="M243" s="37"/>
      <c r="N243" s="37"/>
      <c r="R243" t="str">
        <f t="shared" si="4"/>
        <v/>
      </c>
      <c r="S243" t="str">
        <f t="shared" si="5"/>
        <v/>
      </c>
      <c r="V243" t="str">
        <f t="shared" si="6"/>
        <v/>
      </c>
      <c r="W243" t="str">
        <f t="shared" si="7"/>
        <v/>
      </c>
    </row>
    <row r="244">
      <c r="G244" s="34"/>
      <c r="H244" s="35"/>
      <c r="I244" t="str">
        <f t="shared" si="1"/>
        <v/>
      </c>
      <c r="J244" s="35"/>
      <c r="K244" t="str">
        <f t="shared" si="2"/>
        <v/>
      </c>
      <c r="L244" s="36" t="str">
        <f t="shared" si="3"/>
        <v/>
      </c>
      <c r="M244" s="37"/>
      <c r="N244" s="37"/>
      <c r="R244" t="str">
        <f t="shared" si="4"/>
        <v/>
      </c>
      <c r="S244" t="str">
        <f t="shared" si="5"/>
        <v/>
      </c>
      <c r="V244" t="str">
        <f t="shared" si="6"/>
        <v/>
      </c>
      <c r="W244" t="str">
        <f t="shared" si="7"/>
        <v/>
      </c>
    </row>
    <row r="245">
      <c r="G245" s="34"/>
      <c r="H245" s="35"/>
      <c r="I245" t="str">
        <f t="shared" si="1"/>
        <v/>
      </c>
      <c r="J245" s="35"/>
      <c r="K245" t="str">
        <f t="shared" si="2"/>
        <v/>
      </c>
      <c r="L245" s="36" t="str">
        <f t="shared" si="3"/>
        <v/>
      </c>
      <c r="M245" s="37"/>
      <c r="N245" s="37"/>
      <c r="R245" t="str">
        <f t="shared" si="4"/>
        <v/>
      </c>
      <c r="S245" t="str">
        <f t="shared" si="5"/>
        <v/>
      </c>
      <c r="V245" t="str">
        <f t="shared" si="6"/>
        <v/>
      </c>
      <c r="W245" t="str">
        <f t="shared" si="7"/>
        <v/>
      </c>
    </row>
    <row r="246">
      <c r="G246" s="34"/>
      <c r="H246" s="35"/>
      <c r="I246" t="str">
        <f t="shared" si="1"/>
        <v/>
      </c>
      <c r="J246" s="35"/>
      <c r="K246" t="str">
        <f t="shared" si="2"/>
        <v/>
      </c>
      <c r="L246" s="36" t="str">
        <f t="shared" si="3"/>
        <v/>
      </c>
      <c r="M246" s="37"/>
      <c r="N246" s="37"/>
      <c r="R246" t="str">
        <f t="shared" si="4"/>
        <v/>
      </c>
      <c r="S246" t="str">
        <f t="shared" si="5"/>
        <v/>
      </c>
      <c r="V246" t="str">
        <f t="shared" si="6"/>
        <v/>
      </c>
      <c r="W246" t="str">
        <f t="shared" si="7"/>
        <v/>
      </c>
    </row>
    <row r="247">
      <c r="G247" s="34"/>
      <c r="H247" s="35"/>
      <c r="I247" t="str">
        <f t="shared" si="1"/>
        <v/>
      </c>
      <c r="J247" s="35"/>
      <c r="K247" t="str">
        <f t="shared" si="2"/>
        <v/>
      </c>
      <c r="L247" s="36" t="str">
        <f t="shared" si="3"/>
        <v/>
      </c>
      <c r="M247" s="37"/>
      <c r="N247" s="37"/>
      <c r="R247" t="str">
        <f t="shared" si="4"/>
        <v/>
      </c>
      <c r="S247" t="str">
        <f t="shared" si="5"/>
        <v/>
      </c>
      <c r="V247" t="str">
        <f t="shared" si="6"/>
        <v/>
      </c>
      <c r="W247" t="str">
        <f t="shared" si="7"/>
        <v/>
      </c>
    </row>
    <row r="248">
      <c r="G248" s="34"/>
      <c r="H248" s="35"/>
      <c r="I248" t="str">
        <f t="shared" si="1"/>
        <v/>
      </c>
      <c r="J248" s="35"/>
      <c r="K248" t="str">
        <f t="shared" si="2"/>
        <v/>
      </c>
      <c r="L248" s="36" t="str">
        <f t="shared" si="3"/>
        <v/>
      </c>
      <c r="M248" s="37"/>
      <c r="N248" s="37"/>
      <c r="R248" t="str">
        <f t="shared" si="4"/>
        <v/>
      </c>
      <c r="S248" t="str">
        <f t="shared" si="5"/>
        <v/>
      </c>
      <c r="V248" t="str">
        <f t="shared" si="6"/>
        <v/>
      </c>
      <c r="W248" t="str">
        <f t="shared" si="7"/>
        <v/>
      </c>
    </row>
    <row r="249">
      <c r="G249" s="34"/>
      <c r="H249" s="35"/>
      <c r="I249" t="str">
        <f t="shared" si="1"/>
        <v/>
      </c>
      <c r="J249" s="35"/>
      <c r="K249" t="str">
        <f t="shared" si="2"/>
        <v/>
      </c>
      <c r="L249" s="36" t="str">
        <f t="shared" si="3"/>
        <v/>
      </c>
      <c r="M249" s="37"/>
      <c r="N249" s="37"/>
      <c r="R249" t="str">
        <f t="shared" si="4"/>
        <v/>
      </c>
      <c r="S249" t="str">
        <f t="shared" si="5"/>
        <v/>
      </c>
      <c r="V249" t="str">
        <f t="shared" si="6"/>
        <v/>
      </c>
      <c r="W249" t="str">
        <f t="shared" si="7"/>
        <v/>
      </c>
    </row>
    <row r="250">
      <c r="G250" s="34"/>
      <c r="H250" s="35"/>
      <c r="I250" t="str">
        <f t="shared" si="1"/>
        <v/>
      </c>
      <c r="J250" s="35"/>
      <c r="K250" t="str">
        <f t="shared" si="2"/>
        <v/>
      </c>
      <c r="L250" s="36" t="str">
        <f t="shared" si="3"/>
        <v/>
      </c>
      <c r="M250" s="37"/>
      <c r="N250" s="37"/>
      <c r="R250" t="str">
        <f t="shared" si="4"/>
        <v/>
      </c>
      <c r="S250" t="str">
        <f t="shared" si="5"/>
        <v/>
      </c>
      <c r="V250" t="str">
        <f t="shared" si="6"/>
        <v/>
      </c>
      <c r="W250" t="str">
        <f t="shared" si="7"/>
        <v/>
      </c>
    </row>
    <row r="251">
      <c r="G251" s="34"/>
      <c r="H251" s="35"/>
      <c r="I251" t="str">
        <f t="shared" si="1"/>
        <v/>
      </c>
      <c r="J251" s="35"/>
      <c r="K251" t="str">
        <f t="shared" si="2"/>
        <v/>
      </c>
      <c r="L251" s="36" t="str">
        <f t="shared" si="3"/>
        <v/>
      </c>
      <c r="M251" s="37"/>
      <c r="N251" s="37"/>
      <c r="R251" t="str">
        <f t="shared" si="4"/>
        <v/>
      </c>
      <c r="S251" t="str">
        <f t="shared" si="5"/>
        <v/>
      </c>
      <c r="V251" t="str">
        <f t="shared" si="6"/>
        <v/>
      </c>
      <c r="W251" t="str">
        <f t="shared" si="7"/>
        <v/>
      </c>
    </row>
    <row r="252">
      <c r="G252" s="34"/>
      <c r="H252" s="35"/>
      <c r="I252" t="str">
        <f t="shared" si="1"/>
        <v/>
      </c>
      <c r="J252" s="35"/>
      <c r="K252" t="str">
        <f t="shared" si="2"/>
        <v/>
      </c>
      <c r="L252" s="36" t="str">
        <f t="shared" si="3"/>
        <v/>
      </c>
      <c r="M252" s="37"/>
      <c r="N252" s="37"/>
      <c r="R252" t="str">
        <f t="shared" si="4"/>
        <v/>
      </c>
      <c r="S252" t="str">
        <f t="shared" si="5"/>
        <v/>
      </c>
      <c r="V252" t="str">
        <f t="shared" si="6"/>
        <v/>
      </c>
      <c r="W252" t="str">
        <f t="shared" si="7"/>
        <v/>
      </c>
    </row>
    <row r="253">
      <c r="G253" s="34"/>
      <c r="H253" s="35"/>
      <c r="I253" t="str">
        <f t="shared" si="1"/>
        <v/>
      </c>
      <c r="J253" s="35"/>
      <c r="K253" t="str">
        <f t="shared" si="2"/>
        <v/>
      </c>
      <c r="L253" s="36" t="str">
        <f t="shared" si="3"/>
        <v/>
      </c>
      <c r="M253" s="37"/>
      <c r="N253" s="37"/>
      <c r="R253" t="str">
        <f t="shared" si="4"/>
        <v/>
      </c>
      <c r="S253" t="str">
        <f t="shared" si="5"/>
        <v/>
      </c>
      <c r="V253" t="str">
        <f t="shared" si="6"/>
        <v/>
      </c>
      <c r="W253" t="str">
        <f t="shared" si="7"/>
        <v/>
      </c>
    </row>
    <row r="254">
      <c r="G254" s="34"/>
      <c r="H254" s="35"/>
      <c r="I254" t="str">
        <f t="shared" si="1"/>
        <v/>
      </c>
      <c r="J254" s="35"/>
      <c r="K254" t="str">
        <f t="shared" si="2"/>
        <v/>
      </c>
      <c r="L254" s="36" t="str">
        <f t="shared" si="3"/>
        <v/>
      </c>
      <c r="M254" s="37"/>
      <c r="N254" s="37"/>
      <c r="R254" t="str">
        <f t="shared" si="4"/>
        <v/>
      </c>
      <c r="S254" t="str">
        <f t="shared" si="5"/>
        <v/>
      </c>
      <c r="V254" t="str">
        <f t="shared" si="6"/>
        <v/>
      </c>
      <c r="W254" t="str">
        <f t="shared" si="7"/>
        <v/>
      </c>
    </row>
    <row r="255">
      <c r="G255" s="34"/>
      <c r="H255" s="35"/>
      <c r="I255" t="str">
        <f t="shared" si="1"/>
        <v/>
      </c>
      <c r="J255" s="35"/>
      <c r="K255" t="str">
        <f t="shared" si="2"/>
        <v/>
      </c>
      <c r="L255" s="36" t="str">
        <f t="shared" si="3"/>
        <v/>
      </c>
      <c r="M255" s="37"/>
      <c r="N255" s="37"/>
      <c r="R255" t="str">
        <f t="shared" si="4"/>
        <v/>
      </c>
      <c r="S255" t="str">
        <f t="shared" si="5"/>
        <v/>
      </c>
      <c r="V255" t="str">
        <f t="shared" si="6"/>
        <v/>
      </c>
      <c r="W255" t="str">
        <f t="shared" si="7"/>
        <v/>
      </c>
    </row>
    <row r="256">
      <c r="G256" s="34"/>
      <c r="H256" s="35"/>
      <c r="I256" t="str">
        <f t="shared" si="1"/>
        <v/>
      </c>
      <c r="J256" s="35"/>
      <c r="K256" t="str">
        <f t="shared" si="2"/>
        <v/>
      </c>
      <c r="L256" s="36" t="str">
        <f t="shared" si="3"/>
        <v/>
      </c>
      <c r="M256" s="37"/>
      <c r="N256" s="37"/>
      <c r="R256" t="str">
        <f t="shared" si="4"/>
        <v/>
      </c>
      <c r="S256" t="str">
        <f t="shared" si="5"/>
        <v/>
      </c>
      <c r="V256" t="str">
        <f t="shared" si="6"/>
        <v/>
      </c>
      <c r="W256" t="str">
        <f t="shared" si="7"/>
        <v/>
      </c>
    </row>
    <row r="257">
      <c r="G257" s="34"/>
      <c r="H257" s="35"/>
      <c r="I257" t="str">
        <f t="shared" si="1"/>
        <v/>
      </c>
      <c r="J257" s="35"/>
      <c r="K257" t="str">
        <f t="shared" si="2"/>
        <v/>
      </c>
      <c r="L257" s="36" t="str">
        <f t="shared" si="3"/>
        <v/>
      </c>
      <c r="M257" s="37"/>
      <c r="N257" s="37"/>
      <c r="R257" t="str">
        <f t="shared" si="4"/>
        <v/>
      </c>
      <c r="S257" t="str">
        <f t="shared" si="5"/>
        <v/>
      </c>
      <c r="V257" t="str">
        <f t="shared" si="6"/>
        <v/>
      </c>
      <c r="W257" t="str">
        <f t="shared" si="7"/>
        <v/>
      </c>
    </row>
    <row r="258">
      <c r="G258" s="34"/>
      <c r="H258" s="35"/>
      <c r="I258" t="str">
        <f t="shared" si="1"/>
        <v/>
      </c>
      <c r="J258" s="35"/>
      <c r="K258" t="str">
        <f t="shared" si="2"/>
        <v/>
      </c>
      <c r="L258" s="36" t="str">
        <f t="shared" si="3"/>
        <v/>
      </c>
      <c r="M258" s="37"/>
      <c r="N258" s="37"/>
      <c r="R258" t="str">
        <f t="shared" si="4"/>
        <v/>
      </c>
      <c r="S258" t="str">
        <f t="shared" si="5"/>
        <v/>
      </c>
      <c r="V258" t="str">
        <f t="shared" si="6"/>
        <v/>
      </c>
      <c r="W258" t="str">
        <f t="shared" si="7"/>
        <v/>
      </c>
    </row>
    <row r="259">
      <c r="G259" s="34"/>
      <c r="H259" s="35"/>
      <c r="I259" t="str">
        <f t="shared" si="1"/>
        <v/>
      </c>
      <c r="J259" s="35"/>
      <c r="K259" t="str">
        <f t="shared" si="2"/>
        <v/>
      </c>
      <c r="L259" s="36" t="str">
        <f t="shared" si="3"/>
        <v/>
      </c>
      <c r="M259" s="37"/>
      <c r="N259" s="37"/>
      <c r="R259" t="str">
        <f t="shared" si="4"/>
        <v/>
      </c>
      <c r="S259" t="str">
        <f t="shared" si="5"/>
        <v/>
      </c>
      <c r="V259" t="str">
        <f t="shared" si="6"/>
        <v/>
      </c>
      <c r="W259" t="str">
        <f t="shared" si="7"/>
        <v/>
      </c>
    </row>
    <row r="260">
      <c r="G260" s="34"/>
      <c r="H260" s="35"/>
      <c r="I260" t="str">
        <f t="shared" si="1"/>
        <v/>
      </c>
      <c r="J260" s="35"/>
      <c r="K260" t="str">
        <f t="shared" si="2"/>
        <v/>
      </c>
      <c r="L260" s="36" t="str">
        <f t="shared" si="3"/>
        <v/>
      </c>
      <c r="M260" s="37"/>
      <c r="N260" s="37"/>
      <c r="R260" t="str">
        <f t="shared" si="4"/>
        <v/>
      </c>
      <c r="S260" t="str">
        <f t="shared" si="5"/>
        <v/>
      </c>
      <c r="V260" t="str">
        <f t="shared" si="6"/>
        <v/>
      </c>
      <c r="W260" t="str">
        <f t="shared" si="7"/>
        <v/>
      </c>
    </row>
    <row r="261">
      <c r="G261" s="34"/>
      <c r="H261" s="35"/>
      <c r="I261" t="str">
        <f t="shared" si="1"/>
        <v/>
      </c>
      <c r="J261" s="35"/>
      <c r="K261" t="str">
        <f t="shared" si="2"/>
        <v/>
      </c>
      <c r="L261" s="36" t="str">
        <f t="shared" si="3"/>
        <v/>
      </c>
      <c r="M261" s="37"/>
      <c r="N261" s="37"/>
      <c r="R261" t="str">
        <f t="shared" si="4"/>
        <v/>
      </c>
      <c r="S261" t="str">
        <f t="shared" si="5"/>
        <v/>
      </c>
      <c r="V261" t="str">
        <f t="shared" si="6"/>
        <v/>
      </c>
      <c r="W261" t="str">
        <f t="shared" si="7"/>
        <v/>
      </c>
    </row>
    <row r="262">
      <c r="G262" s="34"/>
      <c r="H262" s="35"/>
      <c r="I262" t="str">
        <f t="shared" si="1"/>
        <v/>
      </c>
      <c r="J262" s="35"/>
      <c r="K262" t="str">
        <f t="shared" si="2"/>
        <v/>
      </c>
      <c r="L262" s="36" t="str">
        <f t="shared" si="3"/>
        <v/>
      </c>
      <c r="M262" s="37"/>
      <c r="N262" s="37"/>
      <c r="R262" t="str">
        <f t="shared" si="4"/>
        <v/>
      </c>
      <c r="S262" t="str">
        <f t="shared" si="5"/>
        <v/>
      </c>
      <c r="V262" t="str">
        <f t="shared" si="6"/>
        <v/>
      </c>
      <c r="W262" t="str">
        <f t="shared" si="7"/>
        <v/>
      </c>
    </row>
    <row r="263">
      <c r="G263" s="34"/>
      <c r="H263" s="35"/>
      <c r="I263" t="str">
        <f t="shared" si="1"/>
        <v/>
      </c>
      <c r="J263" s="35"/>
      <c r="K263" t="str">
        <f t="shared" si="2"/>
        <v/>
      </c>
      <c r="L263" s="36" t="str">
        <f t="shared" si="3"/>
        <v/>
      </c>
      <c r="M263" s="37"/>
      <c r="N263" s="37"/>
      <c r="R263" t="str">
        <f t="shared" si="4"/>
        <v/>
      </c>
      <c r="S263" t="str">
        <f t="shared" si="5"/>
        <v/>
      </c>
      <c r="V263" t="str">
        <f t="shared" si="6"/>
        <v/>
      </c>
      <c r="W263" t="str">
        <f t="shared" si="7"/>
        <v/>
      </c>
    </row>
    <row r="264">
      <c r="G264" s="34"/>
      <c r="H264" s="35"/>
      <c r="I264" t="str">
        <f t="shared" si="1"/>
        <v/>
      </c>
      <c r="J264" s="35"/>
      <c r="K264" t="str">
        <f t="shared" si="2"/>
        <v/>
      </c>
      <c r="L264" s="36" t="str">
        <f t="shared" si="3"/>
        <v/>
      </c>
      <c r="M264" s="37"/>
      <c r="N264" s="37"/>
      <c r="R264" t="str">
        <f t="shared" si="4"/>
        <v/>
      </c>
      <c r="S264" t="str">
        <f t="shared" si="5"/>
        <v/>
      </c>
      <c r="V264" t="str">
        <f t="shared" si="6"/>
        <v/>
      </c>
      <c r="W264" t="str">
        <f t="shared" si="7"/>
        <v/>
      </c>
    </row>
    <row r="265">
      <c r="G265" s="34"/>
      <c r="H265" s="35"/>
      <c r="I265" t="str">
        <f t="shared" si="1"/>
        <v/>
      </c>
      <c r="J265" s="35"/>
      <c r="K265" t="str">
        <f t="shared" si="2"/>
        <v/>
      </c>
      <c r="L265" s="36" t="str">
        <f t="shared" si="3"/>
        <v/>
      </c>
      <c r="M265" s="37"/>
      <c r="N265" s="37"/>
      <c r="R265" t="str">
        <f t="shared" si="4"/>
        <v/>
      </c>
      <c r="S265" t="str">
        <f t="shared" si="5"/>
        <v/>
      </c>
      <c r="V265" t="str">
        <f t="shared" si="6"/>
        <v/>
      </c>
      <c r="W265" t="str">
        <f t="shared" si="7"/>
        <v/>
      </c>
    </row>
    <row r="266">
      <c r="G266" s="34"/>
      <c r="H266" s="35"/>
      <c r="I266" t="str">
        <f t="shared" si="1"/>
        <v/>
      </c>
      <c r="J266" s="35"/>
      <c r="K266" t="str">
        <f t="shared" si="2"/>
        <v/>
      </c>
      <c r="L266" s="36" t="str">
        <f t="shared" si="3"/>
        <v/>
      </c>
      <c r="M266" s="37"/>
      <c r="N266" s="37"/>
      <c r="R266" t="str">
        <f t="shared" si="4"/>
        <v/>
      </c>
      <c r="S266" t="str">
        <f t="shared" si="5"/>
        <v/>
      </c>
      <c r="V266" t="str">
        <f t="shared" si="6"/>
        <v/>
      </c>
      <c r="W266" t="str">
        <f t="shared" si="7"/>
        <v/>
      </c>
    </row>
    <row r="267">
      <c r="G267" s="34"/>
      <c r="H267" s="35"/>
      <c r="I267" t="str">
        <f t="shared" si="1"/>
        <v/>
      </c>
      <c r="J267" s="35"/>
      <c r="K267" t="str">
        <f t="shared" si="2"/>
        <v/>
      </c>
      <c r="L267" s="36" t="str">
        <f t="shared" si="3"/>
        <v/>
      </c>
      <c r="M267" s="37"/>
      <c r="N267" s="37"/>
      <c r="R267" t="str">
        <f t="shared" si="4"/>
        <v/>
      </c>
      <c r="S267" t="str">
        <f t="shared" si="5"/>
        <v/>
      </c>
      <c r="V267" t="str">
        <f t="shared" si="6"/>
        <v/>
      </c>
      <c r="W267" t="str">
        <f t="shared" si="7"/>
        <v/>
      </c>
    </row>
    <row r="268">
      <c r="G268" s="34"/>
      <c r="H268" s="35"/>
      <c r="I268" t="str">
        <f t="shared" si="1"/>
        <v/>
      </c>
      <c r="J268" s="35"/>
      <c r="K268" t="str">
        <f t="shared" si="2"/>
        <v/>
      </c>
      <c r="L268" s="36" t="str">
        <f t="shared" si="3"/>
        <v/>
      </c>
      <c r="M268" s="37"/>
      <c r="N268" s="37"/>
      <c r="R268" t="str">
        <f t="shared" si="4"/>
        <v/>
      </c>
      <c r="S268" t="str">
        <f t="shared" si="5"/>
        <v/>
      </c>
      <c r="V268" t="str">
        <f t="shared" si="6"/>
        <v/>
      </c>
      <c r="W268" t="str">
        <f t="shared" si="7"/>
        <v/>
      </c>
    </row>
    <row r="269">
      <c r="G269" s="34"/>
      <c r="H269" s="35"/>
      <c r="I269" t="str">
        <f t="shared" si="1"/>
        <v/>
      </c>
      <c r="J269" s="35"/>
      <c r="K269" t="str">
        <f t="shared" si="2"/>
        <v/>
      </c>
      <c r="L269" s="36" t="str">
        <f t="shared" si="3"/>
        <v/>
      </c>
      <c r="M269" s="37"/>
      <c r="N269" s="37"/>
      <c r="R269" t="str">
        <f t="shared" si="4"/>
        <v/>
      </c>
      <c r="S269" t="str">
        <f t="shared" si="5"/>
        <v/>
      </c>
      <c r="V269" t="str">
        <f t="shared" si="6"/>
        <v/>
      </c>
      <c r="W269" t="str">
        <f t="shared" si="7"/>
        <v/>
      </c>
    </row>
    <row r="270">
      <c r="G270" s="34"/>
      <c r="H270" s="35"/>
      <c r="I270" t="str">
        <f t="shared" si="1"/>
        <v/>
      </c>
      <c r="J270" s="35"/>
      <c r="K270" t="str">
        <f t="shared" si="2"/>
        <v/>
      </c>
      <c r="L270" s="36" t="str">
        <f t="shared" si="3"/>
        <v/>
      </c>
      <c r="M270" s="37"/>
      <c r="N270" s="37"/>
      <c r="R270" t="str">
        <f t="shared" si="4"/>
        <v/>
      </c>
      <c r="S270" t="str">
        <f t="shared" si="5"/>
        <v/>
      </c>
      <c r="V270" t="str">
        <f t="shared" si="6"/>
        <v/>
      </c>
      <c r="W270" t="str">
        <f t="shared" si="7"/>
        <v/>
      </c>
    </row>
    <row r="271">
      <c r="G271" s="34"/>
      <c r="H271" s="35"/>
      <c r="I271" t="str">
        <f t="shared" si="1"/>
        <v/>
      </c>
      <c r="J271" s="35"/>
      <c r="K271" t="str">
        <f t="shared" si="2"/>
        <v/>
      </c>
      <c r="L271" s="36" t="str">
        <f t="shared" si="3"/>
        <v/>
      </c>
      <c r="M271" s="37"/>
      <c r="N271" s="37"/>
      <c r="R271" t="str">
        <f t="shared" si="4"/>
        <v/>
      </c>
      <c r="S271" t="str">
        <f t="shared" si="5"/>
        <v/>
      </c>
      <c r="V271" t="str">
        <f t="shared" si="6"/>
        <v/>
      </c>
      <c r="W271" t="str">
        <f t="shared" si="7"/>
        <v/>
      </c>
    </row>
    <row r="272">
      <c r="G272" s="34"/>
      <c r="H272" s="35"/>
      <c r="I272" t="str">
        <f t="shared" si="1"/>
        <v/>
      </c>
      <c r="J272" s="35"/>
      <c r="K272" t="str">
        <f t="shared" si="2"/>
        <v/>
      </c>
      <c r="L272" s="36" t="str">
        <f t="shared" si="3"/>
        <v/>
      </c>
      <c r="M272" s="37"/>
      <c r="N272" s="37"/>
      <c r="R272" t="str">
        <f t="shared" si="4"/>
        <v/>
      </c>
      <c r="S272" t="str">
        <f t="shared" si="5"/>
        <v/>
      </c>
      <c r="V272" t="str">
        <f t="shared" si="6"/>
        <v/>
      </c>
      <c r="W272" t="str">
        <f t="shared" si="7"/>
        <v/>
      </c>
    </row>
    <row r="273">
      <c r="G273" s="34"/>
      <c r="H273" s="35"/>
      <c r="I273" t="str">
        <f t="shared" si="1"/>
        <v/>
      </c>
      <c r="J273" s="35"/>
      <c r="K273" t="str">
        <f t="shared" si="2"/>
        <v/>
      </c>
      <c r="L273" s="36" t="str">
        <f t="shared" si="3"/>
        <v/>
      </c>
      <c r="M273" s="37"/>
      <c r="N273" s="37"/>
      <c r="R273" t="str">
        <f t="shared" si="4"/>
        <v/>
      </c>
      <c r="S273" t="str">
        <f t="shared" si="5"/>
        <v/>
      </c>
      <c r="V273" t="str">
        <f t="shared" si="6"/>
        <v/>
      </c>
      <c r="W273" t="str">
        <f t="shared" si="7"/>
        <v/>
      </c>
    </row>
    <row r="274">
      <c r="G274" s="34"/>
      <c r="H274" s="35"/>
      <c r="I274" t="str">
        <f t="shared" si="1"/>
        <v/>
      </c>
      <c r="J274" s="35"/>
      <c r="K274" t="str">
        <f t="shared" si="2"/>
        <v/>
      </c>
      <c r="L274" s="36" t="str">
        <f t="shared" si="3"/>
        <v/>
      </c>
      <c r="M274" s="37"/>
      <c r="N274" s="37"/>
      <c r="R274" t="str">
        <f t="shared" si="4"/>
        <v/>
      </c>
      <c r="S274" t="str">
        <f t="shared" si="5"/>
        <v/>
      </c>
      <c r="V274" t="str">
        <f t="shared" si="6"/>
        <v/>
      </c>
      <c r="W274" t="str">
        <f t="shared" si="7"/>
        <v/>
      </c>
    </row>
    <row r="275">
      <c r="G275" s="34"/>
      <c r="H275" s="35"/>
      <c r="I275" t="str">
        <f t="shared" si="1"/>
        <v/>
      </c>
      <c r="J275" s="35"/>
      <c r="K275" t="str">
        <f t="shared" si="2"/>
        <v/>
      </c>
      <c r="L275" s="36" t="str">
        <f t="shared" si="3"/>
        <v/>
      </c>
      <c r="M275" s="37"/>
      <c r="N275" s="37"/>
      <c r="R275" t="str">
        <f t="shared" si="4"/>
        <v/>
      </c>
      <c r="S275" t="str">
        <f t="shared" si="5"/>
        <v/>
      </c>
      <c r="V275" t="str">
        <f t="shared" si="6"/>
        <v/>
      </c>
      <c r="W275" t="str">
        <f t="shared" si="7"/>
        <v/>
      </c>
    </row>
    <row r="276">
      <c r="G276" s="34"/>
      <c r="H276" s="35"/>
      <c r="I276" t="str">
        <f t="shared" si="1"/>
        <v/>
      </c>
      <c r="J276" s="35"/>
      <c r="K276" t="str">
        <f t="shared" si="2"/>
        <v/>
      </c>
      <c r="L276" s="36" t="str">
        <f t="shared" si="3"/>
        <v/>
      </c>
      <c r="M276" s="37"/>
      <c r="N276" s="37"/>
      <c r="R276" t="str">
        <f t="shared" si="4"/>
        <v/>
      </c>
      <c r="S276" t="str">
        <f t="shared" si="5"/>
        <v/>
      </c>
      <c r="V276" t="str">
        <f t="shared" si="6"/>
        <v/>
      </c>
      <c r="W276" t="str">
        <f t="shared" si="7"/>
        <v/>
      </c>
    </row>
    <row r="277">
      <c r="G277" s="34"/>
      <c r="H277" s="35"/>
      <c r="I277" t="str">
        <f t="shared" si="1"/>
        <v/>
      </c>
      <c r="J277" s="35"/>
      <c r="K277" t="str">
        <f t="shared" si="2"/>
        <v/>
      </c>
      <c r="L277" s="36" t="str">
        <f t="shared" si="3"/>
        <v/>
      </c>
      <c r="M277" s="37"/>
      <c r="N277" s="37"/>
      <c r="R277" t="str">
        <f t="shared" si="4"/>
        <v/>
      </c>
      <c r="S277" t="str">
        <f t="shared" si="5"/>
        <v/>
      </c>
      <c r="V277" t="str">
        <f t="shared" si="6"/>
        <v/>
      </c>
      <c r="W277" t="str">
        <f t="shared" si="7"/>
        <v/>
      </c>
    </row>
    <row r="278">
      <c r="G278" s="34"/>
      <c r="H278" s="35"/>
      <c r="I278" t="str">
        <f t="shared" si="1"/>
        <v/>
      </c>
      <c r="J278" s="35"/>
      <c r="K278" t="str">
        <f t="shared" si="2"/>
        <v/>
      </c>
      <c r="L278" s="36" t="str">
        <f t="shared" si="3"/>
        <v/>
      </c>
      <c r="M278" s="37"/>
      <c r="N278" s="37"/>
      <c r="R278" t="str">
        <f t="shared" si="4"/>
        <v/>
      </c>
      <c r="S278" t="str">
        <f t="shared" si="5"/>
        <v/>
      </c>
      <c r="V278" t="str">
        <f t="shared" si="6"/>
        <v/>
      </c>
      <c r="W278" t="str">
        <f t="shared" si="7"/>
        <v/>
      </c>
    </row>
    <row r="279">
      <c r="G279" s="34"/>
      <c r="H279" s="35"/>
      <c r="I279" t="str">
        <f t="shared" si="1"/>
        <v/>
      </c>
      <c r="J279" s="35"/>
      <c r="K279" t="str">
        <f t="shared" si="2"/>
        <v/>
      </c>
      <c r="L279" s="36" t="str">
        <f t="shared" si="3"/>
        <v/>
      </c>
      <c r="M279" s="37"/>
      <c r="N279" s="37"/>
      <c r="R279" t="str">
        <f t="shared" si="4"/>
        <v/>
      </c>
      <c r="S279" t="str">
        <f t="shared" si="5"/>
        <v/>
      </c>
      <c r="V279" t="str">
        <f t="shared" si="6"/>
        <v/>
      </c>
      <c r="W279" t="str">
        <f t="shared" si="7"/>
        <v/>
      </c>
    </row>
    <row r="280">
      <c r="G280" s="34"/>
      <c r="H280" s="35"/>
      <c r="I280" t="str">
        <f t="shared" si="1"/>
        <v/>
      </c>
      <c r="J280" s="35"/>
      <c r="K280" t="str">
        <f t="shared" si="2"/>
        <v/>
      </c>
      <c r="L280" s="36" t="str">
        <f t="shared" si="3"/>
        <v/>
      </c>
      <c r="M280" s="37"/>
      <c r="N280" s="37"/>
      <c r="R280" t="str">
        <f t="shared" si="4"/>
        <v/>
      </c>
      <c r="S280" t="str">
        <f t="shared" si="5"/>
        <v/>
      </c>
      <c r="V280" t="str">
        <f t="shared" si="6"/>
        <v/>
      </c>
      <c r="W280" t="str">
        <f t="shared" si="7"/>
        <v/>
      </c>
    </row>
    <row r="281">
      <c r="G281" s="34"/>
      <c r="H281" s="35"/>
      <c r="I281" t="str">
        <f t="shared" si="1"/>
        <v/>
      </c>
      <c r="J281" s="35"/>
      <c r="K281" t="str">
        <f t="shared" si="2"/>
        <v/>
      </c>
      <c r="L281" s="36" t="str">
        <f t="shared" si="3"/>
        <v/>
      </c>
      <c r="M281" s="37"/>
      <c r="N281" s="37"/>
      <c r="R281" t="str">
        <f t="shared" si="4"/>
        <v/>
      </c>
      <c r="S281" t="str">
        <f t="shared" si="5"/>
        <v/>
      </c>
      <c r="V281" t="str">
        <f t="shared" si="6"/>
        <v/>
      </c>
      <c r="W281" t="str">
        <f t="shared" si="7"/>
        <v/>
      </c>
    </row>
    <row r="282">
      <c r="G282" s="34"/>
      <c r="H282" s="35"/>
      <c r="I282" t="str">
        <f t="shared" si="1"/>
        <v/>
      </c>
      <c r="J282" s="35"/>
      <c r="K282" t="str">
        <f t="shared" si="2"/>
        <v/>
      </c>
      <c r="L282" s="36" t="str">
        <f t="shared" si="3"/>
        <v/>
      </c>
      <c r="M282" s="37"/>
      <c r="N282" s="37"/>
      <c r="R282" t="str">
        <f t="shared" si="4"/>
        <v/>
      </c>
      <c r="S282" t="str">
        <f t="shared" si="5"/>
        <v/>
      </c>
      <c r="V282" t="str">
        <f t="shared" si="6"/>
        <v/>
      </c>
      <c r="W282" t="str">
        <f t="shared" si="7"/>
        <v/>
      </c>
    </row>
    <row r="283">
      <c r="G283" s="34"/>
      <c r="H283" s="35"/>
      <c r="I283" t="str">
        <f t="shared" si="1"/>
        <v/>
      </c>
      <c r="J283" s="35"/>
      <c r="K283" t="str">
        <f t="shared" si="2"/>
        <v/>
      </c>
      <c r="L283" s="36" t="str">
        <f t="shared" si="3"/>
        <v/>
      </c>
      <c r="M283" s="37"/>
      <c r="N283" s="37"/>
      <c r="R283" t="str">
        <f t="shared" si="4"/>
        <v/>
      </c>
      <c r="S283" t="str">
        <f t="shared" si="5"/>
        <v/>
      </c>
      <c r="V283" t="str">
        <f t="shared" si="6"/>
        <v/>
      </c>
      <c r="W283" t="str">
        <f t="shared" si="7"/>
        <v/>
      </c>
    </row>
    <row r="284">
      <c r="G284" s="34"/>
      <c r="H284" s="35"/>
      <c r="I284" t="str">
        <f t="shared" si="1"/>
        <v/>
      </c>
      <c r="J284" s="35"/>
      <c r="K284" t="str">
        <f t="shared" si="2"/>
        <v/>
      </c>
      <c r="L284" s="36" t="str">
        <f t="shared" si="3"/>
        <v/>
      </c>
      <c r="M284" s="37"/>
      <c r="N284" s="37"/>
      <c r="R284" t="str">
        <f t="shared" si="4"/>
        <v/>
      </c>
      <c r="S284" t="str">
        <f t="shared" si="5"/>
        <v/>
      </c>
      <c r="V284" t="str">
        <f t="shared" si="6"/>
        <v/>
      </c>
      <c r="W284" t="str">
        <f t="shared" si="7"/>
        <v/>
      </c>
    </row>
    <row r="285">
      <c r="G285" s="34"/>
      <c r="H285" s="35"/>
      <c r="I285" t="str">
        <f t="shared" si="1"/>
        <v/>
      </c>
      <c r="J285" s="35"/>
      <c r="K285" t="str">
        <f t="shared" si="2"/>
        <v/>
      </c>
      <c r="L285" s="36" t="str">
        <f t="shared" si="3"/>
        <v/>
      </c>
      <c r="M285" s="37"/>
      <c r="N285" s="37"/>
      <c r="R285" t="str">
        <f t="shared" si="4"/>
        <v/>
      </c>
      <c r="S285" t="str">
        <f t="shared" si="5"/>
        <v/>
      </c>
      <c r="V285" t="str">
        <f t="shared" si="6"/>
        <v/>
      </c>
      <c r="W285" t="str">
        <f t="shared" si="7"/>
        <v/>
      </c>
    </row>
    <row r="286">
      <c r="G286" s="34"/>
      <c r="H286" s="35"/>
      <c r="I286" t="str">
        <f t="shared" si="1"/>
        <v/>
      </c>
      <c r="J286" s="35"/>
      <c r="K286" t="str">
        <f t="shared" si="2"/>
        <v/>
      </c>
      <c r="L286" s="36" t="str">
        <f t="shared" si="3"/>
        <v/>
      </c>
      <c r="M286" s="37"/>
      <c r="N286" s="37"/>
      <c r="R286" t="str">
        <f t="shared" si="4"/>
        <v/>
      </c>
      <c r="S286" t="str">
        <f t="shared" si="5"/>
        <v/>
      </c>
      <c r="V286" t="str">
        <f t="shared" si="6"/>
        <v/>
      </c>
      <c r="W286" t="str">
        <f t="shared" si="7"/>
        <v/>
      </c>
    </row>
    <row r="287">
      <c r="G287" s="34"/>
      <c r="H287" s="35"/>
      <c r="I287" t="str">
        <f t="shared" si="1"/>
        <v/>
      </c>
      <c r="J287" s="35"/>
      <c r="K287" t="str">
        <f t="shared" si="2"/>
        <v/>
      </c>
      <c r="L287" s="36" t="str">
        <f t="shared" si="3"/>
        <v/>
      </c>
      <c r="M287" s="37"/>
      <c r="N287" s="37"/>
      <c r="R287" t="str">
        <f t="shared" si="4"/>
        <v/>
      </c>
      <c r="S287" t="str">
        <f t="shared" si="5"/>
        <v/>
      </c>
      <c r="V287" t="str">
        <f t="shared" si="6"/>
        <v/>
      </c>
      <c r="W287" t="str">
        <f t="shared" si="7"/>
        <v/>
      </c>
    </row>
    <row r="288">
      <c r="G288" s="34"/>
      <c r="H288" s="35"/>
      <c r="I288" t="str">
        <f t="shared" si="1"/>
        <v/>
      </c>
      <c r="J288" s="35"/>
      <c r="K288" t="str">
        <f t="shared" si="2"/>
        <v/>
      </c>
      <c r="L288" s="36" t="str">
        <f t="shared" si="3"/>
        <v/>
      </c>
      <c r="M288" s="37"/>
      <c r="N288" s="37"/>
      <c r="R288" t="str">
        <f t="shared" si="4"/>
        <v/>
      </c>
      <c r="S288" t="str">
        <f t="shared" si="5"/>
        <v/>
      </c>
      <c r="V288" t="str">
        <f t="shared" si="6"/>
        <v/>
      </c>
      <c r="W288" t="str">
        <f t="shared" si="7"/>
        <v/>
      </c>
    </row>
    <row r="289">
      <c r="G289" s="34"/>
      <c r="H289" s="35"/>
      <c r="I289" t="str">
        <f t="shared" si="1"/>
        <v/>
      </c>
      <c r="J289" s="35"/>
      <c r="K289" t="str">
        <f t="shared" si="2"/>
        <v/>
      </c>
      <c r="L289" s="36" t="str">
        <f t="shared" si="3"/>
        <v/>
      </c>
      <c r="M289" s="37"/>
      <c r="N289" s="37"/>
      <c r="R289" t="str">
        <f t="shared" si="4"/>
        <v/>
      </c>
      <c r="S289" t="str">
        <f t="shared" si="5"/>
        <v/>
      </c>
      <c r="V289" t="str">
        <f t="shared" si="6"/>
        <v/>
      </c>
      <c r="W289" t="str">
        <f t="shared" si="7"/>
        <v/>
      </c>
    </row>
    <row r="290">
      <c r="G290" s="34"/>
      <c r="H290" s="35"/>
      <c r="I290" t="str">
        <f t="shared" si="1"/>
        <v/>
      </c>
      <c r="J290" s="35"/>
      <c r="K290" t="str">
        <f t="shared" si="2"/>
        <v/>
      </c>
      <c r="L290" s="36" t="str">
        <f t="shared" si="3"/>
        <v/>
      </c>
      <c r="M290" s="37"/>
      <c r="N290" s="37"/>
      <c r="R290" t="str">
        <f t="shared" si="4"/>
        <v/>
      </c>
      <c r="S290" t="str">
        <f t="shared" si="5"/>
        <v/>
      </c>
      <c r="V290" t="str">
        <f t="shared" si="6"/>
        <v/>
      </c>
      <c r="W290" t="str">
        <f t="shared" si="7"/>
        <v/>
      </c>
    </row>
    <row r="291">
      <c r="G291" s="34"/>
      <c r="H291" s="35"/>
      <c r="I291" t="str">
        <f t="shared" si="1"/>
        <v/>
      </c>
      <c r="J291" s="35"/>
      <c r="K291" t="str">
        <f t="shared" si="2"/>
        <v/>
      </c>
      <c r="L291" s="36" t="str">
        <f t="shared" si="3"/>
        <v/>
      </c>
      <c r="M291" s="37"/>
      <c r="N291" s="37"/>
      <c r="R291" t="str">
        <f t="shared" si="4"/>
        <v/>
      </c>
      <c r="S291" t="str">
        <f t="shared" si="5"/>
        <v/>
      </c>
      <c r="V291" t="str">
        <f t="shared" si="6"/>
        <v/>
      </c>
      <c r="W291" t="str">
        <f t="shared" si="7"/>
        <v/>
      </c>
    </row>
    <row r="292">
      <c r="G292" s="34"/>
      <c r="H292" s="35"/>
      <c r="I292" t="str">
        <f t="shared" si="1"/>
        <v/>
      </c>
      <c r="J292" s="35"/>
      <c r="K292" t="str">
        <f t="shared" si="2"/>
        <v/>
      </c>
      <c r="L292" s="36" t="str">
        <f t="shared" si="3"/>
        <v/>
      </c>
      <c r="M292" s="37"/>
      <c r="N292" s="37"/>
      <c r="R292" t="str">
        <f t="shared" si="4"/>
        <v/>
      </c>
      <c r="S292" t="str">
        <f t="shared" si="5"/>
        <v/>
      </c>
      <c r="V292" t="str">
        <f t="shared" si="6"/>
        <v/>
      </c>
      <c r="W292" t="str">
        <f t="shared" si="7"/>
        <v/>
      </c>
    </row>
    <row r="293">
      <c r="G293" s="34"/>
      <c r="H293" s="35"/>
      <c r="I293" t="str">
        <f t="shared" si="1"/>
        <v/>
      </c>
      <c r="J293" s="35"/>
      <c r="K293" t="str">
        <f t="shared" si="2"/>
        <v/>
      </c>
      <c r="L293" s="36" t="str">
        <f t="shared" si="3"/>
        <v/>
      </c>
      <c r="M293" s="37"/>
      <c r="N293" s="37"/>
      <c r="R293" t="str">
        <f t="shared" si="4"/>
        <v/>
      </c>
      <c r="S293" t="str">
        <f t="shared" si="5"/>
        <v/>
      </c>
      <c r="V293" t="str">
        <f t="shared" si="6"/>
        <v/>
      </c>
      <c r="W293" t="str">
        <f t="shared" si="7"/>
        <v/>
      </c>
    </row>
    <row r="294">
      <c r="G294" s="34"/>
      <c r="H294" s="35"/>
      <c r="I294" t="str">
        <f t="shared" si="1"/>
        <v/>
      </c>
      <c r="J294" s="35"/>
      <c r="K294" t="str">
        <f t="shared" si="2"/>
        <v/>
      </c>
      <c r="L294" s="36" t="str">
        <f t="shared" si="3"/>
        <v/>
      </c>
      <c r="M294" s="37"/>
      <c r="N294" s="37"/>
      <c r="R294" t="str">
        <f t="shared" si="4"/>
        <v/>
      </c>
      <c r="S294" t="str">
        <f t="shared" si="5"/>
        <v/>
      </c>
      <c r="V294" t="str">
        <f t="shared" si="6"/>
        <v/>
      </c>
      <c r="W294" t="str">
        <f t="shared" si="7"/>
        <v/>
      </c>
    </row>
    <row r="295">
      <c r="G295" s="34"/>
      <c r="H295" s="35"/>
      <c r="I295" t="str">
        <f t="shared" si="1"/>
        <v/>
      </c>
      <c r="J295" s="35"/>
      <c r="K295" t="str">
        <f t="shared" si="2"/>
        <v/>
      </c>
      <c r="L295" s="36" t="str">
        <f t="shared" si="3"/>
        <v/>
      </c>
      <c r="M295" s="37"/>
      <c r="N295" s="37"/>
      <c r="R295" t="str">
        <f t="shared" si="4"/>
        <v/>
      </c>
      <c r="S295" t="str">
        <f t="shared" si="5"/>
        <v/>
      </c>
      <c r="V295" t="str">
        <f t="shared" si="6"/>
        <v/>
      </c>
      <c r="W295" t="str">
        <f t="shared" si="7"/>
        <v/>
      </c>
    </row>
    <row r="296">
      <c r="G296" s="34"/>
      <c r="H296" s="35"/>
      <c r="I296" t="str">
        <f t="shared" si="1"/>
        <v/>
      </c>
      <c r="J296" s="35"/>
      <c r="K296" t="str">
        <f t="shared" si="2"/>
        <v/>
      </c>
      <c r="L296" s="36" t="str">
        <f t="shared" si="3"/>
        <v/>
      </c>
      <c r="M296" s="37"/>
      <c r="N296" s="37"/>
      <c r="R296" t="str">
        <f t="shared" si="4"/>
        <v/>
      </c>
      <c r="S296" t="str">
        <f t="shared" si="5"/>
        <v/>
      </c>
      <c r="V296" t="str">
        <f t="shared" si="6"/>
        <v/>
      </c>
      <c r="W296" t="str">
        <f t="shared" si="7"/>
        <v/>
      </c>
    </row>
    <row r="297">
      <c r="G297" s="34"/>
      <c r="H297" s="35"/>
      <c r="I297" t="str">
        <f t="shared" si="1"/>
        <v/>
      </c>
      <c r="J297" s="35"/>
      <c r="K297" t="str">
        <f t="shared" si="2"/>
        <v/>
      </c>
      <c r="L297" s="36" t="str">
        <f t="shared" si="3"/>
        <v/>
      </c>
      <c r="M297" s="37"/>
      <c r="N297" s="37"/>
      <c r="R297" t="str">
        <f t="shared" si="4"/>
        <v/>
      </c>
      <c r="S297" t="str">
        <f t="shared" si="5"/>
        <v/>
      </c>
      <c r="V297" t="str">
        <f t="shared" si="6"/>
        <v/>
      </c>
      <c r="W297" t="str">
        <f t="shared" si="7"/>
        <v/>
      </c>
    </row>
    <row r="298">
      <c r="G298" s="34"/>
      <c r="H298" s="35"/>
      <c r="I298" t="str">
        <f t="shared" si="1"/>
        <v/>
      </c>
      <c r="J298" s="35"/>
      <c r="K298" t="str">
        <f t="shared" si="2"/>
        <v/>
      </c>
      <c r="L298" s="36" t="str">
        <f t="shared" si="3"/>
        <v/>
      </c>
      <c r="M298" s="37"/>
      <c r="N298" s="37"/>
      <c r="R298" t="str">
        <f t="shared" si="4"/>
        <v/>
      </c>
      <c r="S298" t="str">
        <f t="shared" si="5"/>
        <v/>
      </c>
      <c r="V298" t="str">
        <f t="shared" si="6"/>
        <v/>
      </c>
      <c r="W298" t="str">
        <f t="shared" si="7"/>
        <v/>
      </c>
    </row>
    <row r="299">
      <c r="G299" s="34"/>
      <c r="H299" s="35"/>
      <c r="I299" t="str">
        <f t="shared" si="1"/>
        <v/>
      </c>
      <c r="J299" s="35"/>
      <c r="K299" t="str">
        <f t="shared" si="2"/>
        <v/>
      </c>
      <c r="L299" s="36" t="str">
        <f t="shared" si="3"/>
        <v/>
      </c>
      <c r="M299" s="37"/>
      <c r="N299" s="37"/>
      <c r="R299" t="str">
        <f t="shared" si="4"/>
        <v/>
      </c>
      <c r="S299" t="str">
        <f t="shared" si="5"/>
        <v/>
      </c>
      <c r="V299" t="str">
        <f t="shared" si="6"/>
        <v/>
      </c>
      <c r="W299" t="str">
        <f t="shared" si="7"/>
        <v/>
      </c>
    </row>
    <row r="300">
      <c r="G300" s="34"/>
      <c r="H300" s="35"/>
      <c r="I300" t="str">
        <f t="shared" si="1"/>
        <v/>
      </c>
      <c r="J300" s="35"/>
      <c r="K300" t="str">
        <f t="shared" si="2"/>
        <v/>
      </c>
      <c r="L300" s="36" t="str">
        <f t="shared" si="3"/>
        <v/>
      </c>
      <c r="M300" s="37"/>
      <c r="N300" s="37"/>
      <c r="R300" t="str">
        <f t="shared" si="4"/>
        <v/>
      </c>
      <c r="S300" t="str">
        <f t="shared" si="5"/>
        <v/>
      </c>
      <c r="V300" t="str">
        <f t="shared" si="6"/>
        <v/>
      </c>
      <c r="W300" t="str">
        <f t="shared" si="7"/>
        <v/>
      </c>
    </row>
    <row r="301">
      <c r="G301" s="34"/>
      <c r="H301" s="35"/>
      <c r="I301" t="str">
        <f t="shared" si="1"/>
        <v/>
      </c>
      <c r="J301" s="35"/>
      <c r="K301" t="str">
        <f t="shared" si="2"/>
        <v/>
      </c>
      <c r="L301" s="36" t="str">
        <f t="shared" si="3"/>
        <v/>
      </c>
      <c r="M301" s="37"/>
      <c r="N301" s="37"/>
      <c r="R301" t="str">
        <f t="shared" si="4"/>
        <v/>
      </c>
      <c r="S301" t="str">
        <f t="shared" si="5"/>
        <v/>
      </c>
      <c r="V301" t="str">
        <f t="shared" si="6"/>
        <v/>
      </c>
      <c r="W301" t="str">
        <f t="shared" si="7"/>
        <v/>
      </c>
    </row>
    <row r="302">
      <c r="G302" s="34"/>
      <c r="H302" s="35"/>
      <c r="I302" t="str">
        <f t="shared" si="1"/>
        <v/>
      </c>
      <c r="J302" s="35"/>
      <c r="K302" t="str">
        <f t="shared" si="2"/>
        <v/>
      </c>
      <c r="L302" s="36" t="str">
        <f t="shared" si="3"/>
        <v/>
      </c>
      <c r="M302" s="37"/>
      <c r="N302" s="37"/>
      <c r="R302" t="str">
        <f t="shared" si="4"/>
        <v/>
      </c>
      <c r="S302" t="str">
        <f t="shared" si="5"/>
        <v/>
      </c>
      <c r="V302" t="str">
        <f t="shared" si="6"/>
        <v/>
      </c>
      <c r="W302" t="str">
        <f t="shared" si="7"/>
        <v/>
      </c>
    </row>
    <row r="303">
      <c r="G303" s="34"/>
      <c r="H303" s="35"/>
      <c r="I303" t="str">
        <f t="shared" si="1"/>
        <v/>
      </c>
      <c r="J303" s="35"/>
      <c r="K303" t="str">
        <f t="shared" si="2"/>
        <v/>
      </c>
      <c r="L303" s="36" t="str">
        <f t="shared" si="3"/>
        <v/>
      </c>
      <c r="M303" s="37"/>
      <c r="N303" s="37"/>
      <c r="R303" t="str">
        <f t="shared" si="4"/>
        <v/>
      </c>
      <c r="S303" t="str">
        <f t="shared" si="5"/>
        <v/>
      </c>
      <c r="V303" t="str">
        <f t="shared" si="6"/>
        <v/>
      </c>
      <c r="W303" t="str">
        <f t="shared" si="7"/>
        <v/>
      </c>
    </row>
    <row r="304">
      <c r="G304" s="34"/>
      <c r="H304" s="35"/>
      <c r="I304" t="str">
        <f t="shared" si="1"/>
        <v/>
      </c>
      <c r="J304" s="35"/>
      <c r="K304" t="str">
        <f t="shared" si="2"/>
        <v/>
      </c>
      <c r="L304" s="36" t="str">
        <f t="shared" si="3"/>
        <v/>
      </c>
      <c r="M304" s="37"/>
      <c r="N304" s="37"/>
      <c r="R304" t="str">
        <f t="shared" si="4"/>
        <v/>
      </c>
      <c r="S304" t="str">
        <f t="shared" si="5"/>
        <v/>
      </c>
      <c r="V304" t="str">
        <f t="shared" si="6"/>
        <v/>
      </c>
      <c r="W304" t="str">
        <f t="shared" si="7"/>
        <v/>
      </c>
    </row>
    <row r="305">
      <c r="G305" s="34"/>
      <c r="H305" s="35"/>
      <c r="I305" t="str">
        <f t="shared" si="1"/>
        <v/>
      </c>
      <c r="J305" s="35"/>
      <c r="K305" t="str">
        <f t="shared" si="2"/>
        <v/>
      </c>
      <c r="L305" s="36" t="str">
        <f t="shared" si="3"/>
        <v/>
      </c>
      <c r="M305" s="37"/>
      <c r="N305" s="37"/>
      <c r="R305" t="str">
        <f t="shared" si="4"/>
        <v/>
      </c>
      <c r="S305" t="str">
        <f t="shared" si="5"/>
        <v/>
      </c>
      <c r="V305" t="str">
        <f t="shared" si="6"/>
        <v/>
      </c>
      <c r="W305" t="str">
        <f t="shared" si="7"/>
        <v/>
      </c>
    </row>
    <row r="306">
      <c r="G306" s="34"/>
      <c r="H306" s="35"/>
      <c r="I306" t="str">
        <f t="shared" si="1"/>
        <v/>
      </c>
      <c r="J306" s="35"/>
      <c r="K306" t="str">
        <f t="shared" si="2"/>
        <v/>
      </c>
      <c r="L306" s="36" t="str">
        <f t="shared" si="3"/>
        <v/>
      </c>
      <c r="M306" s="37"/>
      <c r="N306" s="37"/>
      <c r="R306" t="str">
        <f t="shared" si="4"/>
        <v/>
      </c>
      <c r="S306" t="str">
        <f t="shared" si="5"/>
        <v/>
      </c>
      <c r="V306" t="str">
        <f t="shared" si="6"/>
        <v/>
      </c>
      <c r="W306" t="str">
        <f t="shared" si="7"/>
        <v/>
      </c>
    </row>
    <row r="307">
      <c r="G307" s="34"/>
      <c r="H307" s="35"/>
      <c r="I307" t="str">
        <f t="shared" si="1"/>
        <v/>
      </c>
      <c r="J307" s="35"/>
      <c r="K307" t="str">
        <f t="shared" si="2"/>
        <v/>
      </c>
      <c r="L307" s="36" t="str">
        <f t="shared" si="3"/>
        <v/>
      </c>
      <c r="M307" s="37"/>
      <c r="N307" s="37"/>
      <c r="R307" t="str">
        <f t="shared" si="4"/>
        <v/>
      </c>
      <c r="S307" t="str">
        <f t="shared" si="5"/>
        <v/>
      </c>
      <c r="V307" t="str">
        <f t="shared" si="6"/>
        <v/>
      </c>
      <c r="W307" t="str">
        <f t="shared" si="7"/>
        <v/>
      </c>
    </row>
    <row r="308">
      <c r="G308" s="34"/>
      <c r="H308" s="35"/>
      <c r="I308" t="str">
        <f t="shared" si="1"/>
        <v/>
      </c>
      <c r="J308" s="35"/>
      <c r="K308" t="str">
        <f t="shared" si="2"/>
        <v/>
      </c>
      <c r="L308" s="36" t="str">
        <f t="shared" si="3"/>
        <v/>
      </c>
      <c r="M308" s="37"/>
      <c r="N308" s="37"/>
      <c r="R308" t="str">
        <f t="shared" si="4"/>
        <v/>
      </c>
      <c r="S308" t="str">
        <f t="shared" si="5"/>
        <v/>
      </c>
      <c r="V308" t="str">
        <f t="shared" si="6"/>
        <v/>
      </c>
      <c r="W308" t="str">
        <f t="shared" si="7"/>
        <v/>
      </c>
    </row>
    <row r="309">
      <c r="G309" s="34"/>
      <c r="H309" s="35"/>
      <c r="I309" t="str">
        <f t="shared" si="1"/>
        <v/>
      </c>
      <c r="J309" s="35"/>
      <c r="K309" t="str">
        <f t="shared" si="2"/>
        <v/>
      </c>
      <c r="L309" s="36" t="str">
        <f t="shared" si="3"/>
        <v/>
      </c>
      <c r="M309" s="37"/>
      <c r="N309" s="37"/>
      <c r="R309" t="str">
        <f t="shared" si="4"/>
        <v/>
      </c>
      <c r="S309" t="str">
        <f t="shared" si="5"/>
        <v/>
      </c>
      <c r="V309" t="str">
        <f t="shared" si="6"/>
        <v/>
      </c>
      <c r="W309" t="str">
        <f t="shared" si="7"/>
        <v/>
      </c>
    </row>
    <row r="310">
      <c r="G310" s="34"/>
      <c r="H310" s="35"/>
      <c r="I310" t="str">
        <f t="shared" si="1"/>
        <v/>
      </c>
      <c r="J310" s="35"/>
      <c r="K310" t="str">
        <f t="shared" si="2"/>
        <v/>
      </c>
      <c r="L310" s="36" t="str">
        <f t="shared" si="3"/>
        <v/>
      </c>
      <c r="M310" s="37"/>
      <c r="N310" s="37"/>
      <c r="R310" t="str">
        <f t="shared" si="4"/>
        <v/>
      </c>
      <c r="S310" t="str">
        <f t="shared" si="5"/>
        <v/>
      </c>
      <c r="V310" t="str">
        <f t="shared" si="6"/>
        <v/>
      </c>
      <c r="W310" t="str">
        <f t="shared" si="7"/>
        <v/>
      </c>
    </row>
    <row r="311">
      <c r="G311" s="34"/>
      <c r="H311" s="35"/>
      <c r="I311" t="str">
        <f t="shared" si="1"/>
        <v/>
      </c>
      <c r="J311" s="35"/>
      <c r="K311" t="str">
        <f t="shared" si="2"/>
        <v/>
      </c>
      <c r="L311" s="36" t="str">
        <f t="shared" si="3"/>
        <v/>
      </c>
      <c r="M311" s="37"/>
      <c r="N311" s="37"/>
      <c r="R311" t="str">
        <f t="shared" si="4"/>
        <v/>
      </c>
      <c r="S311" t="str">
        <f t="shared" si="5"/>
        <v/>
      </c>
      <c r="V311" t="str">
        <f t="shared" si="6"/>
        <v/>
      </c>
      <c r="W311" t="str">
        <f t="shared" si="7"/>
        <v/>
      </c>
    </row>
    <row r="312">
      <c r="G312" s="34"/>
      <c r="H312" s="35"/>
      <c r="I312" t="str">
        <f t="shared" si="1"/>
        <v/>
      </c>
      <c r="J312" s="35"/>
      <c r="K312" t="str">
        <f t="shared" si="2"/>
        <v/>
      </c>
      <c r="L312" s="36" t="str">
        <f t="shared" si="3"/>
        <v/>
      </c>
      <c r="M312" s="37"/>
      <c r="N312" s="37"/>
      <c r="R312" t="str">
        <f t="shared" si="4"/>
        <v/>
      </c>
      <c r="S312" t="str">
        <f t="shared" si="5"/>
        <v/>
      </c>
      <c r="V312" t="str">
        <f t="shared" si="6"/>
        <v/>
      </c>
      <c r="W312" t="str">
        <f t="shared" si="7"/>
        <v/>
      </c>
    </row>
    <row r="313">
      <c r="G313" s="34"/>
      <c r="H313" s="35"/>
      <c r="I313" t="str">
        <f t="shared" si="1"/>
        <v/>
      </c>
      <c r="J313" s="35"/>
      <c r="K313" t="str">
        <f t="shared" si="2"/>
        <v/>
      </c>
      <c r="L313" s="36" t="str">
        <f t="shared" si="3"/>
        <v/>
      </c>
      <c r="M313" s="37"/>
      <c r="N313" s="37"/>
      <c r="R313" t="str">
        <f t="shared" si="4"/>
        <v/>
      </c>
      <c r="S313" t="str">
        <f t="shared" si="5"/>
        <v/>
      </c>
      <c r="V313" t="str">
        <f t="shared" si="6"/>
        <v/>
      </c>
      <c r="W313" t="str">
        <f t="shared" si="7"/>
        <v/>
      </c>
    </row>
    <row r="314">
      <c r="G314" s="34"/>
      <c r="H314" s="35"/>
      <c r="I314" t="str">
        <f t="shared" si="1"/>
        <v/>
      </c>
      <c r="J314" s="35"/>
      <c r="K314" t="str">
        <f t="shared" si="2"/>
        <v/>
      </c>
      <c r="L314" s="36" t="str">
        <f t="shared" si="3"/>
        <v/>
      </c>
      <c r="M314" s="37"/>
      <c r="N314" s="37"/>
      <c r="R314" t="str">
        <f t="shared" si="4"/>
        <v/>
      </c>
      <c r="S314" t="str">
        <f t="shared" si="5"/>
        <v/>
      </c>
      <c r="V314" t="str">
        <f t="shared" si="6"/>
        <v/>
      </c>
      <c r="W314" t="str">
        <f t="shared" si="7"/>
        <v/>
      </c>
    </row>
    <row r="315">
      <c r="G315" s="34"/>
      <c r="H315" s="35"/>
      <c r="I315" t="str">
        <f t="shared" si="1"/>
        <v/>
      </c>
      <c r="J315" s="35"/>
      <c r="K315" t="str">
        <f t="shared" si="2"/>
        <v/>
      </c>
      <c r="L315" s="36" t="str">
        <f t="shared" si="3"/>
        <v/>
      </c>
      <c r="M315" s="37"/>
      <c r="N315" s="37"/>
      <c r="R315" t="str">
        <f t="shared" si="4"/>
        <v/>
      </c>
      <c r="S315" t="str">
        <f t="shared" si="5"/>
        <v/>
      </c>
      <c r="V315" t="str">
        <f t="shared" si="6"/>
        <v/>
      </c>
      <c r="W315" t="str">
        <f t="shared" si="7"/>
        <v/>
      </c>
    </row>
    <row r="316">
      <c r="G316" s="34"/>
      <c r="H316" s="35"/>
      <c r="I316" t="str">
        <f t="shared" si="1"/>
        <v/>
      </c>
      <c r="J316" s="35"/>
      <c r="K316" t="str">
        <f t="shared" si="2"/>
        <v/>
      </c>
      <c r="L316" s="36" t="str">
        <f t="shared" si="3"/>
        <v/>
      </c>
      <c r="M316" s="37"/>
      <c r="N316" s="37"/>
      <c r="R316" t="str">
        <f t="shared" si="4"/>
        <v/>
      </c>
      <c r="S316" t="str">
        <f t="shared" si="5"/>
        <v/>
      </c>
      <c r="V316" t="str">
        <f t="shared" si="6"/>
        <v/>
      </c>
      <c r="W316" t="str">
        <f t="shared" si="7"/>
        <v/>
      </c>
    </row>
    <row r="317">
      <c r="G317" s="34"/>
      <c r="H317" s="35"/>
      <c r="I317" t="str">
        <f t="shared" si="1"/>
        <v/>
      </c>
      <c r="J317" s="35"/>
      <c r="K317" t="str">
        <f t="shared" si="2"/>
        <v/>
      </c>
      <c r="L317" s="36" t="str">
        <f t="shared" si="3"/>
        <v/>
      </c>
      <c r="M317" s="37"/>
      <c r="N317" s="37"/>
      <c r="R317" t="str">
        <f t="shared" si="4"/>
        <v/>
      </c>
      <c r="S317" t="str">
        <f t="shared" si="5"/>
        <v/>
      </c>
      <c r="V317" t="str">
        <f t="shared" si="6"/>
        <v/>
      </c>
      <c r="W317" t="str">
        <f t="shared" si="7"/>
        <v/>
      </c>
    </row>
    <row r="318">
      <c r="G318" s="34"/>
      <c r="H318" s="35"/>
      <c r="I318" t="str">
        <f t="shared" si="1"/>
        <v/>
      </c>
      <c r="J318" s="35"/>
      <c r="K318" t="str">
        <f t="shared" si="2"/>
        <v/>
      </c>
      <c r="L318" s="36" t="str">
        <f t="shared" si="3"/>
        <v/>
      </c>
      <c r="M318" s="37"/>
      <c r="N318" s="37"/>
      <c r="R318" t="str">
        <f t="shared" si="4"/>
        <v/>
      </c>
      <c r="S318" t="str">
        <f t="shared" si="5"/>
        <v/>
      </c>
      <c r="V318" t="str">
        <f t="shared" si="6"/>
        <v/>
      </c>
      <c r="W318" t="str">
        <f t="shared" si="7"/>
        <v/>
      </c>
    </row>
    <row r="319">
      <c r="G319" s="34"/>
      <c r="H319" s="35"/>
      <c r="I319" t="str">
        <f t="shared" si="1"/>
        <v/>
      </c>
      <c r="J319" s="35"/>
      <c r="K319" t="str">
        <f t="shared" si="2"/>
        <v/>
      </c>
      <c r="L319" s="36" t="str">
        <f t="shared" si="3"/>
        <v/>
      </c>
      <c r="M319" s="37"/>
      <c r="N319" s="37"/>
      <c r="R319" t="str">
        <f t="shared" si="4"/>
        <v/>
      </c>
      <c r="S319" t="str">
        <f t="shared" si="5"/>
        <v/>
      </c>
      <c r="V319" t="str">
        <f t="shared" si="6"/>
        <v/>
      </c>
      <c r="W319" t="str">
        <f t="shared" si="7"/>
        <v/>
      </c>
    </row>
    <row r="320">
      <c r="G320" s="34"/>
      <c r="H320" s="35"/>
      <c r="I320" t="str">
        <f t="shared" si="1"/>
        <v/>
      </c>
      <c r="J320" s="35"/>
      <c r="K320" t="str">
        <f t="shared" si="2"/>
        <v/>
      </c>
      <c r="L320" s="36" t="str">
        <f t="shared" si="3"/>
        <v/>
      </c>
      <c r="M320" s="37"/>
      <c r="N320" s="37"/>
      <c r="R320" t="str">
        <f t="shared" si="4"/>
        <v/>
      </c>
      <c r="S320" t="str">
        <f t="shared" si="5"/>
        <v/>
      </c>
      <c r="V320" t="str">
        <f t="shared" si="6"/>
        <v/>
      </c>
      <c r="W320" t="str">
        <f t="shared" si="7"/>
        <v/>
      </c>
    </row>
    <row r="321">
      <c r="G321" s="34"/>
      <c r="H321" s="35"/>
      <c r="I321" t="str">
        <f t="shared" si="1"/>
        <v/>
      </c>
      <c r="J321" s="35"/>
      <c r="K321" t="str">
        <f t="shared" si="2"/>
        <v/>
      </c>
      <c r="L321" s="36" t="str">
        <f t="shared" si="3"/>
        <v/>
      </c>
      <c r="M321" s="37"/>
      <c r="N321" s="37"/>
      <c r="R321" t="str">
        <f t="shared" si="4"/>
        <v/>
      </c>
      <c r="S321" t="str">
        <f t="shared" si="5"/>
        <v/>
      </c>
      <c r="V321" t="str">
        <f t="shared" si="6"/>
        <v/>
      </c>
      <c r="W321" t="str">
        <f t="shared" si="7"/>
        <v/>
      </c>
    </row>
    <row r="322">
      <c r="G322" s="34"/>
      <c r="H322" s="35"/>
      <c r="I322" t="str">
        <f t="shared" si="1"/>
        <v/>
      </c>
      <c r="J322" s="35"/>
      <c r="K322" t="str">
        <f t="shared" si="2"/>
        <v/>
      </c>
      <c r="L322" s="36" t="str">
        <f t="shared" si="3"/>
        <v/>
      </c>
      <c r="M322" s="37"/>
      <c r="N322" s="37"/>
      <c r="R322" t="str">
        <f t="shared" si="4"/>
        <v/>
      </c>
      <c r="S322" t="str">
        <f t="shared" si="5"/>
        <v/>
      </c>
      <c r="V322" t="str">
        <f t="shared" si="6"/>
        <v/>
      </c>
      <c r="W322" t="str">
        <f t="shared" si="7"/>
        <v/>
      </c>
    </row>
    <row r="323">
      <c r="G323" s="34"/>
      <c r="H323" s="35"/>
      <c r="I323" t="str">
        <f t="shared" si="1"/>
        <v/>
      </c>
      <c r="J323" s="35"/>
      <c r="K323" t="str">
        <f t="shared" si="2"/>
        <v/>
      </c>
      <c r="L323" s="36" t="str">
        <f t="shared" si="3"/>
        <v/>
      </c>
      <c r="M323" s="37"/>
      <c r="N323" s="37"/>
      <c r="R323" t="str">
        <f t="shared" si="4"/>
        <v/>
      </c>
      <c r="S323" t="str">
        <f t="shared" si="5"/>
        <v/>
      </c>
      <c r="V323" t="str">
        <f t="shared" si="6"/>
        <v/>
      </c>
      <c r="W323" t="str">
        <f t="shared" si="7"/>
        <v/>
      </c>
    </row>
    <row r="324">
      <c r="G324" s="34"/>
      <c r="H324" s="35"/>
      <c r="I324" t="str">
        <f t="shared" si="1"/>
        <v/>
      </c>
      <c r="J324" s="35"/>
      <c r="K324" t="str">
        <f t="shared" si="2"/>
        <v/>
      </c>
      <c r="L324" s="36" t="str">
        <f t="shared" si="3"/>
        <v/>
      </c>
      <c r="M324" s="37"/>
      <c r="N324" s="37"/>
      <c r="R324" t="str">
        <f t="shared" si="4"/>
        <v/>
      </c>
      <c r="S324" t="str">
        <f t="shared" si="5"/>
        <v/>
      </c>
      <c r="V324" t="str">
        <f t="shared" si="6"/>
        <v/>
      </c>
      <c r="W324" t="str">
        <f t="shared" si="7"/>
        <v/>
      </c>
    </row>
    <row r="325">
      <c r="G325" s="34"/>
      <c r="H325" s="35"/>
      <c r="I325" t="str">
        <f t="shared" si="1"/>
        <v/>
      </c>
      <c r="J325" s="35"/>
      <c r="K325" t="str">
        <f t="shared" si="2"/>
        <v/>
      </c>
      <c r="L325" s="36" t="str">
        <f t="shared" si="3"/>
        <v/>
      </c>
      <c r="M325" s="37"/>
      <c r="N325" s="37"/>
      <c r="R325" t="str">
        <f t="shared" si="4"/>
        <v/>
      </c>
      <c r="S325" t="str">
        <f t="shared" si="5"/>
        <v/>
      </c>
      <c r="V325" t="str">
        <f t="shared" si="6"/>
        <v/>
      </c>
      <c r="W325" t="str">
        <f t="shared" si="7"/>
        <v/>
      </c>
    </row>
    <row r="326">
      <c r="G326" s="34"/>
      <c r="H326" s="35"/>
      <c r="I326" t="str">
        <f t="shared" si="1"/>
        <v/>
      </c>
      <c r="J326" s="35"/>
      <c r="K326" t="str">
        <f t="shared" si="2"/>
        <v/>
      </c>
      <c r="L326" s="36" t="str">
        <f t="shared" si="3"/>
        <v/>
      </c>
      <c r="M326" s="37"/>
      <c r="N326" s="37"/>
      <c r="R326" t="str">
        <f t="shared" si="4"/>
        <v/>
      </c>
      <c r="S326" t="str">
        <f t="shared" si="5"/>
        <v/>
      </c>
      <c r="V326" t="str">
        <f t="shared" si="6"/>
        <v/>
      </c>
      <c r="W326" t="str">
        <f t="shared" si="7"/>
        <v/>
      </c>
    </row>
    <row r="327">
      <c r="G327" s="34"/>
      <c r="H327" s="35"/>
      <c r="I327" t="str">
        <f t="shared" si="1"/>
        <v/>
      </c>
      <c r="J327" s="35"/>
      <c r="K327" t="str">
        <f t="shared" si="2"/>
        <v/>
      </c>
      <c r="L327" s="36" t="str">
        <f t="shared" si="3"/>
        <v/>
      </c>
      <c r="M327" s="37"/>
      <c r="N327" s="37"/>
      <c r="R327" t="str">
        <f t="shared" si="4"/>
        <v/>
      </c>
      <c r="S327" t="str">
        <f t="shared" si="5"/>
        <v/>
      </c>
      <c r="V327" t="str">
        <f t="shared" si="6"/>
        <v/>
      </c>
      <c r="W327" t="str">
        <f t="shared" si="7"/>
        <v/>
      </c>
    </row>
    <row r="328">
      <c r="G328" s="34"/>
      <c r="H328" s="35"/>
      <c r="I328" t="str">
        <f t="shared" si="1"/>
        <v/>
      </c>
      <c r="J328" s="35"/>
      <c r="K328" t="str">
        <f t="shared" si="2"/>
        <v/>
      </c>
      <c r="L328" s="36" t="str">
        <f t="shared" si="3"/>
        <v/>
      </c>
      <c r="M328" s="37"/>
      <c r="N328" s="37"/>
      <c r="R328" t="str">
        <f t="shared" si="4"/>
        <v/>
      </c>
      <c r="S328" t="str">
        <f t="shared" si="5"/>
        <v/>
      </c>
      <c r="V328" t="str">
        <f t="shared" si="6"/>
        <v/>
      </c>
      <c r="W328" t="str">
        <f t="shared" si="7"/>
        <v/>
      </c>
    </row>
    <row r="329">
      <c r="G329" s="34"/>
      <c r="H329" s="35"/>
      <c r="I329" t="str">
        <f t="shared" si="1"/>
        <v/>
      </c>
      <c r="J329" s="35"/>
      <c r="K329" t="str">
        <f t="shared" si="2"/>
        <v/>
      </c>
      <c r="L329" s="36" t="str">
        <f t="shared" si="3"/>
        <v/>
      </c>
      <c r="M329" s="37"/>
      <c r="N329" s="37"/>
      <c r="R329" t="str">
        <f t="shared" si="4"/>
        <v/>
      </c>
      <c r="S329" t="str">
        <f t="shared" si="5"/>
        <v/>
      </c>
      <c r="V329" t="str">
        <f t="shared" si="6"/>
        <v/>
      </c>
      <c r="W329" t="str">
        <f t="shared" si="7"/>
        <v/>
      </c>
    </row>
    <row r="330">
      <c r="G330" s="34"/>
      <c r="H330" s="35"/>
      <c r="I330" t="str">
        <f t="shared" si="1"/>
        <v/>
      </c>
      <c r="J330" s="35"/>
      <c r="K330" t="str">
        <f t="shared" si="2"/>
        <v/>
      </c>
      <c r="L330" s="36" t="str">
        <f t="shared" si="3"/>
        <v/>
      </c>
      <c r="M330" s="37"/>
      <c r="N330" s="37"/>
      <c r="R330" t="str">
        <f t="shared" si="4"/>
        <v/>
      </c>
      <c r="S330" t="str">
        <f t="shared" si="5"/>
        <v/>
      </c>
      <c r="V330" t="str">
        <f t="shared" si="6"/>
        <v/>
      </c>
      <c r="W330" t="str">
        <f t="shared" si="7"/>
        <v/>
      </c>
    </row>
    <row r="331">
      <c r="G331" s="34"/>
      <c r="H331" s="35"/>
      <c r="I331" t="str">
        <f t="shared" si="1"/>
        <v/>
      </c>
      <c r="J331" s="35"/>
      <c r="K331" t="str">
        <f t="shared" si="2"/>
        <v/>
      </c>
      <c r="L331" s="36" t="str">
        <f t="shared" si="3"/>
        <v/>
      </c>
      <c r="M331" s="37"/>
      <c r="N331" s="37"/>
      <c r="R331" t="str">
        <f t="shared" si="4"/>
        <v/>
      </c>
      <c r="S331" t="str">
        <f t="shared" si="5"/>
        <v/>
      </c>
      <c r="V331" t="str">
        <f t="shared" si="6"/>
        <v/>
      </c>
      <c r="W331" t="str">
        <f t="shared" si="7"/>
        <v/>
      </c>
    </row>
    <row r="332">
      <c r="G332" s="34"/>
      <c r="H332" s="35"/>
      <c r="I332" t="str">
        <f t="shared" si="1"/>
        <v/>
      </c>
      <c r="J332" s="35"/>
      <c r="K332" t="str">
        <f t="shared" si="2"/>
        <v/>
      </c>
      <c r="L332" s="36" t="str">
        <f t="shared" si="3"/>
        <v/>
      </c>
      <c r="M332" s="37"/>
      <c r="N332" s="37"/>
      <c r="R332" t="str">
        <f t="shared" si="4"/>
        <v/>
      </c>
      <c r="S332" t="str">
        <f t="shared" si="5"/>
        <v/>
      </c>
      <c r="V332" t="str">
        <f t="shared" si="6"/>
        <v/>
      </c>
      <c r="W332" t="str">
        <f t="shared" si="7"/>
        <v/>
      </c>
    </row>
    <row r="333">
      <c r="G333" s="34"/>
      <c r="H333" s="35"/>
      <c r="I333" t="str">
        <f t="shared" si="1"/>
        <v/>
      </c>
      <c r="J333" s="35"/>
      <c r="K333" t="str">
        <f t="shared" si="2"/>
        <v/>
      </c>
      <c r="L333" s="36" t="str">
        <f t="shared" si="3"/>
        <v/>
      </c>
      <c r="M333" s="37"/>
      <c r="N333" s="37"/>
      <c r="R333" t="str">
        <f t="shared" si="4"/>
        <v/>
      </c>
      <c r="S333" t="str">
        <f t="shared" si="5"/>
        <v/>
      </c>
      <c r="V333" t="str">
        <f t="shared" si="6"/>
        <v/>
      </c>
      <c r="W333" t="str">
        <f t="shared" si="7"/>
        <v/>
      </c>
    </row>
    <row r="334">
      <c r="G334" s="34"/>
      <c r="H334" s="35"/>
      <c r="I334" t="str">
        <f t="shared" si="1"/>
        <v/>
      </c>
      <c r="J334" s="35"/>
      <c r="K334" t="str">
        <f t="shared" si="2"/>
        <v/>
      </c>
      <c r="L334" s="36" t="str">
        <f t="shared" si="3"/>
        <v/>
      </c>
      <c r="M334" s="37"/>
      <c r="N334" s="37"/>
      <c r="R334" t="str">
        <f t="shared" si="4"/>
        <v/>
      </c>
      <c r="S334" t="str">
        <f t="shared" si="5"/>
        <v/>
      </c>
      <c r="V334" t="str">
        <f t="shared" si="6"/>
        <v/>
      </c>
      <c r="W334" t="str">
        <f t="shared" si="7"/>
        <v/>
      </c>
    </row>
    <row r="335">
      <c r="G335" s="34"/>
      <c r="H335" s="35"/>
      <c r="I335" t="str">
        <f t="shared" si="1"/>
        <v/>
      </c>
      <c r="J335" s="35"/>
      <c r="K335" t="str">
        <f t="shared" si="2"/>
        <v/>
      </c>
      <c r="L335" s="36" t="str">
        <f t="shared" si="3"/>
        <v/>
      </c>
      <c r="M335" s="37"/>
      <c r="N335" s="37"/>
      <c r="R335" t="str">
        <f t="shared" si="4"/>
        <v/>
      </c>
      <c r="S335" t="str">
        <f t="shared" si="5"/>
        <v/>
      </c>
      <c r="V335" t="str">
        <f t="shared" si="6"/>
        <v/>
      </c>
      <c r="W335" t="str">
        <f t="shared" si="7"/>
        <v/>
      </c>
    </row>
    <row r="336">
      <c r="G336" s="34"/>
      <c r="H336" s="35"/>
      <c r="I336" t="str">
        <f t="shared" si="1"/>
        <v/>
      </c>
      <c r="J336" s="35"/>
      <c r="K336" t="str">
        <f t="shared" si="2"/>
        <v/>
      </c>
      <c r="L336" s="36" t="str">
        <f t="shared" si="3"/>
        <v/>
      </c>
      <c r="M336" s="37"/>
      <c r="N336" s="37"/>
      <c r="R336" t="str">
        <f t="shared" si="4"/>
        <v/>
      </c>
      <c r="S336" t="str">
        <f t="shared" si="5"/>
        <v/>
      </c>
      <c r="V336" t="str">
        <f t="shared" si="6"/>
        <v/>
      </c>
      <c r="W336" t="str">
        <f t="shared" si="7"/>
        <v/>
      </c>
    </row>
    <row r="337">
      <c r="G337" s="34"/>
      <c r="H337" s="35"/>
      <c r="I337" t="str">
        <f t="shared" si="1"/>
        <v/>
      </c>
      <c r="J337" s="35"/>
      <c r="K337" t="str">
        <f t="shared" si="2"/>
        <v/>
      </c>
      <c r="L337" s="36" t="str">
        <f t="shared" si="3"/>
        <v/>
      </c>
      <c r="M337" s="37"/>
      <c r="N337" s="37"/>
      <c r="R337" t="str">
        <f t="shared" si="4"/>
        <v/>
      </c>
      <c r="S337" t="str">
        <f t="shared" si="5"/>
        <v/>
      </c>
      <c r="V337" t="str">
        <f t="shared" si="6"/>
        <v/>
      </c>
      <c r="W337" t="str">
        <f t="shared" si="7"/>
        <v/>
      </c>
    </row>
    <row r="338">
      <c r="G338" s="34"/>
      <c r="H338" s="35"/>
      <c r="I338" t="str">
        <f t="shared" si="1"/>
        <v/>
      </c>
      <c r="J338" s="35"/>
      <c r="K338" t="str">
        <f t="shared" si="2"/>
        <v/>
      </c>
      <c r="L338" s="36" t="str">
        <f t="shared" si="3"/>
        <v/>
      </c>
      <c r="M338" s="37"/>
      <c r="N338" s="37"/>
      <c r="R338" t="str">
        <f t="shared" si="4"/>
        <v/>
      </c>
      <c r="S338" t="str">
        <f t="shared" si="5"/>
        <v/>
      </c>
      <c r="V338" t="str">
        <f t="shared" si="6"/>
        <v/>
      </c>
      <c r="W338" t="str">
        <f t="shared" si="7"/>
        <v/>
      </c>
    </row>
    <row r="339">
      <c r="G339" s="34"/>
      <c r="H339" s="35"/>
      <c r="I339" t="str">
        <f t="shared" si="1"/>
        <v/>
      </c>
      <c r="J339" s="35"/>
      <c r="K339" t="str">
        <f t="shared" si="2"/>
        <v/>
      </c>
      <c r="L339" s="36" t="str">
        <f t="shared" si="3"/>
        <v/>
      </c>
      <c r="M339" s="37"/>
      <c r="N339" s="37"/>
      <c r="R339" t="str">
        <f t="shared" si="4"/>
        <v/>
      </c>
      <c r="S339" t="str">
        <f t="shared" si="5"/>
        <v/>
      </c>
      <c r="V339" t="str">
        <f t="shared" si="6"/>
        <v/>
      </c>
      <c r="W339" t="str">
        <f t="shared" si="7"/>
        <v/>
      </c>
    </row>
    <row r="340">
      <c r="G340" s="34"/>
      <c r="H340" s="35"/>
      <c r="I340" t="str">
        <f t="shared" si="1"/>
        <v/>
      </c>
      <c r="J340" s="35"/>
      <c r="K340" t="str">
        <f t="shared" si="2"/>
        <v/>
      </c>
      <c r="L340" s="36" t="str">
        <f t="shared" si="3"/>
        <v/>
      </c>
      <c r="M340" s="37"/>
      <c r="N340" s="37"/>
      <c r="R340" t="str">
        <f t="shared" si="4"/>
        <v/>
      </c>
      <c r="S340" t="str">
        <f t="shared" si="5"/>
        <v/>
      </c>
      <c r="V340" t="str">
        <f t="shared" si="6"/>
        <v/>
      </c>
      <c r="W340" t="str">
        <f t="shared" si="7"/>
        <v/>
      </c>
    </row>
    <row r="341">
      <c r="G341" s="34"/>
      <c r="H341" s="35"/>
      <c r="I341" t="str">
        <f t="shared" si="1"/>
        <v/>
      </c>
      <c r="J341" s="35"/>
      <c r="K341" t="str">
        <f t="shared" si="2"/>
        <v/>
      </c>
      <c r="L341" s="36" t="str">
        <f t="shared" si="3"/>
        <v/>
      </c>
      <c r="M341" s="37"/>
      <c r="N341" s="37"/>
      <c r="R341" t="str">
        <f t="shared" si="4"/>
        <v/>
      </c>
      <c r="S341" t="str">
        <f t="shared" si="5"/>
        <v/>
      </c>
      <c r="V341" t="str">
        <f t="shared" si="6"/>
        <v/>
      </c>
      <c r="W341" t="str">
        <f t="shared" si="7"/>
        <v/>
      </c>
    </row>
    <row r="342">
      <c r="G342" s="34"/>
      <c r="H342" s="35"/>
      <c r="I342" t="str">
        <f t="shared" si="1"/>
        <v/>
      </c>
      <c r="J342" s="35"/>
      <c r="K342" t="str">
        <f t="shared" si="2"/>
        <v/>
      </c>
      <c r="L342" s="36" t="str">
        <f t="shared" si="3"/>
        <v/>
      </c>
      <c r="M342" s="37"/>
      <c r="N342" s="37"/>
      <c r="R342" t="str">
        <f t="shared" si="4"/>
        <v/>
      </c>
      <c r="S342" t="str">
        <f t="shared" si="5"/>
        <v/>
      </c>
      <c r="V342" t="str">
        <f t="shared" si="6"/>
        <v/>
      </c>
      <c r="W342" t="str">
        <f t="shared" si="7"/>
        <v/>
      </c>
    </row>
    <row r="343">
      <c r="G343" s="34"/>
      <c r="H343" s="35"/>
      <c r="I343" t="str">
        <f t="shared" si="1"/>
        <v/>
      </c>
      <c r="J343" s="35"/>
      <c r="K343" t="str">
        <f t="shared" si="2"/>
        <v/>
      </c>
      <c r="L343" s="36" t="str">
        <f t="shared" si="3"/>
        <v/>
      </c>
      <c r="M343" s="37"/>
      <c r="N343" s="37"/>
      <c r="R343" t="str">
        <f t="shared" si="4"/>
        <v/>
      </c>
      <c r="S343" t="str">
        <f t="shared" si="5"/>
        <v/>
      </c>
      <c r="V343" t="str">
        <f t="shared" si="6"/>
        <v/>
      </c>
      <c r="W343" t="str">
        <f t="shared" si="7"/>
        <v/>
      </c>
    </row>
    <row r="344">
      <c r="G344" s="34"/>
      <c r="H344" s="35"/>
      <c r="I344" t="str">
        <f t="shared" si="1"/>
        <v/>
      </c>
      <c r="J344" s="35"/>
      <c r="K344" t="str">
        <f t="shared" si="2"/>
        <v/>
      </c>
      <c r="L344" s="36" t="str">
        <f t="shared" si="3"/>
        <v/>
      </c>
      <c r="M344" s="37"/>
      <c r="N344" s="37"/>
      <c r="R344" t="str">
        <f t="shared" si="4"/>
        <v/>
      </c>
      <c r="S344" t="str">
        <f t="shared" si="5"/>
        <v/>
      </c>
      <c r="V344" t="str">
        <f t="shared" si="6"/>
        <v/>
      </c>
      <c r="W344" t="str">
        <f t="shared" si="7"/>
        <v/>
      </c>
    </row>
    <row r="345">
      <c r="G345" s="34"/>
      <c r="H345" s="35"/>
      <c r="I345" t="str">
        <f t="shared" si="1"/>
        <v/>
      </c>
      <c r="J345" s="35"/>
      <c r="K345" t="str">
        <f t="shared" si="2"/>
        <v/>
      </c>
      <c r="L345" s="36" t="str">
        <f t="shared" si="3"/>
        <v/>
      </c>
      <c r="M345" s="37"/>
      <c r="N345" s="37"/>
      <c r="R345" t="str">
        <f t="shared" si="4"/>
        <v/>
      </c>
      <c r="S345" t="str">
        <f t="shared" si="5"/>
        <v/>
      </c>
      <c r="V345" t="str">
        <f t="shared" si="6"/>
        <v/>
      </c>
      <c r="W345" t="str">
        <f t="shared" si="7"/>
        <v/>
      </c>
    </row>
    <row r="346">
      <c r="G346" s="34"/>
      <c r="H346" s="35"/>
      <c r="I346" t="str">
        <f t="shared" si="1"/>
        <v/>
      </c>
      <c r="J346" s="35"/>
      <c r="K346" t="str">
        <f t="shared" si="2"/>
        <v/>
      </c>
      <c r="L346" s="36" t="str">
        <f t="shared" si="3"/>
        <v/>
      </c>
      <c r="M346" s="37"/>
      <c r="N346" s="37"/>
      <c r="R346" t="str">
        <f t="shared" si="4"/>
        <v/>
      </c>
      <c r="S346" t="str">
        <f t="shared" si="5"/>
        <v/>
      </c>
      <c r="V346" t="str">
        <f t="shared" si="6"/>
        <v/>
      </c>
      <c r="W346" t="str">
        <f t="shared" si="7"/>
        <v/>
      </c>
    </row>
    <row r="347">
      <c r="G347" s="34"/>
      <c r="H347" s="35"/>
      <c r="I347" t="str">
        <f t="shared" si="1"/>
        <v/>
      </c>
      <c r="J347" s="35"/>
      <c r="K347" t="str">
        <f t="shared" si="2"/>
        <v/>
      </c>
      <c r="L347" s="36" t="str">
        <f t="shared" si="3"/>
        <v/>
      </c>
      <c r="M347" s="37"/>
      <c r="N347" s="37"/>
      <c r="R347" t="str">
        <f t="shared" si="4"/>
        <v/>
      </c>
      <c r="S347" t="str">
        <f t="shared" si="5"/>
        <v/>
      </c>
      <c r="V347" t="str">
        <f t="shared" si="6"/>
        <v/>
      </c>
      <c r="W347" t="str">
        <f t="shared" si="7"/>
        <v/>
      </c>
    </row>
    <row r="348">
      <c r="G348" s="34"/>
      <c r="H348" s="35"/>
      <c r="I348" t="str">
        <f t="shared" si="1"/>
        <v/>
      </c>
      <c r="J348" s="35"/>
      <c r="K348" t="str">
        <f t="shared" si="2"/>
        <v/>
      </c>
      <c r="L348" s="36" t="str">
        <f t="shared" si="3"/>
        <v/>
      </c>
      <c r="M348" s="37"/>
      <c r="N348" s="37"/>
      <c r="R348" t="str">
        <f t="shared" si="4"/>
        <v/>
      </c>
      <c r="S348" t="str">
        <f t="shared" si="5"/>
        <v/>
      </c>
      <c r="V348" t="str">
        <f t="shared" si="6"/>
        <v/>
      </c>
      <c r="W348" t="str">
        <f t="shared" si="7"/>
        <v/>
      </c>
    </row>
    <row r="349">
      <c r="G349" s="34"/>
      <c r="H349" s="35"/>
      <c r="I349" t="str">
        <f t="shared" si="1"/>
        <v/>
      </c>
      <c r="J349" s="35"/>
      <c r="K349" t="str">
        <f t="shared" si="2"/>
        <v/>
      </c>
      <c r="L349" s="36" t="str">
        <f t="shared" si="3"/>
        <v/>
      </c>
      <c r="M349" s="37"/>
      <c r="N349" s="37"/>
      <c r="R349" t="str">
        <f t="shared" si="4"/>
        <v/>
      </c>
      <c r="S349" t="str">
        <f t="shared" si="5"/>
        <v/>
      </c>
      <c r="V349" t="str">
        <f t="shared" si="6"/>
        <v/>
      </c>
      <c r="W349" t="str">
        <f t="shared" si="7"/>
        <v/>
      </c>
    </row>
    <row r="350">
      <c r="G350" s="34"/>
      <c r="H350" s="35"/>
      <c r="I350" t="str">
        <f t="shared" si="1"/>
        <v/>
      </c>
      <c r="J350" s="35"/>
      <c r="K350" t="str">
        <f t="shared" si="2"/>
        <v/>
      </c>
      <c r="L350" s="36" t="str">
        <f t="shared" si="3"/>
        <v/>
      </c>
      <c r="M350" s="37"/>
      <c r="N350" s="37"/>
      <c r="R350" t="str">
        <f t="shared" si="4"/>
        <v/>
      </c>
      <c r="S350" t="str">
        <f t="shared" si="5"/>
        <v/>
      </c>
      <c r="V350" t="str">
        <f t="shared" si="6"/>
        <v/>
      </c>
      <c r="W350" t="str">
        <f t="shared" si="7"/>
        <v/>
      </c>
    </row>
    <row r="351">
      <c r="G351" s="34"/>
      <c r="H351" s="35"/>
      <c r="I351" t="str">
        <f t="shared" si="1"/>
        <v/>
      </c>
      <c r="J351" s="35"/>
      <c r="K351" t="str">
        <f t="shared" si="2"/>
        <v/>
      </c>
      <c r="L351" s="36" t="str">
        <f t="shared" si="3"/>
        <v/>
      </c>
      <c r="M351" s="37"/>
      <c r="N351" s="37"/>
      <c r="R351" t="str">
        <f t="shared" si="4"/>
        <v/>
      </c>
      <c r="S351" t="str">
        <f t="shared" si="5"/>
        <v/>
      </c>
      <c r="V351" t="str">
        <f t="shared" si="6"/>
        <v/>
      </c>
      <c r="W351" t="str">
        <f t="shared" si="7"/>
        <v/>
      </c>
    </row>
    <row r="352">
      <c r="G352" s="34"/>
      <c r="H352" s="35"/>
      <c r="I352" t="str">
        <f t="shared" si="1"/>
        <v/>
      </c>
      <c r="J352" s="35"/>
      <c r="K352" t="str">
        <f t="shared" si="2"/>
        <v/>
      </c>
      <c r="L352" s="36" t="str">
        <f t="shared" si="3"/>
        <v/>
      </c>
      <c r="M352" s="37"/>
      <c r="N352" s="37"/>
      <c r="R352" t="str">
        <f t="shared" si="4"/>
        <v/>
      </c>
      <c r="S352" t="str">
        <f t="shared" si="5"/>
        <v/>
      </c>
      <c r="V352" t="str">
        <f t="shared" si="6"/>
        <v/>
      </c>
      <c r="W352" t="str">
        <f t="shared" si="7"/>
        <v/>
      </c>
    </row>
    <row r="353">
      <c r="G353" s="34"/>
      <c r="H353" s="35"/>
      <c r="I353" t="str">
        <f t="shared" si="1"/>
        <v/>
      </c>
      <c r="J353" s="35"/>
      <c r="K353" t="str">
        <f t="shared" si="2"/>
        <v/>
      </c>
      <c r="L353" s="36" t="str">
        <f t="shared" si="3"/>
        <v/>
      </c>
      <c r="M353" s="37"/>
      <c r="N353" s="37"/>
      <c r="R353" t="str">
        <f t="shared" si="4"/>
        <v/>
      </c>
      <c r="S353" t="str">
        <f t="shared" si="5"/>
        <v/>
      </c>
      <c r="V353" t="str">
        <f t="shared" si="6"/>
        <v/>
      </c>
      <c r="W353" t="str">
        <f t="shared" si="7"/>
        <v/>
      </c>
    </row>
    <row r="354">
      <c r="G354" s="34"/>
      <c r="H354" s="35"/>
      <c r="I354" t="str">
        <f t="shared" si="1"/>
        <v/>
      </c>
      <c r="J354" s="35"/>
      <c r="K354" t="str">
        <f t="shared" si="2"/>
        <v/>
      </c>
      <c r="L354" s="36" t="str">
        <f t="shared" si="3"/>
        <v/>
      </c>
      <c r="M354" s="37"/>
      <c r="N354" s="37"/>
      <c r="R354" t="str">
        <f t="shared" si="4"/>
        <v/>
      </c>
      <c r="S354" t="str">
        <f t="shared" si="5"/>
        <v/>
      </c>
      <c r="V354" t="str">
        <f t="shared" si="6"/>
        <v/>
      </c>
      <c r="W354" t="str">
        <f t="shared" si="7"/>
        <v/>
      </c>
    </row>
    <row r="355">
      <c r="G355" s="34"/>
      <c r="H355" s="35"/>
      <c r="I355" t="str">
        <f t="shared" si="1"/>
        <v/>
      </c>
      <c r="J355" s="35"/>
      <c r="K355" t="str">
        <f t="shared" si="2"/>
        <v/>
      </c>
      <c r="L355" s="36" t="str">
        <f t="shared" si="3"/>
        <v/>
      </c>
      <c r="M355" s="37"/>
      <c r="N355" s="37"/>
      <c r="R355" t="str">
        <f t="shared" si="4"/>
        <v/>
      </c>
      <c r="S355" t="str">
        <f t="shared" si="5"/>
        <v/>
      </c>
      <c r="V355" t="str">
        <f t="shared" si="6"/>
        <v/>
      </c>
      <c r="W355" t="str">
        <f t="shared" si="7"/>
        <v/>
      </c>
    </row>
    <row r="356">
      <c r="G356" s="34"/>
      <c r="H356" s="35"/>
      <c r="I356" t="str">
        <f t="shared" si="1"/>
        <v/>
      </c>
      <c r="J356" s="35"/>
      <c r="K356" t="str">
        <f t="shared" si="2"/>
        <v/>
      </c>
      <c r="L356" s="36" t="str">
        <f t="shared" si="3"/>
        <v/>
      </c>
      <c r="M356" s="37"/>
      <c r="N356" s="37"/>
      <c r="R356" t="str">
        <f t="shared" si="4"/>
        <v/>
      </c>
      <c r="S356" t="str">
        <f t="shared" si="5"/>
        <v/>
      </c>
      <c r="V356" t="str">
        <f t="shared" si="6"/>
        <v/>
      </c>
      <c r="W356" t="str">
        <f t="shared" si="7"/>
        <v/>
      </c>
    </row>
    <row r="357">
      <c r="G357" s="34"/>
      <c r="H357" s="35"/>
      <c r="I357" t="str">
        <f t="shared" si="1"/>
        <v/>
      </c>
      <c r="J357" s="35"/>
      <c r="K357" t="str">
        <f t="shared" si="2"/>
        <v/>
      </c>
      <c r="L357" s="36" t="str">
        <f t="shared" si="3"/>
        <v/>
      </c>
      <c r="M357" s="37"/>
      <c r="N357" s="37"/>
      <c r="R357" t="str">
        <f t="shared" si="4"/>
        <v/>
      </c>
      <c r="S357" t="str">
        <f t="shared" si="5"/>
        <v/>
      </c>
      <c r="V357" t="str">
        <f t="shared" si="6"/>
        <v/>
      </c>
      <c r="W357" t="str">
        <f t="shared" si="7"/>
        <v/>
      </c>
    </row>
    <row r="358">
      <c r="G358" s="34"/>
      <c r="H358" s="35"/>
      <c r="I358" t="str">
        <f t="shared" si="1"/>
        <v/>
      </c>
      <c r="J358" s="35"/>
      <c r="K358" t="str">
        <f t="shared" si="2"/>
        <v/>
      </c>
      <c r="L358" s="36" t="str">
        <f t="shared" si="3"/>
        <v/>
      </c>
      <c r="M358" s="37"/>
      <c r="N358" s="37"/>
      <c r="R358" t="str">
        <f t="shared" si="4"/>
        <v/>
      </c>
      <c r="S358" t="str">
        <f t="shared" si="5"/>
        <v/>
      </c>
      <c r="V358" t="str">
        <f t="shared" si="6"/>
        <v/>
      </c>
      <c r="W358" t="str">
        <f t="shared" si="7"/>
        <v/>
      </c>
    </row>
    <row r="359">
      <c r="G359" s="34"/>
      <c r="H359" s="35"/>
      <c r="I359" t="str">
        <f t="shared" si="1"/>
        <v/>
      </c>
      <c r="J359" s="35"/>
      <c r="K359" t="str">
        <f t="shared" si="2"/>
        <v/>
      </c>
      <c r="L359" s="36" t="str">
        <f t="shared" si="3"/>
        <v/>
      </c>
      <c r="M359" s="37"/>
      <c r="N359" s="37"/>
      <c r="R359" t="str">
        <f t="shared" si="4"/>
        <v/>
      </c>
      <c r="S359" t="str">
        <f t="shared" si="5"/>
        <v/>
      </c>
      <c r="V359" t="str">
        <f t="shared" si="6"/>
        <v/>
      </c>
      <c r="W359" t="str">
        <f t="shared" si="7"/>
        <v/>
      </c>
    </row>
    <row r="360">
      <c r="G360" s="34"/>
      <c r="H360" s="35"/>
      <c r="I360" t="str">
        <f t="shared" si="1"/>
        <v/>
      </c>
      <c r="J360" s="35"/>
      <c r="K360" t="str">
        <f t="shared" si="2"/>
        <v/>
      </c>
      <c r="L360" s="36" t="str">
        <f t="shared" si="3"/>
        <v/>
      </c>
      <c r="M360" s="37"/>
      <c r="N360" s="37"/>
      <c r="R360" t="str">
        <f t="shared" si="4"/>
        <v/>
      </c>
      <c r="S360" t="str">
        <f t="shared" si="5"/>
        <v/>
      </c>
      <c r="V360" t="str">
        <f t="shared" si="6"/>
        <v/>
      </c>
      <c r="W360" t="str">
        <f t="shared" si="7"/>
        <v/>
      </c>
    </row>
    <row r="361">
      <c r="G361" s="34"/>
      <c r="H361" s="35"/>
      <c r="I361" t="str">
        <f t="shared" si="1"/>
        <v/>
      </c>
      <c r="J361" s="35"/>
      <c r="K361" t="str">
        <f t="shared" si="2"/>
        <v/>
      </c>
      <c r="L361" s="36" t="str">
        <f t="shared" si="3"/>
        <v/>
      </c>
      <c r="M361" s="37"/>
      <c r="N361" s="37"/>
      <c r="R361" t="str">
        <f t="shared" si="4"/>
        <v/>
      </c>
      <c r="S361" t="str">
        <f t="shared" si="5"/>
        <v/>
      </c>
      <c r="V361" t="str">
        <f t="shared" si="6"/>
        <v/>
      </c>
      <c r="W361" t="str">
        <f t="shared" si="7"/>
        <v/>
      </c>
    </row>
    <row r="362">
      <c r="G362" s="34"/>
      <c r="H362" s="35"/>
      <c r="I362" t="str">
        <f t="shared" si="1"/>
        <v/>
      </c>
      <c r="J362" s="35"/>
      <c r="K362" t="str">
        <f t="shared" si="2"/>
        <v/>
      </c>
      <c r="L362" s="36" t="str">
        <f t="shared" si="3"/>
        <v/>
      </c>
      <c r="M362" s="37"/>
      <c r="N362" s="37"/>
      <c r="R362" t="str">
        <f t="shared" si="4"/>
        <v/>
      </c>
      <c r="S362" t="str">
        <f t="shared" si="5"/>
        <v/>
      </c>
      <c r="V362" t="str">
        <f t="shared" si="6"/>
        <v/>
      </c>
      <c r="W362" t="str">
        <f t="shared" si="7"/>
        <v/>
      </c>
    </row>
    <row r="363">
      <c r="G363" s="34"/>
      <c r="H363" s="35"/>
      <c r="I363" t="str">
        <f t="shared" si="1"/>
        <v/>
      </c>
      <c r="J363" s="35"/>
      <c r="K363" t="str">
        <f t="shared" si="2"/>
        <v/>
      </c>
      <c r="L363" s="36" t="str">
        <f t="shared" si="3"/>
        <v/>
      </c>
      <c r="M363" s="37"/>
      <c r="N363" s="37"/>
      <c r="R363" t="str">
        <f t="shared" si="4"/>
        <v/>
      </c>
      <c r="S363" t="str">
        <f t="shared" si="5"/>
        <v/>
      </c>
      <c r="V363" t="str">
        <f t="shared" si="6"/>
        <v/>
      </c>
      <c r="W363" t="str">
        <f t="shared" si="7"/>
        <v/>
      </c>
    </row>
    <row r="364">
      <c r="G364" s="34"/>
      <c r="H364" s="35"/>
      <c r="I364" t="str">
        <f t="shared" si="1"/>
        <v/>
      </c>
      <c r="J364" s="35"/>
      <c r="K364" t="str">
        <f t="shared" si="2"/>
        <v/>
      </c>
      <c r="L364" s="36" t="str">
        <f t="shared" si="3"/>
        <v/>
      </c>
      <c r="M364" s="37"/>
      <c r="N364" s="37"/>
      <c r="R364" t="str">
        <f t="shared" si="4"/>
        <v/>
      </c>
      <c r="S364" t="str">
        <f t="shared" si="5"/>
        <v/>
      </c>
      <c r="V364" t="str">
        <f t="shared" si="6"/>
        <v/>
      </c>
      <c r="W364" t="str">
        <f t="shared" si="7"/>
        <v/>
      </c>
    </row>
    <row r="365">
      <c r="G365" s="34"/>
      <c r="H365" s="35"/>
      <c r="I365" t="str">
        <f t="shared" si="1"/>
        <v/>
      </c>
      <c r="J365" s="35"/>
      <c r="K365" t="str">
        <f t="shared" si="2"/>
        <v/>
      </c>
      <c r="L365" s="36" t="str">
        <f t="shared" si="3"/>
        <v/>
      </c>
      <c r="M365" s="37"/>
      <c r="N365" s="37"/>
      <c r="R365" t="str">
        <f t="shared" si="4"/>
        <v/>
      </c>
      <c r="S365" t="str">
        <f t="shared" si="5"/>
        <v/>
      </c>
      <c r="V365" t="str">
        <f t="shared" si="6"/>
        <v/>
      </c>
      <c r="W365" t="str">
        <f t="shared" si="7"/>
        <v/>
      </c>
    </row>
    <row r="366">
      <c r="G366" s="34"/>
      <c r="H366" s="35"/>
      <c r="I366" t="str">
        <f t="shared" si="1"/>
        <v/>
      </c>
      <c r="J366" s="35"/>
      <c r="K366" t="str">
        <f t="shared" si="2"/>
        <v/>
      </c>
      <c r="L366" s="36" t="str">
        <f t="shared" si="3"/>
        <v/>
      </c>
      <c r="M366" s="37"/>
      <c r="N366" s="37"/>
      <c r="R366" t="str">
        <f t="shared" si="4"/>
        <v/>
      </c>
      <c r="S366" t="str">
        <f t="shared" si="5"/>
        <v/>
      </c>
      <c r="V366" t="str">
        <f t="shared" si="6"/>
        <v/>
      </c>
      <c r="W366" t="str">
        <f t="shared" si="7"/>
        <v/>
      </c>
    </row>
    <row r="367">
      <c r="G367" s="34"/>
      <c r="H367" s="35"/>
      <c r="I367" t="str">
        <f t="shared" si="1"/>
        <v/>
      </c>
      <c r="J367" s="35"/>
      <c r="K367" t="str">
        <f t="shared" si="2"/>
        <v/>
      </c>
      <c r="L367" s="36" t="str">
        <f t="shared" si="3"/>
        <v/>
      </c>
      <c r="M367" s="37"/>
      <c r="N367" s="37"/>
      <c r="R367" t="str">
        <f t="shared" si="4"/>
        <v/>
      </c>
      <c r="S367" t="str">
        <f t="shared" si="5"/>
        <v/>
      </c>
      <c r="V367" t="str">
        <f t="shared" si="6"/>
        <v/>
      </c>
      <c r="W367" t="str">
        <f t="shared" si="7"/>
        <v/>
      </c>
    </row>
    <row r="368">
      <c r="G368" s="34"/>
      <c r="H368" s="35"/>
      <c r="I368" t="str">
        <f t="shared" si="1"/>
        <v/>
      </c>
      <c r="J368" s="35"/>
      <c r="K368" t="str">
        <f t="shared" si="2"/>
        <v/>
      </c>
      <c r="L368" s="36" t="str">
        <f t="shared" si="3"/>
        <v/>
      </c>
      <c r="M368" s="37"/>
      <c r="N368" s="37"/>
      <c r="R368" t="str">
        <f t="shared" si="4"/>
        <v/>
      </c>
      <c r="S368" t="str">
        <f t="shared" si="5"/>
        <v/>
      </c>
      <c r="V368" t="str">
        <f t="shared" si="6"/>
        <v/>
      </c>
      <c r="W368" t="str">
        <f t="shared" si="7"/>
        <v/>
      </c>
    </row>
    <row r="369">
      <c r="G369" s="34"/>
      <c r="H369" s="35"/>
      <c r="I369" t="str">
        <f t="shared" si="1"/>
        <v/>
      </c>
      <c r="J369" s="35"/>
      <c r="K369" t="str">
        <f t="shared" si="2"/>
        <v/>
      </c>
      <c r="L369" s="36" t="str">
        <f t="shared" si="3"/>
        <v/>
      </c>
      <c r="M369" s="37"/>
      <c r="N369" s="37"/>
      <c r="R369" t="str">
        <f t="shared" si="4"/>
        <v/>
      </c>
      <c r="S369" t="str">
        <f t="shared" si="5"/>
        <v/>
      </c>
      <c r="V369" t="str">
        <f t="shared" si="6"/>
        <v/>
      </c>
      <c r="W369" t="str">
        <f t="shared" si="7"/>
        <v/>
      </c>
    </row>
    <row r="370">
      <c r="G370" s="34"/>
      <c r="H370" s="35"/>
      <c r="I370" t="str">
        <f t="shared" si="1"/>
        <v/>
      </c>
      <c r="J370" s="35"/>
      <c r="K370" t="str">
        <f t="shared" si="2"/>
        <v/>
      </c>
      <c r="L370" s="36" t="str">
        <f t="shared" si="3"/>
        <v/>
      </c>
      <c r="M370" s="37"/>
      <c r="N370" s="37"/>
      <c r="R370" t="str">
        <f t="shared" si="4"/>
        <v/>
      </c>
      <c r="S370" t="str">
        <f t="shared" si="5"/>
        <v/>
      </c>
      <c r="V370" t="str">
        <f t="shared" si="6"/>
        <v/>
      </c>
      <c r="W370" t="str">
        <f t="shared" si="7"/>
        <v/>
      </c>
    </row>
    <row r="371">
      <c r="G371" s="34"/>
      <c r="H371" s="35"/>
      <c r="I371" t="str">
        <f t="shared" si="1"/>
        <v/>
      </c>
      <c r="J371" s="35"/>
      <c r="K371" t="str">
        <f t="shared" si="2"/>
        <v/>
      </c>
      <c r="L371" s="36" t="str">
        <f t="shared" si="3"/>
        <v/>
      </c>
      <c r="M371" s="37"/>
      <c r="N371" s="37"/>
      <c r="R371" t="str">
        <f t="shared" si="4"/>
        <v/>
      </c>
      <c r="S371" t="str">
        <f t="shared" si="5"/>
        <v/>
      </c>
      <c r="V371" t="str">
        <f t="shared" si="6"/>
        <v/>
      </c>
      <c r="W371" t="str">
        <f t="shared" si="7"/>
        <v/>
      </c>
    </row>
    <row r="372">
      <c r="G372" s="34"/>
      <c r="H372" s="35"/>
      <c r="I372" t="str">
        <f t="shared" si="1"/>
        <v/>
      </c>
      <c r="J372" s="35"/>
      <c r="K372" t="str">
        <f t="shared" si="2"/>
        <v/>
      </c>
      <c r="L372" s="36" t="str">
        <f t="shared" si="3"/>
        <v/>
      </c>
      <c r="M372" s="37"/>
      <c r="N372" s="37"/>
      <c r="R372" t="str">
        <f t="shared" si="4"/>
        <v/>
      </c>
      <c r="S372" t="str">
        <f t="shared" si="5"/>
        <v/>
      </c>
      <c r="V372" t="str">
        <f t="shared" si="6"/>
        <v/>
      </c>
      <c r="W372" t="str">
        <f t="shared" si="7"/>
        <v/>
      </c>
    </row>
    <row r="373">
      <c r="G373" s="34"/>
      <c r="H373" s="35"/>
      <c r="I373" t="str">
        <f t="shared" si="1"/>
        <v/>
      </c>
      <c r="J373" s="35"/>
      <c r="K373" t="str">
        <f t="shared" si="2"/>
        <v/>
      </c>
      <c r="L373" s="36" t="str">
        <f t="shared" si="3"/>
        <v/>
      </c>
      <c r="M373" s="37"/>
      <c r="N373" s="37"/>
      <c r="R373" t="str">
        <f t="shared" si="4"/>
        <v/>
      </c>
      <c r="S373" t="str">
        <f t="shared" si="5"/>
        <v/>
      </c>
      <c r="V373" t="str">
        <f t="shared" si="6"/>
        <v/>
      </c>
      <c r="W373" t="str">
        <f t="shared" si="7"/>
        <v/>
      </c>
    </row>
    <row r="374">
      <c r="G374" s="34"/>
      <c r="H374" s="35"/>
      <c r="I374" t="str">
        <f t="shared" si="1"/>
        <v/>
      </c>
      <c r="J374" s="35"/>
      <c r="K374" t="str">
        <f t="shared" si="2"/>
        <v/>
      </c>
      <c r="L374" s="36" t="str">
        <f t="shared" si="3"/>
        <v/>
      </c>
      <c r="M374" s="37"/>
      <c r="N374" s="37"/>
      <c r="R374" t="str">
        <f t="shared" si="4"/>
        <v/>
      </c>
      <c r="S374" t="str">
        <f t="shared" si="5"/>
        <v/>
      </c>
      <c r="V374" t="str">
        <f t="shared" si="6"/>
        <v/>
      </c>
      <c r="W374" t="str">
        <f t="shared" si="7"/>
        <v/>
      </c>
    </row>
    <row r="375">
      <c r="G375" s="34"/>
      <c r="H375" s="35"/>
      <c r="I375" t="str">
        <f t="shared" si="1"/>
        <v/>
      </c>
      <c r="J375" s="35"/>
      <c r="K375" t="str">
        <f t="shared" si="2"/>
        <v/>
      </c>
      <c r="L375" s="36" t="str">
        <f t="shared" si="3"/>
        <v/>
      </c>
      <c r="M375" s="37"/>
      <c r="N375" s="37"/>
      <c r="R375" t="str">
        <f t="shared" si="4"/>
        <v/>
      </c>
      <c r="S375" t="str">
        <f t="shared" si="5"/>
        <v/>
      </c>
      <c r="V375" t="str">
        <f t="shared" si="6"/>
        <v/>
      </c>
      <c r="W375" t="str">
        <f t="shared" si="7"/>
        <v/>
      </c>
    </row>
    <row r="376">
      <c r="G376" s="34"/>
      <c r="H376" s="35"/>
      <c r="I376" t="str">
        <f t="shared" si="1"/>
        <v/>
      </c>
      <c r="J376" s="35"/>
      <c r="K376" t="str">
        <f t="shared" si="2"/>
        <v/>
      </c>
      <c r="L376" s="36" t="str">
        <f t="shared" si="3"/>
        <v/>
      </c>
      <c r="M376" s="37"/>
      <c r="N376" s="37"/>
      <c r="R376" t="str">
        <f t="shared" si="4"/>
        <v/>
      </c>
      <c r="S376" t="str">
        <f t="shared" si="5"/>
        <v/>
      </c>
      <c r="V376" t="str">
        <f t="shared" si="6"/>
        <v/>
      </c>
      <c r="W376" t="str">
        <f t="shared" si="7"/>
        <v/>
      </c>
    </row>
    <row r="377">
      <c r="G377" s="34"/>
      <c r="H377" s="35"/>
      <c r="I377" t="str">
        <f t="shared" si="1"/>
        <v/>
      </c>
      <c r="J377" s="35"/>
      <c r="K377" t="str">
        <f t="shared" si="2"/>
        <v/>
      </c>
      <c r="L377" s="36" t="str">
        <f t="shared" si="3"/>
        <v/>
      </c>
      <c r="M377" s="37"/>
      <c r="N377" s="37"/>
      <c r="R377" t="str">
        <f t="shared" si="4"/>
        <v/>
      </c>
      <c r="S377" t="str">
        <f t="shared" si="5"/>
        <v/>
      </c>
      <c r="V377" t="str">
        <f t="shared" si="6"/>
        <v/>
      </c>
      <c r="W377" t="str">
        <f t="shared" si="7"/>
        <v/>
      </c>
    </row>
    <row r="378">
      <c r="G378" s="34"/>
      <c r="H378" s="35"/>
      <c r="I378" t="str">
        <f t="shared" si="1"/>
        <v/>
      </c>
      <c r="J378" s="35"/>
      <c r="K378" t="str">
        <f t="shared" si="2"/>
        <v/>
      </c>
      <c r="L378" s="36" t="str">
        <f t="shared" si="3"/>
        <v/>
      </c>
      <c r="M378" s="37"/>
      <c r="N378" s="37"/>
      <c r="R378" t="str">
        <f t="shared" si="4"/>
        <v/>
      </c>
      <c r="S378" t="str">
        <f t="shared" si="5"/>
        <v/>
      </c>
      <c r="V378" t="str">
        <f t="shared" si="6"/>
        <v/>
      </c>
      <c r="W378" t="str">
        <f t="shared" si="7"/>
        <v/>
      </c>
    </row>
    <row r="379">
      <c r="G379" s="34"/>
      <c r="H379" s="35"/>
      <c r="I379" t="str">
        <f t="shared" si="1"/>
        <v/>
      </c>
      <c r="J379" s="35"/>
      <c r="K379" t="str">
        <f t="shared" si="2"/>
        <v/>
      </c>
      <c r="L379" s="36" t="str">
        <f t="shared" si="3"/>
        <v/>
      </c>
      <c r="M379" s="37"/>
      <c r="N379" s="37"/>
      <c r="R379" t="str">
        <f t="shared" si="4"/>
        <v/>
      </c>
      <c r="S379" t="str">
        <f t="shared" si="5"/>
        <v/>
      </c>
      <c r="V379" t="str">
        <f t="shared" si="6"/>
        <v/>
      </c>
      <c r="W379" t="str">
        <f t="shared" si="7"/>
        <v/>
      </c>
    </row>
    <row r="380">
      <c r="G380" s="34"/>
      <c r="H380" s="35"/>
      <c r="I380" t="str">
        <f t="shared" si="1"/>
        <v/>
      </c>
      <c r="J380" s="35"/>
      <c r="K380" t="str">
        <f t="shared" si="2"/>
        <v/>
      </c>
      <c r="L380" s="36" t="str">
        <f t="shared" si="3"/>
        <v/>
      </c>
      <c r="M380" s="37"/>
      <c r="N380" s="37"/>
      <c r="R380" t="str">
        <f t="shared" si="4"/>
        <v/>
      </c>
      <c r="S380" t="str">
        <f t="shared" si="5"/>
        <v/>
      </c>
      <c r="V380" t="str">
        <f t="shared" si="6"/>
        <v/>
      </c>
      <c r="W380" t="str">
        <f t="shared" si="7"/>
        <v/>
      </c>
    </row>
    <row r="381">
      <c r="G381" s="34"/>
      <c r="H381" s="35"/>
      <c r="I381" t="str">
        <f t="shared" si="1"/>
        <v/>
      </c>
      <c r="J381" s="35"/>
      <c r="K381" t="str">
        <f t="shared" si="2"/>
        <v/>
      </c>
      <c r="L381" s="36" t="str">
        <f t="shared" si="3"/>
        <v/>
      </c>
      <c r="M381" s="37"/>
      <c r="N381" s="37"/>
      <c r="R381" t="str">
        <f t="shared" si="4"/>
        <v/>
      </c>
      <c r="S381" t="str">
        <f t="shared" si="5"/>
        <v/>
      </c>
      <c r="V381" t="str">
        <f t="shared" si="6"/>
        <v/>
      </c>
      <c r="W381" t="str">
        <f t="shared" si="7"/>
        <v/>
      </c>
    </row>
    <row r="382">
      <c r="G382" s="34"/>
      <c r="H382" s="35"/>
      <c r="I382" t="str">
        <f t="shared" si="1"/>
        <v/>
      </c>
      <c r="J382" s="35"/>
      <c r="K382" t="str">
        <f t="shared" si="2"/>
        <v/>
      </c>
      <c r="L382" s="36" t="str">
        <f t="shared" si="3"/>
        <v/>
      </c>
      <c r="M382" s="37"/>
      <c r="N382" s="37"/>
      <c r="R382" t="str">
        <f t="shared" si="4"/>
        <v/>
      </c>
      <c r="S382" t="str">
        <f t="shared" si="5"/>
        <v/>
      </c>
      <c r="V382" t="str">
        <f t="shared" si="6"/>
        <v/>
      </c>
      <c r="W382" t="str">
        <f t="shared" si="7"/>
        <v/>
      </c>
    </row>
    <row r="383">
      <c r="G383" s="34"/>
      <c r="H383" s="35"/>
      <c r="I383" t="str">
        <f t="shared" si="1"/>
        <v/>
      </c>
      <c r="J383" s="35"/>
      <c r="K383" t="str">
        <f t="shared" si="2"/>
        <v/>
      </c>
      <c r="L383" s="36" t="str">
        <f t="shared" si="3"/>
        <v/>
      </c>
      <c r="M383" s="37"/>
      <c r="N383" s="37"/>
      <c r="R383" t="str">
        <f t="shared" si="4"/>
        <v/>
      </c>
      <c r="S383" t="str">
        <f t="shared" si="5"/>
        <v/>
      </c>
      <c r="V383" t="str">
        <f t="shared" si="6"/>
        <v/>
      </c>
      <c r="W383" t="str">
        <f t="shared" si="7"/>
        <v/>
      </c>
    </row>
    <row r="384">
      <c r="G384" s="34"/>
      <c r="H384" s="35"/>
      <c r="I384" t="str">
        <f t="shared" si="1"/>
        <v/>
      </c>
      <c r="J384" s="35"/>
      <c r="K384" t="str">
        <f t="shared" si="2"/>
        <v/>
      </c>
      <c r="L384" s="36" t="str">
        <f t="shared" si="3"/>
        <v/>
      </c>
      <c r="M384" s="37"/>
      <c r="N384" s="37"/>
      <c r="R384" t="str">
        <f t="shared" si="4"/>
        <v/>
      </c>
      <c r="S384" t="str">
        <f t="shared" si="5"/>
        <v/>
      </c>
      <c r="V384" t="str">
        <f t="shared" si="6"/>
        <v/>
      </c>
      <c r="W384" t="str">
        <f t="shared" si="7"/>
        <v/>
      </c>
    </row>
    <row r="385">
      <c r="G385" s="34"/>
      <c r="H385" s="35"/>
      <c r="I385" t="str">
        <f t="shared" si="1"/>
        <v/>
      </c>
      <c r="J385" s="35"/>
      <c r="K385" t="str">
        <f t="shared" si="2"/>
        <v/>
      </c>
      <c r="L385" s="36" t="str">
        <f t="shared" si="3"/>
        <v/>
      </c>
      <c r="M385" s="37"/>
      <c r="N385" s="37"/>
      <c r="R385" t="str">
        <f t="shared" si="4"/>
        <v/>
      </c>
      <c r="S385" t="str">
        <f t="shared" si="5"/>
        <v/>
      </c>
      <c r="V385" t="str">
        <f t="shared" si="6"/>
        <v/>
      </c>
      <c r="W385" t="str">
        <f t="shared" si="7"/>
        <v/>
      </c>
    </row>
    <row r="386">
      <c r="G386" s="34"/>
      <c r="H386" s="35"/>
      <c r="I386" t="str">
        <f t="shared" si="1"/>
        <v/>
      </c>
      <c r="J386" s="35"/>
      <c r="K386" t="str">
        <f t="shared" si="2"/>
        <v/>
      </c>
      <c r="L386" s="36" t="str">
        <f t="shared" si="3"/>
        <v/>
      </c>
      <c r="M386" s="37"/>
      <c r="N386" s="37"/>
      <c r="R386" t="str">
        <f t="shared" si="4"/>
        <v/>
      </c>
      <c r="S386" t="str">
        <f t="shared" si="5"/>
        <v/>
      </c>
      <c r="V386" t="str">
        <f t="shared" si="6"/>
        <v/>
      </c>
      <c r="W386" t="str">
        <f t="shared" si="7"/>
        <v/>
      </c>
    </row>
    <row r="387">
      <c r="G387" s="34"/>
      <c r="H387" s="35"/>
      <c r="I387" t="str">
        <f t="shared" si="1"/>
        <v/>
      </c>
      <c r="J387" s="35"/>
      <c r="K387" t="str">
        <f t="shared" si="2"/>
        <v/>
      </c>
      <c r="L387" s="36" t="str">
        <f t="shared" si="3"/>
        <v/>
      </c>
      <c r="M387" s="37"/>
      <c r="N387" s="37"/>
      <c r="R387" t="str">
        <f t="shared" si="4"/>
        <v/>
      </c>
      <c r="S387" t="str">
        <f t="shared" si="5"/>
        <v/>
      </c>
      <c r="V387" t="str">
        <f t="shared" si="6"/>
        <v/>
      </c>
      <c r="W387" t="str">
        <f t="shared" si="7"/>
        <v/>
      </c>
    </row>
    <row r="388">
      <c r="G388" s="34"/>
      <c r="H388" s="35"/>
      <c r="I388" t="str">
        <f t="shared" si="1"/>
        <v/>
      </c>
      <c r="J388" s="35"/>
      <c r="K388" t="str">
        <f t="shared" si="2"/>
        <v/>
      </c>
      <c r="L388" s="36" t="str">
        <f t="shared" si="3"/>
        <v/>
      </c>
      <c r="M388" s="37"/>
      <c r="N388" s="37"/>
      <c r="R388" t="str">
        <f t="shared" si="4"/>
        <v/>
      </c>
      <c r="S388" t="str">
        <f t="shared" si="5"/>
        <v/>
      </c>
      <c r="V388" t="str">
        <f t="shared" si="6"/>
        <v/>
      </c>
      <c r="W388" t="str">
        <f t="shared" si="7"/>
        <v/>
      </c>
    </row>
    <row r="389">
      <c r="G389" s="34"/>
      <c r="H389" s="35"/>
      <c r="I389" t="str">
        <f t="shared" si="1"/>
        <v/>
      </c>
      <c r="J389" s="35"/>
      <c r="K389" t="str">
        <f t="shared" si="2"/>
        <v/>
      </c>
      <c r="L389" s="36" t="str">
        <f t="shared" si="3"/>
        <v/>
      </c>
      <c r="M389" s="37"/>
      <c r="N389" s="37"/>
      <c r="R389" t="str">
        <f t="shared" si="4"/>
        <v/>
      </c>
      <c r="S389" t="str">
        <f t="shared" si="5"/>
        <v/>
      </c>
      <c r="V389" t="str">
        <f t="shared" si="6"/>
        <v/>
      </c>
      <c r="W389" t="str">
        <f t="shared" si="7"/>
        <v/>
      </c>
    </row>
    <row r="390">
      <c r="G390" s="34"/>
      <c r="H390" s="35"/>
      <c r="I390" t="str">
        <f t="shared" si="1"/>
        <v/>
      </c>
      <c r="J390" s="35"/>
      <c r="K390" t="str">
        <f t="shared" si="2"/>
        <v/>
      </c>
      <c r="L390" s="36" t="str">
        <f t="shared" si="3"/>
        <v/>
      </c>
      <c r="M390" s="37"/>
      <c r="N390" s="37"/>
      <c r="R390" t="str">
        <f t="shared" si="4"/>
        <v/>
      </c>
      <c r="S390" t="str">
        <f t="shared" si="5"/>
        <v/>
      </c>
      <c r="V390" t="str">
        <f t="shared" si="6"/>
        <v/>
      </c>
      <c r="W390" t="str">
        <f t="shared" si="7"/>
        <v/>
      </c>
    </row>
    <row r="391">
      <c r="G391" s="34"/>
      <c r="H391" s="35"/>
      <c r="I391" t="str">
        <f t="shared" si="1"/>
        <v/>
      </c>
      <c r="J391" s="35"/>
      <c r="K391" t="str">
        <f t="shared" si="2"/>
        <v/>
      </c>
      <c r="L391" s="36" t="str">
        <f t="shared" si="3"/>
        <v/>
      </c>
      <c r="M391" s="37"/>
      <c r="N391" s="37"/>
      <c r="R391" t="str">
        <f t="shared" si="4"/>
        <v/>
      </c>
      <c r="S391" t="str">
        <f t="shared" si="5"/>
        <v/>
      </c>
      <c r="V391" t="str">
        <f t="shared" si="6"/>
        <v/>
      </c>
      <c r="W391" t="str">
        <f t="shared" si="7"/>
        <v/>
      </c>
    </row>
    <row r="392">
      <c r="G392" s="34"/>
      <c r="H392" s="35"/>
      <c r="I392" t="str">
        <f t="shared" si="1"/>
        <v/>
      </c>
      <c r="J392" s="35"/>
      <c r="K392" t="str">
        <f t="shared" si="2"/>
        <v/>
      </c>
      <c r="L392" s="36" t="str">
        <f t="shared" si="3"/>
        <v/>
      </c>
      <c r="M392" s="37"/>
      <c r="N392" s="37"/>
      <c r="R392" t="str">
        <f t="shared" si="4"/>
        <v/>
      </c>
      <c r="S392" t="str">
        <f t="shared" si="5"/>
        <v/>
      </c>
      <c r="V392" t="str">
        <f t="shared" si="6"/>
        <v/>
      </c>
      <c r="W392" t="str">
        <f t="shared" si="7"/>
        <v/>
      </c>
    </row>
    <row r="393">
      <c r="G393" s="34"/>
      <c r="H393" s="35"/>
      <c r="I393" t="str">
        <f t="shared" si="1"/>
        <v/>
      </c>
      <c r="J393" s="35"/>
      <c r="K393" t="str">
        <f t="shared" si="2"/>
        <v/>
      </c>
      <c r="L393" s="36" t="str">
        <f t="shared" si="3"/>
        <v/>
      </c>
      <c r="M393" s="37"/>
      <c r="N393" s="37"/>
      <c r="R393" t="str">
        <f t="shared" si="4"/>
        <v/>
      </c>
      <c r="S393" t="str">
        <f t="shared" si="5"/>
        <v/>
      </c>
      <c r="V393" t="str">
        <f t="shared" si="6"/>
        <v/>
      </c>
      <c r="W393" t="str">
        <f t="shared" si="7"/>
        <v/>
      </c>
    </row>
    <row r="394">
      <c r="G394" s="34"/>
      <c r="H394" s="35"/>
      <c r="I394" t="str">
        <f t="shared" si="1"/>
        <v/>
      </c>
      <c r="J394" s="35"/>
      <c r="K394" t="str">
        <f t="shared" si="2"/>
        <v/>
      </c>
      <c r="L394" s="36" t="str">
        <f t="shared" si="3"/>
        <v/>
      </c>
      <c r="M394" s="37"/>
      <c r="N394" s="37"/>
      <c r="R394" t="str">
        <f t="shared" si="4"/>
        <v/>
      </c>
      <c r="S394" t="str">
        <f t="shared" si="5"/>
        <v/>
      </c>
      <c r="V394" t="str">
        <f t="shared" si="6"/>
        <v/>
      </c>
      <c r="W394" t="str">
        <f t="shared" si="7"/>
        <v/>
      </c>
    </row>
    <row r="395">
      <c r="G395" s="34"/>
      <c r="H395" s="35"/>
      <c r="I395" t="str">
        <f t="shared" si="1"/>
        <v/>
      </c>
      <c r="J395" s="35"/>
      <c r="K395" t="str">
        <f t="shared" si="2"/>
        <v/>
      </c>
      <c r="L395" s="36" t="str">
        <f t="shared" si="3"/>
        <v/>
      </c>
      <c r="M395" s="37"/>
      <c r="N395" s="37"/>
      <c r="R395" t="str">
        <f t="shared" si="4"/>
        <v/>
      </c>
      <c r="S395" t="str">
        <f t="shared" si="5"/>
        <v/>
      </c>
      <c r="V395" t="str">
        <f t="shared" si="6"/>
        <v/>
      </c>
      <c r="W395" t="str">
        <f t="shared" si="7"/>
        <v/>
      </c>
    </row>
    <row r="396">
      <c r="G396" s="34"/>
      <c r="H396" s="35"/>
      <c r="I396" t="str">
        <f t="shared" si="1"/>
        <v/>
      </c>
      <c r="J396" s="35"/>
      <c r="K396" t="str">
        <f t="shared" si="2"/>
        <v/>
      </c>
      <c r="L396" s="36" t="str">
        <f t="shared" si="3"/>
        <v/>
      </c>
      <c r="M396" s="37"/>
      <c r="N396" s="37"/>
      <c r="R396" t="str">
        <f t="shared" si="4"/>
        <v/>
      </c>
      <c r="S396" t="str">
        <f t="shared" si="5"/>
        <v/>
      </c>
      <c r="V396" t="str">
        <f t="shared" si="6"/>
        <v/>
      </c>
      <c r="W396" t="str">
        <f t="shared" si="7"/>
        <v/>
      </c>
    </row>
    <row r="397">
      <c r="G397" s="34"/>
      <c r="H397" s="35"/>
      <c r="I397" t="str">
        <f t="shared" si="1"/>
        <v/>
      </c>
      <c r="J397" s="35"/>
      <c r="K397" t="str">
        <f t="shared" si="2"/>
        <v/>
      </c>
      <c r="L397" s="36" t="str">
        <f t="shared" si="3"/>
        <v/>
      </c>
      <c r="M397" s="37"/>
      <c r="N397" s="37"/>
      <c r="R397" t="str">
        <f t="shared" si="4"/>
        <v/>
      </c>
      <c r="S397" t="str">
        <f t="shared" si="5"/>
        <v/>
      </c>
      <c r="V397" t="str">
        <f t="shared" si="6"/>
        <v/>
      </c>
      <c r="W397" t="str">
        <f t="shared" si="7"/>
        <v/>
      </c>
    </row>
    <row r="398">
      <c r="G398" s="34"/>
      <c r="H398" s="35"/>
      <c r="I398" t="str">
        <f t="shared" si="1"/>
        <v/>
      </c>
      <c r="J398" s="35"/>
      <c r="K398" t="str">
        <f t="shared" si="2"/>
        <v/>
      </c>
      <c r="L398" s="36" t="str">
        <f t="shared" si="3"/>
        <v/>
      </c>
      <c r="M398" s="37"/>
      <c r="N398" s="37"/>
      <c r="R398" t="str">
        <f t="shared" si="4"/>
        <v/>
      </c>
      <c r="S398" t="str">
        <f t="shared" si="5"/>
        <v/>
      </c>
      <c r="V398" t="str">
        <f t="shared" si="6"/>
        <v/>
      </c>
      <c r="W398" t="str">
        <f t="shared" si="7"/>
        <v/>
      </c>
    </row>
    <row r="399">
      <c r="G399" s="34"/>
      <c r="H399" s="35"/>
      <c r="I399" t="str">
        <f t="shared" si="1"/>
        <v/>
      </c>
      <c r="J399" s="35"/>
      <c r="K399" t="str">
        <f t="shared" si="2"/>
        <v/>
      </c>
      <c r="L399" s="36" t="str">
        <f t="shared" si="3"/>
        <v/>
      </c>
      <c r="M399" s="37"/>
      <c r="N399" s="37"/>
      <c r="R399" t="str">
        <f t="shared" si="4"/>
        <v/>
      </c>
      <c r="S399" t="str">
        <f t="shared" si="5"/>
        <v/>
      </c>
      <c r="V399" t="str">
        <f t="shared" si="6"/>
        <v/>
      </c>
      <c r="W399" t="str">
        <f t="shared" si="7"/>
        <v/>
      </c>
    </row>
    <row r="400">
      <c r="G400" s="34"/>
      <c r="H400" s="35"/>
      <c r="I400" t="str">
        <f t="shared" si="1"/>
        <v/>
      </c>
      <c r="J400" s="35"/>
      <c r="K400" t="str">
        <f t="shared" si="2"/>
        <v/>
      </c>
      <c r="L400" s="36" t="str">
        <f t="shared" si="3"/>
        <v/>
      </c>
      <c r="M400" s="37"/>
      <c r="N400" s="37"/>
      <c r="R400" t="str">
        <f t="shared" si="4"/>
        <v/>
      </c>
      <c r="S400" t="str">
        <f t="shared" si="5"/>
        <v/>
      </c>
      <c r="V400" t="str">
        <f t="shared" si="6"/>
        <v/>
      </c>
      <c r="W400" t="str">
        <f t="shared" si="7"/>
        <v/>
      </c>
    </row>
    <row r="401">
      <c r="G401" s="34"/>
      <c r="H401" s="35"/>
      <c r="I401" t="str">
        <f t="shared" si="1"/>
        <v/>
      </c>
      <c r="J401" s="35"/>
      <c r="K401" t="str">
        <f t="shared" si="2"/>
        <v/>
      </c>
      <c r="L401" s="36" t="str">
        <f t="shared" si="3"/>
        <v/>
      </c>
      <c r="M401" s="37"/>
      <c r="N401" s="37"/>
      <c r="R401" t="str">
        <f t="shared" si="4"/>
        <v/>
      </c>
      <c r="S401" t="str">
        <f t="shared" si="5"/>
        <v/>
      </c>
      <c r="V401" t="str">
        <f t="shared" si="6"/>
        <v/>
      </c>
      <c r="W401" t="str">
        <f t="shared" si="7"/>
        <v/>
      </c>
    </row>
    <row r="402">
      <c r="G402" s="34"/>
      <c r="H402" s="35"/>
      <c r="I402" t="str">
        <f t="shared" si="1"/>
        <v/>
      </c>
      <c r="J402" s="35"/>
      <c r="K402" t="str">
        <f t="shared" si="2"/>
        <v/>
      </c>
      <c r="L402" s="36" t="str">
        <f t="shared" si="3"/>
        <v/>
      </c>
      <c r="M402" s="37"/>
      <c r="N402" s="37"/>
      <c r="R402" t="str">
        <f t="shared" si="4"/>
        <v/>
      </c>
      <c r="S402" t="str">
        <f t="shared" si="5"/>
        <v/>
      </c>
      <c r="V402" t="str">
        <f t="shared" si="6"/>
        <v/>
      </c>
      <c r="W402" t="str">
        <f t="shared" si="7"/>
        <v/>
      </c>
    </row>
    <row r="403">
      <c r="G403" s="34"/>
      <c r="H403" s="35"/>
      <c r="I403" t="str">
        <f t="shared" si="1"/>
        <v/>
      </c>
      <c r="J403" s="35"/>
      <c r="K403" t="str">
        <f t="shared" si="2"/>
        <v/>
      </c>
      <c r="L403" s="36" t="str">
        <f t="shared" si="3"/>
        <v/>
      </c>
      <c r="M403" s="37"/>
      <c r="N403" s="37"/>
      <c r="R403" t="str">
        <f t="shared" si="4"/>
        <v/>
      </c>
      <c r="S403" t="str">
        <f t="shared" si="5"/>
        <v/>
      </c>
      <c r="V403" t="str">
        <f t="shared" si="6"/>
        <v/>
      </c>
      <c r="W403" t="str">
        <f t="shared" si="7"/>
        <v/>
      </c>
    </row>
    <row r="404">
      <c r="G404" s="34"/>
      <c r="H404" s="35"/>
      <c r="I404" t="str">
        <f t="shared" si="1"/>
        <v/>
      </c>
      <c r="J404" s="35"/>
      <c r="K404" t="str">
        <f t="shared" si="2"/>
        <v/>
      </c>
      <c r="L404" s="36" t="str">
        <f t="shared" si="3"/>
        <v/>
      </c>
      <c r="M404" s="37"/>
      <c r="N404" s="37"/>
      <c r="R404" t="str">
        <f t="shared" si="4"/>
        <v/>
      </c>
      <c r="S404" t="str">
        <f t="shared" si="5"/>
        <v/>
      </c>
      <c r="V404" t="str">
        <f t="shared" si="6"/>
        <v/>
      </c>
      <c r="W404" t="str">
        <f t="shared" si="7"/>
        <v/>
      </c>
    </row>
    <row r="405">
      <c r="G405" s="34"/>
      <c r="H405" s="35"/>
      <c r="I405" t="str">
        <f t="shared" si="1"/>
        <v/>
      </c>
      <c r="J405" s="35"/>
      <c r="K405" t="str">
        <f t="shared" si="2"/>
        <v/>
      </c>
      <c r="L405" s="36" t="str">
        <f t="shared" si="3"/>
        <v/>
      </c>
      <c r="M405" s="37"/>
      <c r="N405" s="37"/>
      <c r="R405" t="str">
        <f t="shared" si="4"/>
        <v/>
      </c>
      <c r="S405" t="str">
        <f t="shared" si="5"/>
        <v/>
      </c>
      <c r="V405" t="str">
        <f t="shared" si="6"/>
        <v/>
      </c>
      <c r="W405" t="str">
        <f t="shared" si="7"/>
        <v/>
      </c>
    </row>
    <row r="406">
      <c r="G406" s="34"/>
      <c r="H406" s="35"/>
      <c r="I406" t="str">
        <f t="shared" si="1"/>
        <v/>
      </c>
      <c r="J406" s="35"/>
      <c r="K406" t="str">
        <f t="shared" si="2"/>
        <v/>
      </c>
      <c r="L406" s="36" t="str">
        <f t="shared" si="3"/>
        <v/>
      </c>
      <c r="M406" s="37"/>
      <c r="N406" s="37"/>
      <c r="R406" t="str">
        <f t="shared" si="4"/>
        <v/>
      </c>
      <c r="S406" t="str">
        <f t="shared" si="5"/>
        <v/>
      </c>
      <c r="V406" t="str">
        <f t="shared" si="6"/>
        <v/>
      </c>
      <c r="W406" t="str">
        <f t="shared" si="7"/>
        <v/>
      </c>
    </row>
    <row r="407">
      <c r="G407" s="34"/>
      <c r="H407" s="35"/>
      <c r="I407" t="str">
        <f t="shared" si="1"/>
        <v/>
      </c>
      <c r="J407" s="35"/>
      <c r="K407" t="str">
        <f t="shared" si="2"/>
        <v/>
      </c>
      <c r="L407" s="36" t="str">
        <f t="shared" si="3"/>
        <v/>
      </c>
      <c r="M407" s="37"/>
      <c r="N407" s="37"/>
      <c r="R407" t="str">
        <f t="shared" si="4"/>
        <v/>
      </c>
      <c r="S407" t="str">
        <f t="shared" si="5"/>
        <v/>
      </c>
      <c r="V407" t="str">
        <f t="shared" si="6"/>
        <v/>
      </c>
      <c r="W407" t="str">
        <f t="shared" si="7"/>
        <v/>
      </c>
    </row>
    <row r="408">
      <c r="G408" s="34"/>
      <c r="H408" s="35"/>
      <c r="I408" t="str">
        <f t="shared" si="1"/>
        <v/>
      </c>
      <c r="J408" s="35"/>
      <c r="K408" t="str">
        <f t="shared" si="2"/>
        <v/>
      </c>
      <c r="L408" s="36" t="str">
        <f t="shared" si="3"/>
        <v/>
      </c>
      <c r="M408" s="37"/>
      <c r="N408" s="37"/>
      <c r="R408" t="str">
        <f t="shared" si="4"/>
        <v/>
      </c>
      <c r="S408" t="str">
        <f t="shared" si="5"/>
        <v/>
      </c>
      <c r="V408" t="str">
        <f t="shared" si="6"/>
        <v/>
      </c>
      <c r="W408" t="str">
        <f t="shared" si="7"/>
        <v/>
      </c>
    </row>
    <row r="409">
      <c r="G409" s="34"/>
      <c r="H409" s="35"/>
      <c r="I409" t="str">
        <f t="shared" si="1"/>
        <v/>
      </c>
      <c r="J409" s="35"/>
      <c r="K409" t="str">
        <f t="shared" si="2"/>
        <v/>
      </c>
      <c r="L409" s="36" t="str">
        <f t="shared" si="3"/>
        <v/>
      </c>
      <c r="M409" s="37"/>
      <c r="N409" s="37"/>
      <c r="R409" t="str">
        <f t="shared" si="4"/>
        <v/>
      </c>
      <c r="S409" t="str">
        <f t="shared" si="5"/>
        <v/>
      </c>
      <c r="V409" t="str">
        <f t="shared" si="6"/>
        <v/>
      </c>
      <c r="W409" t="str">
        <f t="shared" si="7"/>
        <v/>
      </c>
    </row>
    <row r="410">
      <c r="G410" s="34"/>
      <c r="H410" s="35"/>
      <c r="I410" t="str">
        <f t="shared" si="1"/>
        <v/>
      </c>
      <c r="J410" s="35"/>
      <c r="K410" t="str">
        <f t="shared" si="2"/>
        <v/>
      </c>
      <c r="L410" s="36" t="str">
        <f t="shared" si="3"/>
        <v/>
      </c>
      <c r="M410" s="37"/>
      <c r="N410" s="37"/>
      <c r="R410" t="str">
        <f t="shared" si="4"/>
        <v/>
      </c>
      <c r="S410" t="str">
        <f t="shared" si="5"/>
        <v/>
      </c>
      <c r="V410" t="str">
        <f t="shared" si="6"/>
        <v/>
      </c>
      <c r="W410" t="str">
        <f t="shared" si="7"/>
        <v/>
      </c>
    </row>
    <row r="411">
      <c r="G411" s="34"/>
      <c r="H411" s="35"/>
      <c r="I411" t="str">
        <f t="shared" si="1"/>
        <v/>
      </c>
      <c r="J411" s="35"/>
      <c r="K411" t="str">
        <f t="shared" si="2"/>
        <v/>
      </c>
      <c r="L411" s="36" t="str">
        <f t="shared" si="3"/>
        <v/>
      </c>
      <c r="M411" s="37"/>
      <c r="N411" s="37"/>
      <c r="R411" t="str">
        <f t="shared" si="4"/>
        <v/>
      </c>
      <c r="S411" t="str">
        <f t="shared" si="5"/>
        <v/>
      </c>
      <c r="V411" t="str">
        <f t="shared" si="6"/>
        <v/>
      </c>
      <c r="W411" t="str">
        <f t="shared" si="7"/>
        <v/>
      </c>
    </row>
    <row r="412">
      <c r="G412" s="34"/>
      <c r="H412" s="35"/>
      <c r="I412" t="str">
        <f t="shared" si="1"/>
        <v/>
      </c>
      <c r="J412" s="35"/>
      <c r="K412" t="str">
        <f t="shared" si="2"/>
        <v/>
      </c>
      <c r="L412" s="36" t="str">
        <f t="shared" si="3"/>
        <v/>
      </c>
      <c r="M412" s="37"/>
      <c r="N412" s="37"/>
      <c r="R412" t="str">
        <f t="shared" si="4"/>
        <v/>
      </c>
      <c r="S412" t="str">
        <f t="shared" si="5"/>
        <v/>
      </c>
      <c r="V412" t="str">
        <f t="shared" si="6"/>
        <v/>
      </c>
      <c r="W412" t="str">
        <f t="shared" si="7"/>
        <v/>
      </c>
    </row>
    <row r="413">
      <c r="G413" s="34"/>
      <c r="H413" s="35"/>
      <c r="I413" t="str">
        <f t="shared" si="1"/>
        <v/>
      </c>
      <c r="J413" s="35"/>
      <c r="K413" t="str">
        <f t="shared" si="2"/>
        <v/>
      </c>
      <c r="L413" s="36" t="str">
        <f t="shared" si="3"/>
        <v/>
      </c>
      <c r="M413" s="37"/>
      <c r="N413" s="37"/>
      <c r="R413" t="str">
        <f t="shared" si="4"/>
        <v/>
      </c>
      <c r="S413" t="str">
        <f t="shared" si="5"/>
        <v/>
      </c>
      <c r="V413" t="str">
        <f t="shared" si="6"/>
        <v/>
      </c>
      <c r="W413" t="str">
        <f t="shared" si="7"/>
        <v/>
      </c>
    </row>
    <row r="414">
      <c r="G414" s="34"/>
      <c r="H414" s="35"/>
      <c r="I414" t="str">
        <f t="shared" si="1"/>
        <v/>
      </c>
      <c r="J414" s="35"/>
      <c r="K414" t="str">
        <f t="shared" si="2"/>
        <v/>
      </c>
      <c r="L414" s="36" t="str">
        <f t="shared" si="3"/>
        <v/>
      </c>
      <c r="M414" s="37"/>
      <c r="N414" s="37"/>
      <c r="R414" t="str">
        <f t="shared" si="4"/>
        <v/>
      </c>
      <c r="S414" t="str">
        <f t="shared" si="5"/>
        <v/>
      </c>
      <c r="V414" t="str">
        <f t="shared" si="6"/>
        <v/>
      </c>
      <c r="W414" t="str">
        <f t="shared" si="7"/>
        <v/>
      </c>
    </row>
    <row r="415">
      <c r="G415" s="34"/>
      <c r="H415" s="35"/>
      <c r="I415" t="str">
        <f t="shared" si="1"/>
        <v/>
      </c>
      <c r="J415" s="35"/>
      <c r="K415" t="str">
        <f t="shared" si="2"/>
        <v/>
      </c>
      <c r="L415" s="36" t="str">
        <f t="shared" si="3"/>
        <v/>
      </c>
      <c r="M415" s="37"/>
      <c r="N415" s="37"/>
      <c r="R415" t="str">
        <f t="shared" si="4"/>
        <v/>
      </c>
      <c r="S415" t="str">
        <f t="shared" si="5"/>
        <v/>
      </c>
      <c r="V415" t="str">
        <f t="shared" si="6"/>
        <v/>
      </c>
      <c r="W415" t="str">
        <f t="shared" si="7"/>
        <v/>
      </c>
    </row>
    <row r="416">
      <c r="G416" s="34"/>
      <c r="H416" s="35"/>
      <c r="I416" t="str">
        <f t="shared" si="1"/>
        <v/>
      </c>
      <c r="J416" s="35"/>
      <c r="K416" t="str">
        <f t="shared" si="2"/>
        <v/>
      </c>
      <c r="L416" s="36" t="str">
        <f t="shared" si="3"/>
        <v/>
      </c>
      <c r="M416" s="37"/>
      <c r="N416" s="37"/>
      <c r="R416" t="str">
        <f t="shared" si="4"/>
        <v/>
      </c>
      <c r="S416" t="str">
        <f t="shared" si="5"/>
        <v/>
      </c>
      <c r="V416" t="str">
        <f t="shared" si="6"/>
        <v/>
      </c>
      <c r="W416" t="str">
        <f t="shared" si="7"/>
        <v/>
      </c>
    </row>
    <row r="417">
      <c r="G417" s="34"/>
      <c r="H417" s="35"/>
      <c r="I417" t="str">
        <f t="shared" si="1"/>
        <v/>
      </c>
      <c r="J417" s="35"/>
      <c r="K417" t="str">
        <f t="shared" si="2"/>
        <v/>
      </c>
      <c r="L417" s="36" t="str">
        <f t="shared" si="3"/>
        <v/>
      </c>
      <c r="M417" s="37"/>
      <c r="N417" s="37"/>
      <c r="R417" t="str">
        <f t="shared" si="4"/>
        <v/>
      </c>
      <c r="S417" t="str">
        <f t="shared" si="5"/>
        <v/>
      </c>
      <c r="V417" t="str">
        <f t="shared" si="6"/>
        <v/>
      </c>
      <c r="W417" t="str">
        <f t="shared" si="7"/>
        <v/>
      </c>
    </row>
    <row r="418">
      <c r="G418" s="34"/>
      <c r="H418" s="35"/>
      <c r="I418" t="str">
        <f t="shared" si="1"/>
        <v/>
      </c>
      <c r="J418" s="35"/>
      <c r="K418" t="str">
        <f t="shared" si="2"/>
        <v/>
      </c>
      <c r="L418" s="36" t="str">
        <f t="shared" si="3"/>
        <v/>
      </c>
      <c r="M418" s="37"/>
      <c r="N418" s="37"/>
      <c r="R418" t="str">
        <f t="shared" si="4"/>
        <v/>
      </c>
      <c r="S418" t="str">
        <f t="shared" si="5"/>
        <v/>
      </c>
      <c r="V418" t="str">
        <f t="shared" si="6"/>
        <v/>
      </c>
      <c r="W418" t="str">
        <f t="shared" si="7"/>
        <v/>
      </c>
    </row>
    <row r="419">
      <c r="G419" s="34"/>
      <c r="H419" s="35"/>
      <c r="I419" t="str">
        <f t="shared" si="1"/>
        <v/>
      </c>
      <c r="J419" s="35"/>
      <c r="K419" t="str">
        <f t="shared" si="2"/>
        <v/>
      </c>
      <c r="L419" s="36" t="str">
        <f t="shared" si="3"/>
        <v/>
      </c>
      <c r="M419" s="37"/>
      <c r="N419" s="37"/>
      <c r="R419" t="str">
        <f t="shared" si="4"/>
        <v/>
      </c>
      <c r="S419" t="str">
        <f t="shared" si="5"/>
        <v/>
      </c>
      <c r="V419" t="str">
        <f t="shared" si="6"/>
        <v/>
      </c>
      <c r="W419" t="str">
        <f t="shared" si="7"/>
        <v/>
      </c>
    </row>
    <row r="420">
      <c r="G420" s="34"/>
      <c r="H420" s="35"/>
      <c r="I420" t="str">
        <f t="shared" si="1"/>
        <v/>
      </c>
      <c r="J420" s="35"/>
      <c r="K420" t="str">
        <f t="shared" si="2"/>
        <v/>
      </c>
      <c r="L420" s="36" t="str">
        <f t="shared" si="3"/>
        <v/>
      </c>
      <c r="M420" s="37"/>
      <c r="N420" s="37"/>
      <c r="R420" t="str">
        <f t="shared" si="4"/>
        <v/>
      </c>
      <c r="S420" t="str">
        <f t="shared" si="5"/>
        <v/>
      </c>
      <c r="V420" t="str">
        <f t="shared" si="6"/>
        <v/>
      </c>
      <c r="W420" t="str">
        <f t="shared" si="7"/>
        <v/>
      </c>
    </row>
    <row r="421">
      <c r="G421" s="34"/>
      <c r="H421" s="35"/>
      <c r="I421" t="str">
        <f t="shared" si="1"/>
        <v/>
      </c>
      <c r="J421" s="35"/>
      <c r="K421" t="str">
        <f t="shared" si="2"/>
        <v/>
      </c>
      <c r="L421" s="36" t="str">
        <f t="shared" si="3"/>
        <v/>
      </c>
      <c r="M421" s="37"/>
      <c r="N421" s="37"/>
      <c r="R421" t="str">
        <f t="shared" si="4"/>
        <v/>
      </c>
      <c r="S421" t="str">
        <f t="shared" si="5"/>
        <v/>
      </c>
      <c r="V421" t="str">
        <f t="shared" si="6"/>
        <v/>
      </c>
      <c r="W421" t="str">
        <f t="shared" si="7"/>
        <v/>
      </c>
    </row>
    <row r="422">
      <c r="G422" s="34"/>
      <c r="H422" s="35"/>
      <c r="I422" t="str">
        <f t="shared" si="1"/>
        <v/>
      </c>
      <c r="J422" s="35"/>
      <c r="K422" t="str">
        <f t="shared" si="2"/>
        <v/>
      </c>
      <c r="L422" s="36" t="str">
        <f t="shared" si="3"/>
        <v/>
      </c>
      <c r="M422" s="37"/>
      <c r="N422" s="37"/>
      <c r="R422" t="str">
        <f t="shared" si="4"/>
        <v/>
      </c>
      <c r="S422" t="str">
        <f t="shared" si="5"/>
        <v/>
      </c>
      <c r="V422" t="str">
        <f t="shared" si="6"/>
        <v/>
      </c>
      <c r="W422" t="str">
        <f t="shared" si="7"/>
        <v/>
      </c>
    </row>
    <row r="423">
      <c r="G423" s="34"/>
      <c r="H423" s="35"/>
      <c r="I423" t="str">
        <f t="shared" si="1"/>
        <v/>
      </c>
      <c r="J423" s="35"/>
      <c r="K423" t="str">
        <f t="shared" si="2"/>
        <v/>
      </c>
      <c r="L423" s="36" t="str">
        <f t="shared" si="3"/>
        <v/>
      </c>
      <c r="M423" s="37"/>
      <c r="N423" s="37"/>
      <c r="R423" t="str">
        <f t="shared" si="4"/>
        <v/>
      </c>
      <c r="S423" t="str">
        <f t="shared" si="5"/>
        <v/>
      </c>
      <c r="V423" t="str">
        <f t="shared" si="6"/>
        <v/>
      </c>
      <c r="W423" t="str">
        <f t="shared" si="7"/>
        <v/>
      </c>
    </row>
    <row r="424">
      <c r="G424" s="34"/>
      <c r="H424" s="35"/>
      <c r="I424" t="str">
        <f t="shared" si="1"/>
        <v/>
      </c>
      <c r="J424" s="35"/>
      <c r="K424" t="str">
        <f t="shared" si="2"/>
        <v/>
      </c>
      <c r="L424" s="36" t="str">
        <f t="shared" si="3"/>
        <v/>
      </c>
      <c r="M424" s="37"/>
      <c r="N424" s="37"/>
      <c r="R424" t="str">
        <f t="shared" si="4"/>
        <v/>
      </c>
      <c r="S424" t="str">
        <f t="shared" si="5"/>
        <v/>
      </c>
      <c r="V424" t="str">
        <f t="shared" si="6"/>
        <v/>
      </c>
      <c r="W424" t="str">
        <f t="shared" si="7"/>
        <v/>
      </c>
    </row>
    <row r="425">
      <c r="G425" s="34"/>
      <c r="H425" s="35"/>
      <c r="I425" t="str">
        <f t="shared" si="1"/>
        <v/>
      </c>
      <c r="J425" s="35"/>
      <c r="K425" t="str">
        <f t="shared" si="2"/>
        <v/>
      </c>
      <c r="L425" s="36" t="str">
        <f t="shared" si="3"/>
        <v/>
      </c>
      <c r="M425" s="37"/>
      <c r="N425" s="37"/>
      <c r="R425" t="str">
        <f t="shared" si="4"/>
        <v/>
      </c>
      <c r="S425" t="str">
        <f t="shared" si="5"/>
        <v/>
      </c>
      <c r="V425" t="str">
        <f t="shared" si="6"/>
        <v/>
      </c>
      <c r="W425" t="str">
        <f t="shared" si="7"/>
        <v/>
      </c>
    </row>
    <row r="426">
      <c r="G426" s="34"/>
      <c r="H426" s="35"/>
      <c r="I426" t="str">
        <f t="shared" si="1"/>
        <v/>
      </c>
      <c r="J426" s="35"/>
      <c r="K426" t="str">
        <f t="shared" si="2"/>
        <v/>
      </c>
      <c r="L426" s="36" t="str">
        <f t="shared" si="3"/>
        <v/>
      </c>
      <c r="M426" s="37"/>
      <c r="N426" s="37"/>
      <c r="R426" t="str">
        <f t="shared" si="4"/>
        <v/>
      </c>
      <c r="S426" t="str">
        <f t="shared" si="5"/>
        <v/>
      </c>
      <c r="V426" t="str">
        <f t="shared" si="6"/>
        <v/>
      </c>
      <c r="W426" t="str">
        <f t="shared" si="7"/>
        <v/>
      </c>
    </row>
    <row r="427">
      <c r="G427" s="34"/>
      <c r="H427" s="35"/>
      <c r="I427" t="str">
        <f t="shared" si="1"/>
        <v/>
      </c>
      <c r="J427" s="35"/>
      <c r="K427" t="str">
        <f t="shared" si="2"/>
        <v/>
      </c>
      <c r="L427" s="36" t="str">
        <f t="shared" si="3"/>
        <v/>
      </c>
      <c r="M427" s="37"/>
      <c r="N427" s="37"/>
      <c r="R427" t="str">
        <f t="shared" si="4"/>
        <v/>
      </c>
      <c r="S427" t="str">
        <f t="shared" si="5"/>
        <v/>
      </c>
      <c r="V427" t="str">
        <f t="shared" si="6"/>
        <v/>
      </c>
      <c r="W427" t="str">
        <f t="shared" si="7"/>
        <v/>
      </c>
    </row>
    <row r="428">
      <c r="G428" s="34"/>
      <c r="H428" s="35"/>
      <c r="I428" t="str">
        <f t="shared" si="1"/>
        <v/>
      </c>
      <c r="J428" s="35"/>
      <c r="K428" t="str">
        <f t="shared" si="2"/>
        <v/>
      </c>
      <c r="L428" s="36" t="str">
        <f t="shared" si="3"/>
        <v/>
      </c>
      <c r="M428" s="37"/>
      <c r="N428" s="37"/>
      <c r="R428" t="str">
        <f t="shared" si="4"/>
        <v/>
      </c>
      <c r="S428" t="str">
        <f t="shared" si="5"/>
        <v/>
      </c>
      <c r="V428" t="str">
        <f t="shared" si="6"/>
        <v/>
      </c>
      <c r="W428" t="str">
        <f t="shared" si="7"/>
        <v/>
      </c>
    </row>
    <row r="429">
      <c r="G429" s="34"/>
      <c r="H429" s="35"/>
      <c r="I429" t="str">
        <f t="shared" si="1"/>
        <v/>
      </c>
      <c r="J429" s="35"/>
      <c r="K429" t="str">
        <f t="shared" si="2"/>
        <v/>
      </c>
      <c r="L429" s="36" t="str">
        <f t="shared" si="3"/>
        <v/>
      </c>
      <c r="M429" s="37"/>
      <c r="N429" s="37"/>
      <c r="R429" t="str">
        <f t="shared" si="4"/>
        <v/>
      </c>
      <c r="S429" t="str">
        <f t="shared" si="5"/>
        <v/>
      </c>
      <c r="V429" t="str">
        <f t="shared" si="6"/>
        <v/>
      </c>
      <c r="W429" t="str">
        <f t="shared" si="7"/>
        <v/>
      </c>
    </row>
    <row r="430">
      <c r="G430" s="34"/>
      <c r="H430" s="35"/>
      <c r="I430" t="str">
        <f t="shared" si="1"/>
        <v/>
      </c>
      <c r="J430" s="35"/>
      <c r="K430" t="str">
        <f t="shared" si="2"/>
        <v/>
      </c>
      <c r="L430" s="36" t="str">
        <f t="shared" si="3"/>
        <v/>
      </c>
      <c r="M430" s="37"/>
      <c r="N430" s="37"/>
      <c r="R430" t="str">
        <f t="shared" si="4"/>
        <v/>
      </c>
      <c r="S430" t="str">
        <f t="shared" si="5"/>
        <v/>
      </c>
      <c r="V430" t="str">
        <f t="shared" si="6"/>
        <v/>
      </c>
      <c r="W430" t="str">
        <f t="shared" si="7"/>
        <v/>
      </c>
    </row>
    <row r="431">
      <c r="G431" s="34"/>
      <c r="H431" s="35"/>
      <c r="I431" t="str">
        <f t="shared" si="1"/>
        <v/>
      </c>
      <c r="J431" s="35"/>
      <c r="K431" t="str">
        <f t="shared" si="2"/>
        <v/>
      </c>
      <c r="L431" s="36" t="str">
        <f t="shared" si="3"/>
        <v/>
      </c>
      <c r="M431" s="37"/>
      <c r="N431" s="37"/>
      <c r="R431" t="str">
        <f t="shared" si="4"/>
        <v/>
      </c>
      <c r="S431" t="str">
        <f t="shared" si="5"/>
        <v/>
      </c>
      <c r="V431" t="str">
        <f t="shared" si="6"/>
        <v/>
      </c>
      <c r="W431" t="str">
        <f t="shared" si="7"/>
        <v/>
      </c>
    </row>
    <row r="432">
      <c r="G432" s="34"/>
      <c r="H432" s="35"/>
      <c r="I432" t="str">
        <f t="shared" si="1"/>
        <v/>
      </c>
      <c r="J432" s="35"/>
      <c r="K432" t="str">
        <f t="shared" si="2"/>
        <v/>
      </c>
      <c r="L432" s="36" t="str">
        <f t="shared" si="3"/>
        <v/>
      </c>
      <c r="M432" s="37"/>
      <c r="N432" s="37"/>
      <c r="R432" t="str">
        <f t="shared" si="4"/>
        <v/>
      </c>
      <c r="S432" t="str">
        <f t="shared" si="5"/>
        <v/>
      </c>
      <c r="V432" t="str">
        <f t="shared" si="6"/>
        <v/>
      </c>
      <c r="W432" t="str">
        <f t="shared" si="7"/>
        <v/>
      </c>
    </row>
    <row r="433">
      <c r="G433" s="34"/>
      <c r="H433" s="35"/>
      <c r="I433" t="str">
        <f t="shared" si="1"/>
        <v/>
      </c>
      <c r="J433" s="35"/>
      <c r="K433" t="str">
        <f t="shared" si="2"/>
        <v/>
      </c>
      <c r="L433" s="36" t="str">
        <f t="shared" si="3"/>
        <v/>
      </c>
      <c r="M433" s="37"/>
      <c r="N433" s="37"/>
      <c r="R433" t="str">
        <f t="shared" si="4"/>
        <v/>
      </c>
      <c r="S433" t="str">
        <f t="shared" si="5"/>
        <v/>
      </c>
      <c r="V433" t="str">
        <f t="shared" si="6"/>
        <v/>
      </c>
      <c r="W433" t="str">
        <f t="shared" si="7"/>
        <v/>
      </c>
    </row>
    <row r="434">
      <c r="G434" s="34"/>
      <c r="H434" s="35"/>
      <c r="I434" t="str">
        <f t="shared" si="1"/>
        <v/>
      </c>
      <c r="J434" s="35"/>
      <c r="K434" t="str">
        <f t="shared" si="2"/>
        <v/>
      </c>
      <c r="L434" s="36" t="str">
        <f t="shared" si="3"/>
        <v/>
      </c>
      <c r="M434" s="37"/>
      <c r="N434" s="37"/>
      <c r="R434" t="str">
        <f t="shared" si="4"/>
        <v/>
      </c>
      <c r="S434" t="str">
        <f t="shared" si="5"/>
        <v/>
      </c>
      <c r="V434" t="str">
        <f t="shared" si="6"/>
        <v/>
      </c>
      <c r="W434" t="str">
        <f t="shared" si="7"/>
        <v/>
      </c>
    </row>
    <row r="435">
      <c r="G435" s="34"/>
      <c r="H435" s="35"/>
      <c r="I435" t="str">
        <f t="shared" si="1"/>
        <v/>
      </c>
      <c r="J435" s="35"/>
      <c r="K435" t="str">
        <f t="shared" si="2"/>
        <v/>
      </c>
      <c r="L435" s="36" t="str">
        <f t="shared" si="3"/>
        <v/>
      </c>
      <c r="M435" s="37"/>
      <c r="N435" s="37"/>
      <c r="R435" t="str">
        <f t="shared" si="4"/>
        <v/>
      </c>
      <c r="S435" t="str">
        <f t="shared" si="5"/>
        <v/>
      </c>
      <c r="V435" t="str">
        <f t="shared" si="6"/>
        <v/>
      </c>
      <c r="W435" t="str">
        <f t="shared" si="7"/>
        <v/>
      </c>
    </row>
    <row r="436">
      <c r="G436" s="34"/>
      <c r="H436" s="35"/>
      <c r="I436" t="str">
        <f t="shared" si="1"/>
        <v/>
      </c>
      <c r="J436" s="35"/>
      <c r="K436" t="str">
        <f t="shared" si="2"/>
        <v/>
      </c>
      <c r="L436" s="36" t="str">
        <f t="shared" si="3"/>
        <v/>
      </c>
      <c r="M436" s="37"/>
      <c r="N436" s="37"/>
      <c r="R436" t="str">
        <f t="shared" si="4"/>
        <v/>
      </c>
      <c r="S436" t="str">
        <f t="shared" si="5"/>
        <v/>
      </c>
      <c r="V436" t="str">
        <f t="shared" si="6"/>
        <v/>
      </c>
      <c r="W436" t="str">
        <f t="shared" si="7"/>
        <v/>
      </c>
    </row>
    <row r="437">
      <c r="G437" s="34"/>
      <c r="H437" s="35"/>
      <c r="I437" t="str">
        <f t="shared" si="1"/>
        <v/>
      </c>
      <c r="J437" s="35"/>
      <c r="K437" t="str">
        <f t="shared" si="2"/>
        <v/>
      </c>
      <c r="L437" s="36" t="str">
        <f t="shared" si="3"/>
        <v/>
      </c>
      <c r="M437" s="37"/>
      <c r="N437" s="37"/>
      <c r="R437" t="str">
        <f t="shared" si="4"/>
        <v/>
      </c>
      <c r="S437" t="str">
        <f t="shared" si="5"/>
        <v/>
      </c>
      <c r="V437" t="str">
        <f t="shared" si="6"/>
        <v/>
      </c>
      <c r="W437" t="str">
        <f t="shared" si="7"/>
        <v/>
      </c>
    </row>
    <row r="438">
      <c r="G438" s="34"/>
      <c r="H438" s="35"/>
      <c r="I438" t="str">
        <f t="shared" si="1"/>
        <v/>
      </c>
      <c r="J438" s="35"/>
      <c r="K438" t="str">
        <f t="shared" si="2"/>
        <v/>
      </c>
      <c r="L438" s="36" t="str">
        <f t="shared" si="3"/>
        <v/>
      </c>
      <c r="M438" s="37"/>
      <c r="N438" s="37"/>
      <c r="R438" t="str">
        <f t="shared" si="4"/>
        <v/>
      </c>
      <c r="S438" t="str">
        <f t="shared" si="5"/>
        <v/>
      </c>
      <c r="V438" t="str">
        <f t="shared" si="6"/>
        <v/>
      </c>
      <c r="W438" t="str">
        <f t="shared" si="7"/>
        <v/>
      </c>
    </row>
    <row r="439">
      <c r="G439" s="34"/>
      <c r="H439" s="35"/>
      <c r="I439" t="str">
        <f t="shared" si="1"/>
        <v/>
      </c>
      <c r="J439" s="35"/>
      <c r="K439" t="str">
        <f t="shared" si="2"/>
        <v/>
      </c>
      <c r="L439" s="36" t="str">
        <f t="shared" si="3"/>
        <v/>
      </c>
      <c r="M439" s="37"/>
      <c r="N439" s="37"/>
      <c r="R439" t="str">
        <f t="shared" si="4"/>
        <v/>
      </c>
      <c r="S439" t="str">
        <f t="shared" si="5"/>
        <v/>
      </c>
      <c r="V439" t="str">
        <f t="shared" si="6"/>
        <v/>
      </c>
      <c r="W439" t="str">
        <f t="shared" si="7"/>
        <v/>
      </c>
    </row>
    <row r="440">
      <c r="G440" s="34"/>
      <c r="H440" s="35"/>
      <c r="I440" t="str">
        <f t="shared" si="1"/>
        <v/>
      </c>
      <c r="J440" s="35"/>
      <c r="K440" t="str">
        <f t="shared" si="2"/>
        <v/>
      </c>
      <c r="L440" s="36" t="str">
        <f t="shared" si="3"/>
        <v/>
      </c>
      <c r="M440" s="37"/>
      <c r="N440" s="37"/>
      <c r="R440" t="str">
        <f t="shared" si="4"/>
        <v/>
      </c>
      <c r="S440" t="str">
        <f t="shared" si="5"/>
        <v/>
      </c>
      <c r="V440" t="str">
        <f t="shared" si="6"/>
        <v/>
      </c>
      <c r="W440" t="str">
        <f t="shared" si="7"/>
        <v/>
      </c>
    </row>
    <row r="441">
      <c r="G441" s="34"/>
      <c r="H441" s="35"/>
      <c r="I441" t="str">
        <f t="shared" si="1"/>
        <v/>
      </c>
      <c r="J441" s="35"/>
      <c r="K441" t="str">
        <f t="shared" si="2"/>
        <v/>
      </c>
      <c r="L441" s="36" t="str">
        <f t="shared" si="3"/>
        <v/>
      </c>
      <c r="M441" s="37"/>
      <c r="N441" s="37"/>
      <c r="R441" t="str">
        <f t="shared" si="4"/>
        <v/>
      </c>
      <c r="S441" t="str">
        <f t="shared" si="5"/>
        <v/>
      </c>
      <c r="V441" t="str">
        <f t="shared" si="6"/>
        <v/>
      </c>
      <c r="W441" t="str">
        <f t="shared" si="7"/>
        <v/>
      </c>
    </row>
    <row r="442">
      <c r="G442" s="34"/>
      <c r="H442" s="35"/>
      <c r="I442" t="str">
        <f t="shared" si="1"/>
        <v/>
      </c>
      <c r="J442" s="35"/>
      <c r="K442" t="str">
        <f t="shared" si="2"/>
        <v/>
      </c>
      <c r="L442" s="36" t="str">
        <f t="shared" si="3"/>
        <v/>
      </c>
      <c r="M442" s="37"/>
      <c r="N442" s="37"/>
      <c r="R442" t="str">
        <f t="shared" si="4"/>
        <v/>
      </c>
      <c r="S442" t="str">
        <f t="shared" si="5"/>
        <v/>
      </c>
      <c r="V442" t="str">
        <f t="shared" si="6"/>
        <v/>
      </c>
      <c r="W442" t="str">
        <f t="shared" si="7"/>
        <v/>
      </c>
    </row>
    <row r="443">
      <c r="G443" s="34"/>
      <c r="H443" s="35"/>
      <c r="I443" t="str">
        <f t="shared" si="1"/>
        <v/>
      </c>
      <c r="J443" s="35"/>
      <c r="K443" t="str">
        <f t="shared" si="2"/>
        <v/>
      </c>
      <c r="L443" s="36" t="str">
        <f t="shared" si="3"/>
        <v/>
      </c>
      <c r="M443" s="37"/>
      <c r="N443" s="37"/>
      <c r="R443" t="str">
        <f t="shared" si="4"/>
        <v/>
      </c>
      <c r="S443" t="str">
        <f t="shared" si="5"/>
        <v/>
      </c>
      <c r="V443" t="str">
        <f t="shared" si="6"/>
        <v/>
      </c>
      <c r="W443" t="str">
        <f t="shared" si="7"/>
        <v/>
      </c>
    </row>
    <row r="444">
      <c r="G444" s="34"/>
      <c r="H444" s="35"/>
      <c r="I444" t="str">
        <f t="shared" si="1"/>
        <v/>
      </c>
      <c r="J444" s="35"/>
      <c r="K444" t="str">
        <f t="shared" si="2"/>
        <v/>
      </c>
      <c r="L444" s="36" t="str">
        <f t="shared" si="3"/>
        <v/>
      </c>
      <c r="M444" s="37"/>
      <c r="N444" s="37"/>
      <c r="R444" t="str">
        <f t="shared" si="4"/>
        <v/>
      </c>
      <c r="S444" t="str">
        <f t="shared" si="5"/>
        <v/>
      </c>
      <c r="V444" t="str">
        <f t="shared" si="6"/>
        <v/>
      </c>
      <c r="W444" t="str">
        <f t="shared" si="7"/>
        <v/>
      </c>
    </row>
    <row r="445">
      <c r="G445" s="34"/>
      <c r="H445" s="35"/>
      <c r="I445" t="str">
        <f t="shared" si="1"/>
        <v/>
      </c>
      <c r="J445" s="35"/>
      <c r="K445" t="str">
        <f t="shared" si="2"/>
        <v/>
      </c>
      <c r="L445" s="36" t="str">
        <f t="shared" si="3"/>
        <v/>
      </c>
      <c r="M445" s="37"/>
      <c r="N445" s="37"/>
      <c r="R445" t="str">
        <f t="shared" si="4"/>
        <v/>
      </c>
      <c r="S445" t="str">
        <f t="shared" si="5"/>
        <v/>
      </c>
      <c r="V445" t="str">
        <f t="shared" si="6"/>
        <v/>
      </c>
      <c r="W445" t="str">
        <f t="shared" si="7"/>
        <v/>
      </c>
    </row>
    <row r="446">
      <c r="G446" s="34"/>
      <c r="H446" s="35"/>
      <c r="I446" t="str">
        <f t="shared" si="1"/>
        <v/>
      </c>
      <c r="J446" s="35"/>
      <c r="K446" t="str">
        <f t="shared" si="2"/>
        <v/>
      </c>
      <c r="L446" s="36" t="str">
        <f t="shared" si="3"/>
        <v/>
      </c>
      <c r="M446" s="37"/>
      <c r="N446" s="37"/>
      <c r="R446" t="str">
        <f t="shared" si="4"/>
        <v/>
      </c>
      <c r="S446" t="str">
        <f t="shared" si="5"/>
        <v/>
      </c>
      <c r="V446" t="str">
        <f t="shared" si="6"/>
        <v/>
      </c>
      <c r="W446" t="str">
        <f t="shared" si="7"/>
        <v/>
      </c>
    </row>
    <row r="447">
      <c r="G447" s="34"/>
      <c r="H447" s="35"/>
      <c r="I447" t="str">
        <f t="shared" si="1"/>
        <v/>
      </c>
      <c r="J447" s="35"/>
      <c r="K447" t="str">
        <f t="shared" si="2"/>
        <v/>
      </c>
      <c r="L447" s="36" t="str">
        <f t="shared" si="3"/>
        <v/>
      </c>
      <c r="M447" s="37"/>
      <c r="N447" s="37"/>
      <c r="R447" t="str">
        <f t="shared" si="4"/>
        <v/>
      </c>
      <c r="S447" t="str">
        <f t="shared" si="5"/>
        <v/>
      </c>
      <c r="V447" t="str">
        <f t="shared" si="6"/>
        <v/>
      </c>
      <c r="W447" t="str">
        <f t="shared" si="7"/>
        <v/>
      </c>
    </row>
    <row r="448">
      <c r="G448" s="34"/>
      <c r="H448" s="35"/>
      <c r="I448" t="str">
        <f t="shared" si="1"/>
        <v/>
      </c>
      <c r="J448" s="35"/>
      <c r="K448" t="str">
        <f t="shared" si="2"/>
        <v/>
      </c>
      <c r="L448" s="36" t="str">
        <f t="shared" si="3"/>
        <v/>
      </c>
      <c r="M448" s="37"/>
      <c r="N448" s="37"/>
      <c r="R448" t="str">
        <f t="shared" si="4"/>
        <v/>
      </c>
      <c r="S448" t="str">
        <f t="shared" si="5"/>
        <v/>
      </c>
      <c r="V448" t="str">
        <f t="shared" si="6"/>
        <v/>
      </c>
      <c r="W448" t="str">
        <f t="shared" si="7"/>
        <v/>
      </c>
    </row>
    <row r="449">
      <c r="G449" s="34"/>
      <c r="H449" s="35"/>
      <c r="I449" t="str">
        <f t="shared" si="1"/>
        <v/>
      </c>
      <c r="J449" s="35"/>
      <c r="K449" t="str">
        <f t="shared" si="2"/>
        <v/>
      </c>
      <c r="L449" s="36" t="str">
        <f t="shared" si="3"/>
        <v/>
      </c>
      <c r="M449" s="37"/>
      <c r="N449" s="37"/>
      <c r="R449" t="str">
        <f t="shared" si="4"/>
        <v/>
      </c>
      <c r="S449" t="str">
        <f t="shared" si="5"/>
        <v/>
      </c>
      <c r="V449" t="str">
        <f t="shared" si="6"/>
        <v/>
      </c>
      <c r="W449" t="str">
        <f t="shared" si="7"/>
        <v/>
      </c>
    </row>
    <row r="450">
      <c r="G450" s="34"/>
      <c r="H450" s="35"/>
      <c r="I450" t="str">
        <f t="shared" si="1"/>
        <v/>
      </c>
      <c r="J450" s="35"/>
      <c r="K450" t="str">
        <f t="shared" si="2"/>
        <v/>
      </c>
      <c r="L450" s="36" t="str">
        <f t="shared" si="3"/>
        <v/>
      </c>
      <c r="M450" s="37"/>
      <c r="N450" s="37"/>
      <c r="R450" t="str">
        <f t="shared" si="4"/>
        <v/>
      </c>
      <c r="S450" t="str">
        <f t="shared" si="5"/>
        <v/>
      </c>
      <c r="V450" t="str">
        <f t="shared" si="6"/>
        <v/>
      </c>
      <c r="W450" t="str">
        <f t="shared" si="7"/>
        <v/>
      </c>
    </row>
    <row r="451">
      <c r="G451" s="34"/>
      <c r="H451" s="35"/>
      <c r="I451" t="str">
        <f t="shared" si="1"/>
        <v/>
      </c>
      <c r="J451" s="35"/>
      <c r="K451" t="str">
        <f t="shared" si="2"/>
        <v/>
      </c>
      <c r="L451" s="36" t="str">
        <f t="shared" si="3"/>
        <v/>
      </c>
      <c r="M451" s="37"/>
      <c r="N451" s="37"/>
      <c r="R451" t="str">
        <f t="shared" si="4"/>
        <v/>
      </c>
      <c r="S451" t="str">
        <f t="shared" si="5"/>
        <v/>
      </c>
      <c r="V451" t="str">
        <f t="shared" si="6"/>
        <v/>
      </c>
      <c r="W451" t="str">
        <f t="shared" si="7"/>
        <v/>
      </c>
    </row>
    <row r="452">
      <c r="G452" s="34"/>
      <c r="H452" s="35"/>
      <c r="I452" t="str">
        <f t="shared" si="1"/>
        <v/>
      </c>
      <c r="J452" s="35"/>
      <c r="K452" t="str">
        <f t="shared" si="2"/>
        <v/>
      </c>
      <c r="L452" s="36" t="str">
        <f t="shared" si="3"/>
        <v/>
      </c>
      <c r="M452" s="37"/>
      <c r="N452" s="37"/>
      <c r="R452" t="str">
        <f t="shared" si="4"/>
        <v/>
      </c>
      <c r="S452" t="str">
        <f t="shared" si="5"/>
        <v/>
      </c>
      <c r="V452" t="str">
        <f t="shared" si="6"/>
        <v/>
      </c>
      <c r="W452" t="str">
        <f t="shared" si="7"/>
        <v/>
      </c>
    </row>
    <row r="453">
      <c r="G453" s="34"/>
      <c r="H453" s="35"/>
      <c r="I453" t="str">
        <f t="shared" si="1"/>
        <v/>
      </c>
      <c r="J453" s="35"/>
      <c r="K453" t="str">
        <f t="shared" si="2"/>
        <v/>
      </c>
      <c r="L453" s="36" t="str">
        <f t="shared" si="3"/>
        <v/>
      </c>
      <c r="M453" s="37"/>
      <c r="N453" s="37"/>
      <c r="R453" t="str">
        <f t="shared" si="4"/>
        <v/>
      </c>
      <c r="S453" t="str">
        <f t="shared" si="5"/>
        <v/>
      </c>
      <c r="V453" t="str">
        <f t="shared" si="6"/>
        <v/>
      </c>
      <c r="W453" t="str">
        <f t="shared" si="7"/>
        <v/>
      </c>
    </row>
    <row r="454">
      <c r="G454" s="34"/>
      <c r="H454" s="35"/>
      <c r="I454" t="str">
        <f t="shared" si="1"/>
        <v/>
      </c>
      <c r="J454" s="35"/>
      <c r="K454" t="str">
        <f t="shared" si="2"/>
        <v/>
      </c>
      <c r="L454" s="36" t="str">
        <f t="shared" si="3"/>
        <v/>
      </c>
      <c r="M454" s="37"/>
      <c r="N454" s="37"/>
      <c r="R454" t="str">
        <f t="shared" si="4"/>
        <v/>
      </c>
      <c r="S454" t="str">
        <f t="shared" si="5"/>
        <v/>
      </c>
      <c r="V454" t="str">
        <f t="shared" si="6"/>
        <v/>
      </c>
      <c r="W454" t="str">
        <f t="shared" si="7"/>
        <v/>
      </c>
    </row>
    <row r="455">
      <c r="G455" s="34"/>
      <c r="H455" s="35"/>
      <c r="I455" t="str">
        <f t="shared" si="1"/>
        <v/>
      </c>
      <c r="J455" s="35"/>
      <c r="K455" t="str">
        <f t="shared" si="2"/>
        <v/>
      </c>
      <c r="L455" s="36" t="str">
        <f t="shared" si="3"/>
        <v/>
      </c>
      <c r="M455" s="37"/>
      <c r="N455" s="37"/>
      <c r="R455" t="str">
        <f t="shared" si="4"/>
        <v/>
      </c>
      <c r="S455" t="str">
        <f t="shared" si="5"/>
        <v/>
      </c>
      <c r="V455" t="str">
        <f t="shared" si="6"/>
        <v/>
      </c>
      <c r="W455" t="str">
        <f t="shared" si="7"/>
        <v/>
      </c>
    </row>
    <row r="456">
      <c r="G456" s="34"/>
      <c r="H456" s="35"/>
      <c r="I456" t="str">
        <f t="shared" si="1"/>
        <v/>
      </c>
      <c r="J456" s="35"/>
      <c r="K456" t="str">
        <f t="shared" si="2"/>
        <v/>
      </c>
      <c r="L456" s="36" t="str">
        <f t="shared" si="3"/>
        <v/>
      </c>
      <c r="M456" s="37"/>
      <c r="N456" s="37"/>
      <c r="R456" t="str">
        <f t="shared" si="4"/>
        <v/>
      </c>
      <c r="S456" t="str">
        <f t="shared" si="5"/>
        <v/>
      </c>
      <c r="V456" t="str">
        <f t="shared" si="6"/>
        <v/>
      </c>
      <c r="W456" t="str">
        <f t="shared" si="7"/>
        <v/>
      </c>
    </row>
    <row r="457">
      <c r="G457" s="34"/>
      <c r="H457" s="35"/>
      <c r="I457" t="str">
        <f t="shared" si="1"/>
        <v/>
      </c>
      <c r="J457" s="35"/>
      <c r="K457" t="str">
        <f t="shared" si="2"/>
        <v/>
      </c>
      <c r="L457" s="36" t="str">
        <f t="shared" si="3"/>
        <v/>
      </c>
      <c r="M457" s="37"/>
      <c r="N457" s="37"/>
      <c r="R457" t="str">
        <f t="shared" si="4"/>
        <v/>
      </c>
      <c r="S457" t="str">
        <f t="shared" si="5"/>
        <v/>
      </c>
      <c r="V457" t="str">
        <f t="shared" si="6"/>
        <v/>
      </c>
      <c r="W457" t="str">
        <f t="shared" si="7"/>
        <v/>
      </c>
    </row>
    <row r="458">
      <c r="G458" s="34"/>
      <c r="H458" s="35"/>
      <c r="I458" t="str">
        <f t="shared" si="1"/>
        <v/>
      </c>
      <c r="J458" s="35"/>
      <c r="K458" t="str">
        <f t="shared" si="2"/>
        <v/>
      </c>
      <c r="L458" s="36" t="str">
        <f t="shared" si="3"/>
        <v/>
      </c>
      <c r="M458" s="37"/>
      <c r="N458" s="37"/>
      <c r="R458" t="str">
        <f t="shared" si="4"/>
        <v/>
      </c>
      <c r="S458" t="str">
        <f t="shared" si="5"/>
        <v/>
      </c>
      <c r="V458" t="str">
        <f t="shared" si="6"/>
        <v/>
      </c>
      <c r="W458" t="str">
        <f t="shared" si="7"/>
        <v/>
      </c>
    </row>
    <row r="459">
      <c r="G459" s="34"/>
      <c r="H459" s="35"/>
      <c r="I459" t="str">
        <f t="shared" si="1"/>
        <v/>
      </c>
      <c r="J459" s="35"/>
      <c r="K459" t="str">
        <f t="shared" si="2"/>
        <v/>
      </c>
      <c r="L459" s="36" t="str">
        <f t="shared" si="3"/>
        <v/>
      </c>
      <c r="M459" s="37"/>
      <c r="N459" s="37"/>
      <c r="R459" t="str">
        <f t="shared" si="4"/>
        <v/>
      </c>
      <c r="S459" t="str">
        <f t="shared" si="5"/>
        <v/>
      </c>
      <c r="V459" t="str">
        <f t="shared" si="6"/>
        <v/>
      </c>
      <c r="W459" t="str">
        <f t="shared" si="7"/>
        <v/>
      </c>
    </row>
    <row r="460">
      <c r="G460" s="34"/>
      <c r="H460" s="35"/>
      <c r="I460" t="str">
        <f t="shared" si="1"/>
        <v/>
      </c>
      <c r="J460" s="35"/>
      <c r="K460" t="str">
        <f t="shared" si="2"/>
        <v/>
      </c>
      <c r="L460" s="36" t="str">
        <f t="shared" si="3"/>
        <v/>
      </c>
      <c r="M460" s="37"/>
      <c r="N460" s="37"/>
      <c r="R460" t="str">
        <f t="shared" si="4"/>
        <v/>
      </c>
      <c r="S460" t="str">
        <f t="shared" si="5"/>
        <v/>
      </c>
      <c r="V460" t="str">
        <f t="shared" si="6"/>
        <v/>
      </c>
      <c r="W460" t="str">
        <f t="shared" si="7"/>
        <v/>
      </c>
    </row>
    <row r="461">
      <c r="G461" s="34"/>
      <c r="H461" s="35"/>
      <c r="I461" t="str">
        <f t="shared" si="1"/>
        <v/>
      </c>
      <c r="J461" s="35"/>
      <c r="K461" t="str">
        <f t="shared" si="2"/>
        <v/>
      </c>
      <c r="L461" s="36" t="str">
        <f t="shared" si="3"/>
        <v/>
      </c>
      <c r="M461" s="37"/>
      <c r="N461" s="37"/>
      <c r="R461" t="str">
        <f t="shared" si="4"/>
        <v/>
      </c>
      <c r="S461" t="str">
        <f t="shared" si="5"/>
        <v/>
      </c>
      <c r="V461" t="str">
        <f t="shared" si="6"/>
        <v/>
      </c>
      <c r="W461" t="str">
        <f t="shared" si="7"/>
        <v/>
      </c>
    </row>
    <row r="462">
      <c r="G462" s="34"/>
      <c r="H462" s="35"/>
      <c r="I462" t="str">
        <f t="shared" si="1"/>
        <v/>
      </c>
      <c r="J462" s="35"/>
      <c r="K462" t="str">
        <f t="shared" si="2"/>
        <v/>
      </c>
      <c r="L462" s="36" t="str">
        <f t="shared" si="3"/>
        <v/>
      </c>
      <c r="M462" s="37"/>
      <c r="N462" s="37"/>
      <c r="R462" t="str">
        <f t="shared" si="4"/>
        <v/>
      </c>
      <c r="S462" t="str">
        <f t="shared" si="5"/>
        <v/>
      </c>
      <c r="V462" t="str">
        <f t="shared" si="6"/>
        <v/>
      </c>
      <c r="W462" t="str">
        <f t="shared" si="7"/>
        <v/>
      </c>
    </row>
    <row r="463">
      <c r="G463" s="34"/>
      <c r="H463" s="35"/>
      <c r="I463" t="str">
        <f t="shared" si="1"/>
        <v/>
      </c>
      <c r="J463" s="35"/>
      <c r="K463" t="str">
        <f t="shared" si="2"/>
        <v/>
      </c>
      <c r="L463" s="36" t="str">
        <f t="shared" si="3"/>
        <v/>
      </c>
      <c r="M463" s="37"/>
      <c r="N463" s="37"/>
      <c r="R463" t="str">
        <f t="shared" si="4"/>
        <v/>
      </c>
      <c r="S463" t="str">
        <f t="shared" si="5"/>
        <v/>
      </c>
      <c r="V463" t="str">
        <f t="shared" si="6"/>
        <v/>
      </c>
      <c r="W463" t="str">
        <f t="shared" si="7"/>
        <v/>
      </c>
    </row>
    <row r="464">
      <c r="G464" s="34"/>
      <c r="H464" s="35"/>
      <c r="I464" t="str">
        <f t="shared" si="1"/>
        <v/>
      </c>
      <c r="J464" s="35"/>
      <c r="K464" t="str">
        <f t="shared" si="2"/>
        <v/>
      </c>
      <c r="L464" s="36" t="str">
        <f t="shared" si="3"/>
        <v/>
      </c>
      <c r="M464" s="37"/>
      <c r="N464" s="37"/>
      <c r="R464" t="str">
        <f t="shared" si="4"/>
        <v/>
      </c>
      <c r="S464" t="str">
        <f t="shared" si="5"/>
        <v/>
      </c>
      <c r="V464" t="str">
        <f t="shared" si="6"/>
        <v/>
      </c>
      <c r="W464" t="str">
        <f t="shared" si="7"/>
        <v/>
      </c>
    </row>
    <row r="465">
      <c r="G465" s="34"/>
      <c r="H465" s="35"/>
      <c r="I465" t="str">
        <f t="shared" si="1"/>
        <v/>
      </c>
      <c r="J465" s="35"/>
      <c r="K465" t="str">
        <f t="shared" si="2"/>
        <v/>
      </c>
      <c r="L465" s="36" t="str">
        <f t="shared" si="3"/>
        <v/>
      </c>
      <c r="M465" s="37"/>
      <c r="N465" s="37"/>
      <c r="R465" t="str">
        <f t="shared" si="4"/>
        <v/>
      </c>
      <c r="S465" t="str">
        <f t="shared" si="5"/>
        <v/>
      </c>
      <c r="V465" t="str">
        <f t="shared" si="6"/>
        <v/>
      </c>
      <c r="W465" t="str">
        <f t="shared" si="7"/>
        <v/>
      </c>
    </row>
    <row r="466">
      <c r="G466" s="34"/>
      <c r="H466" s="35"/>
      <c r="I466" t="str">
        <f t="shared" si="1"/>
        <v/>
      </c>
      <c r="J466" s="35"/>
      <c r="K466" t="str">
        <f t="shared" si="2"/>
        <v/>
      </c>
      <c r="L466" s="36" t="str">
        <f t="shared" si="3"/>
        <v/>
      </c>
      <c r="M466" s="37"/>
      <c r="N466" s="37"/>
      <c r="R466" t="str">
        <f t="shared" si="4"/>
        <v/>
      </c>
      <c r="S466" t="str">
        <f t="shared" si="5"/>
        <v/>
      </c>
      <c r="V466" t="str">
        <f t="shared" si="6"/>
        <v/>
      </c>
      <c r="W466" t="str">
        <f t="shared" si="7"/>
        <v/>
      </c>
    </row>
    <row r="467">
      <c r="G467" s="34"/>
      <c r="H467" s="35"/>
      <c r="I467" t="str">
        <f t="shared" si="1"/>
        <v/>
      </c>
      <c r="J467" s="35"/>
      <c r="K467" t="str">
        <f t="shared" si="2"/>
        <v/>
      </c>
      <c r="L467" s="36" t="str">
        <f t="shared" si="3"/>
        <v/>
      </c>
      <c r="M467" s="37"/>
      <c r="N467" s="37"/>
      <c r="R467" t="str">
        <f t="shared" si="4"/>
        <v/>
      </c>
      <c r="S467" t="str">
        <f t="shared" si="5"/>
        <v/>
      </c>
      <c r="V467" t="str">
        <f t="shared" si="6"/>
        <v/>
      </c>
      <c r="W467" t="str">
        <f t="shared" si="7"/>
        <v/>
      </c>
    </row>
    <row r="468">
      <c r="G468" s="34"/>
      <c r="H468" s="35"/>
      <c r="I468" t="str">
        <f t="shared" si="1"/>
        <v/>
      </c>
      <c r="J468" s="35"/>
      <c r="K468" t="str">
        <f t="shared" si="2"/>
        <v/>
      </c>
      <c r="L468" s="36" t="str">
        <f t="shared" si="3"/>
        <v/>
      </c>
      <c r="M468" s="37"/>
      <c r="N468" s="37"/>
      <c r="R468" t="str">
        <f t="shared" si="4"/>
        <v/>
      </c>
      <c r="S468" t="str">
        <f t="shared" si="5"/>
        <v/>
      </c>
      <c r="V468" t="str">
        <f t="shared" si="6"/>
        <v/>
      </c>
      <c r="W468" t="str">
        <f t="shared" si="7"/>
        <v/>
      </c>
    </row>
    <row r="469">
      <c r="G469" s="34"/>
      <c r="H469" s="35"/>
      <c r="I469" t="str">
        <f t="shared" si="1"/>
        <v/>
      </c>
      <c r="J469" s="35"/>
      <c r="K469" t="str">
        <f t="shared" si="2"/>
        <v/>
      </c>
      <c r="L469" s="36" t="str">
        <f t="shared" si="3"/>
        <v/>
      </c>
      <c r="M469" s="37"/>
      <c r="N469" s="37"/>
      <c r="R469" t="str">
        <f t="shared" si="4"/>
        <v/>
      </c>
      <c r="S469" t="str">
        <f t="shared" si="5"/>
        <v/>
      </c>
      <c r="V469" t="str">
        <f t="shared" si="6"/>
        <v/>
      </c>
      <c r="W469" t="str">
        <f t="shared" si="7"/>
        <v/>
      </c>
    </row>
    <row r="470">
      <c r="G470" s="34"/>
      <c r="H470" s="35"/>
      <c r="I470" t="str">
        <f t="shared" si="1"/>
        <v/>
      </c>
      <c r="J470" s="35"/>
      <c r="K470" t="str">
        <f t="shared" si="2"/>
        <v/>
      </c>
      <c r="L470" s="36" t="str">
        <f t="shared" si="3"/>
        <v/>
      </c>
      <c r="M470" s="37"/>
      <c r="N470" s="37"/>
      <c r="R470" t="str">
        <f t="shared" si="4"/>
        <v/>
      </c>
      <c r="S470" t="str">
        <f t="shared" si="5"/>
        <v/>
      </c>
      <c r="V470" t="str">
        <f t="shared" si="6"/>
        <v/>
      </c>
      <c r="W470" t="str">
        <f t="shared" si="7"/>
        <v/>
      </c>
    </row>
    <row r="471">
      <c r="G471" s="34"/>
      <c r="H471" s="35"/>
      <c r="I471" t="str">
        <f t="shared" si="1"/>
        <v/>
      </c>
      <c r="J471" s="35"/>
      <c r="K471" t="str">
        <f t="shared" si="2"/>
        <v/>
      </c>
      <c r="L471" s="36" t="str">
        <f t="shared" si="3"/>
        <v/>
      </c>
      <c r="M471" s="37"/>
      <c r="N471" s="37"/>
      <c r="R471" t="str">
        <f t="shared" si="4"/>
        <v/>
      </c>
      <c r="S471" t="str">
        <f t="shared" si="5"/>
        <v/>
      </c>
      <c r="V471" t="str">
        <f t="shared" si="6"/>
        <v/>
      </c>
      <c r="W471" t="str">
        <f t="shared" si="7"/>
        <v/>
      </c>
    </row>
    <row r="472">
      <c r="G472" s="34"/>
      <c r="H472" s="35"/>
      <c r="I472" t="str">
        <f t="shared" si="1"/>
        <v/>
      </c>
      <c r="J472" s="35"/>
      <c r="K472" t="str">
        <f t="shared" si="2"/>
        <v/>
      </c>
      <c r="L472" s="36" t="str">
        <f t="shared" si="3"/>
        <v/>
      </c>
      <c r="M472" s="37"/>
      <c r="N472" s="37"/>
      <c r="R472" t="str">
        <f t="shared" si="4"/>
        <v/>
      </c>
      <c r="S472" t="str">
        <f t="shared" si="5"/>
        <v/>
      </c>
      <c r="V472" t="str">
        <f t="shared" si="6"/>
        <v/>
      </c>
      <c r="W472" t="str">
        <f t="shared" si="7"/>
        <v/>
      </c>
    </row>
    <row r="473">
      <c r="G473" s="34"/>
      <c r="H473" s="35"/>
      <c r="I473" t="str">
        <f t="shared" si="1"/>
        <v/>
      </c>
      <c r="J473" s="35"/>
      <c r="K473" t="str">
        <f t="shared" si="2"/>
        <v/>
      </c>
      <c r="L473" s="36" t="str">
        <f t="shared" si="3"/>
        <v/>
      </c>
      <c r="M473" s="37"/>
      <c r="N473" s="37"/>
      <c r="R473" t="str">
        <f t="shared" si="4"/>
        <v/>
      </c>
      <c r="S473" t="str">
        <f t="shared" si="5"/>
        <v/>
      </c>
      <c r="V473" t="str">
        <f t="shared" si="6"/>
        <v/>
      </c>
      <c r="W473" t="str">
        <f t="shared" si="7"/>
        <v/>
      </c>
    </row>
    <row r="474">
      <c r="G474" s="34"/>
      <c r="H474" s="35"/>
      <c r="I474" t="str">
        <f t="shared" si="1"/>
        <v/>
      </c>
      <c r="J474" s="35"/>
      <c r="K474" t="str">
        <f t="shared" si="2"/>
        <v/>
      </c>
      <c r="L474" s="36" t="str">
        <f t="shared" si="3"/>
        <v/>
      </c>
      <c r="M474" s="37"/>
      <c r="N474" s="37"/>
      <c r="R474" t="str">
        <f t="shared" si="4"/>
        <v/>
      </c>
      <c r="S474" t="str">
        <f t="shared" si="5"/>
        <v/>
      </c>
      <c r="V474" t="str">
        <f t="shared" si="6"/>
        <v/>
      </c>
      <c r="W474" t="str">
        <f t="shared" si="7"/>
        <v/>
      </c>
    </row>
    <row r="475">
      <c r="G475" s="34"/>
      <c r="H475" s="35"/>
      <c r="I475" t="str">
        <f t="shared" si="1"/>
        <v/>
      </c>
      <c r="J475" s="35"/>
      <c r="K475" t="str">
        <f t="shared" si="2"/>
        <v/>
      </c>
      <c r="L475" s="36" t="str">
        <f t="shared" si="3"/>
        <v/>
      </c>
      <c r="M475" s="37"/>
      <c r="N475" s="37"/>
      <c r="R475" t="str">
        <f t="shared" si="4"/>
        <v/>
      </c>
      <c r="S475" t="str">
        <f t="shared" si="5"/>
        <v/>
      </c>
      <c r="V475" t="str">
        <f t="shared" si="6"/>
        <v/>
      </c>
      <c r="W475" t="str">
        <f t="shared" si="7"/>
        <v/>
      </c>
    </row>
    <row r="476">
      <c r="G476" s="34"/>
      <c r="H476" s="35"/>
      <c r="I476" t="str">
        <f t="shared" si="1"/>
        <v/>
      </c>
      <c r="J476" s="35"/>
      <c r="K476" t="str">
        <f t="shared" si="2"/>
        <v/>
      </c>
      <c r="L476" s="36" t="str">
        <f t="shared" si="3"/>
        <v/>
      </c>
      <c r="M476" s="37"/>
      <c r="N476" s="37"/>
      <c r="R476" t="str">
        <f t="shared" si="4"/>
        <v/>
      </c>
      <c r="S476" t="str">
        <f t="shared" si="5"/>
        <v/>
      </c>
      <c r="V476" t="str">
        <f t="shared" si="6"/>
        <v/>
      </c>
      <c r="W476" t="str">
        <f t="shared" si="7"/>
        <v/>
      </c>
    </row>
    <row r="477">
      <c r="G477" s="34"/>
      <c r="H477" s="35"/>
      <c r="I477" t="str">
        <f t="shared" si="1"/>
        <v/>
      </c>
      <c r="J477" s="35"/>
      <c r="K477" t="str">
        <f t="shared" si="2"/>
        <v/>
      </c>
      <c r="L477" s="36" t="str">
        <f t="shared" si="3"/>
        <v/>
      </c>
      <c r="M477" s="37"/>
      <c r="N477" s="37"/>
      <c r="R477" t="str">
        <f t="shared" si="4"/>
        <v/>
      </c>
      <c r="S477" t="str">
        <f t="shared" si="5"/>
        <v/>
      </c>
      <c r="V477" t="str">
        <f t="shared" si="6"/>
        <v/>
      </c>
      <c r="W477" t="str">
        <f t="shared" si="7"/>
        <v/>
      </c>
    </row>
    <row r="478">
      <c r="G478" s="34"/>
      <c r="H478" s="35"/>
      <c r="I478" t="str">
        <f t="shared" si="1"/>
        <v/>
      </c>
      <c r="J478" s="35"/>
      <c r="K478" t="str">
        <f t="shared" si="2"/>
        <v/>
      </c>
      <c r="L478" s="36" t="str">
        <f t="shared" si="3"/>
        <v/>
      </c>
      <c r="M478" s="37"/>
      <c r="N478" s="37"/>
      <c r="R478" t="str">
        <f t="shared" si="4"/>
        <v/>
      </c>
      <c r="S478" t="str">
        <f t="shared" si="5"/>
        <v/>
      </c>
      <c r="V478" t="str">
        <f t="shared" si="6"/>
        <v/>
      </c>
      <c r="W478" t="str">
        <f t="shared" si="7"/>
        <v/>
      </c>
    </row>
    <row r="479">
      <c r="G479" s="34"/>
      <c r="H479" s="35"/>
      <c r="I479" t="str">
        <f t="shared" si="1"/>
        <v/>
      </c>
      <c r="J479" s="35"/>
      <c r="K479" t="str">
        <f t="shared" si="2"/>
        <v/>
      </c>
      <c r="L479" s="36" t="str">
        <f t="shared" si="3"/>
        <v/>
      </c>
      <c r="M479" s="37"/>
      <c r="N479" s="37"/>
      <c r="R479" t="str">
        <f t="shared" si="4"/>
        <v/>
      </c>
      <c r="S479" t="str">
        <f t="shared" si="5"/>
        <v/>
      </c>
      <c r="V479" t="str">
        <f t="shared" si="6"/>
        <v/>
      </c>
      <c r="W479" t="str">
        <f t="shared" si="7"/>
        <v/>
      </c>
    </row>
    <row r="480">
      <c r="G480" s="34"/>
      <c r="H480" s="35"/>
      <c r="I480" t="str">
        <f t="shared" si="1"/>
        <v/>
      </c>
      <c r="J480" s="35"/>
      <c r="K480" t="str">
        <f t="shared" si="2"/>
        <v/>
      </c>
      <c r="L480" s="36" t="str">
        <f t="shared" si="3"/>
        <v/>
      </c>
      <c r="M480" s="37"/>
      <c r="N480" s="37"/>
      <c r="R480" t="str">
        <f t="shared" si="4"/>
        <v/>
      </c>
      <c r="S480" t="str">
        <f t="shared" si="5"/>
        <v/>
      </c>
      <c r="V480" t="str">
        <f t="shared" si="6"/>
        <v/>
      </c>
      <c r="W480" t="str">
        <f t="shared" si="7"/>
        <v/>
      </c>
    </row>
    <row r="481">
      <c r="G481" s="34"/>
      <c r="H481" s="35"/>
      <c r="I481" t="str">
        <f t="shared" si="1"/>
        <v/>
      </c>
      <c r="J481" s="35"/>
      <c r="K481" t="str">
        <f t="shared" si="2"/>
        <v/>
      </c>
      <c r="L481" s="36" t="str">
        <f t="shared" si="3"/>
        <v/>
      </c>
      <c r="M481" s="37"/>
      <c r="N481" s="37"/>
      <c r="R481" t="str">
        <f t="shared" si="4"/>
        <v/>
      </c>
      <c r="S481" t="str">
        <f t="shared" si="5"/>
        <v/>
      </c>
      <c r="V481" t="str">
        <f t="shared" si="6"/>
        <v/>
      </c>
      <c r="W481" t="str">
        <f t="shared" si="7"/>
        <v/>
      </c>
    </row>
    <row r="482">
      <c r="G482" s="34"/>
      <c r="H482" s="35"/>
      <c r="I482" t="str">
        <f t="shared" si="1"/>
        <v/>
      </c>
      <c r="J482" s="35"/>
      <c r="K482" t="str">
        <f t="shared" si="2"/>
        <v/>
      </c>
      <c r="L482" s="36" t="str">
        <f t="shared" si="3"/>
        <v/>
      </c>
      <c r="M482" s="37"/>
      <c r="N482" s="37"/>
      <c r="R482" t="str">
        <f t="shared" si="4"/>
        <v/>
      </c>
      <c r="S482" t="str">
        <f t="shared" si="5"/>
        <v/>
      </c>
      <c r="V482" t="str">
        <f t="shared" si="6"/>
        <v/>
      </c>
      <c r="W482" t="str">
        <f t="shared" si="7"/>
        <v/>
      </c>
    </row>
    <row r="483">
      <c r="G483" s="34"/>
      <c r="H483" s="35"/>
      <c r="I483" t="str">
        <f t="shared" si="1"/>
        <v/>
      </c>
      <c r="J483" s="35"/>
      <c r="K483" t="str">
        <f t="shared" si="2"/>
        <v/>
      </c>
      <c r="L483" s="36" t="str">
        <f t="shared" si="3"/>
        <v/>
      </c>
      <c r="M483" s="37"/>
      <c r="N483" s="37"/>
      <c r="R483" t="str">
        <f t="shared" si="4"/>
        <v/>
      </c>
      <c r="S483" t="str">
        <f t="shared" si="5"/>
        <v/>
      </c>
      <c r="V483" t="str">
        <f t="shared" si="6"/>
        <v/>
      </c>
      <c r="W483" t="str">
        <f t="shared" si="7"/>
        <v/>
      </c>
    </row>
    <row r="484">
      <c r="G484" s="34"/>
      <c r="H484" s="35"/>
      <c r="I484" t="str">
        <f t="shared" si="1"/>
        <v/>
      </c>
      <c r="J484" s="35"/>
      <c r="K484" t="str">
        <f t="shared" si="2"/>
        <v/>
      </c>
      <c r="L484" s="36" t="str">
        <f t="shared" si="3"/>
        <v/>
      </c>
      <c r="M484" s="37"/>
      <c r="N484" s="37"/>
      <c r="R484" t="str">
        <f t="shared" si="4"/>
        <v/>
      </c>
      <c r="S484" t="str">
        <f t="shared" si="5"/>
        <v/>
      </c>
      <c r="V484" t="str">
        <f t="shared" si="6"/>
        <v/>
      </c>
      <c r="W484" t="str">
        <f t="shared" si="7"/>
        <v/>
      </c>
    </row>
    <row r="485">
      <c r="G485" s="34"/>
      <c r="H485" s="35"/>
      <c r="I485" t="str">
        <f t="shared" si="1"/>
        <v/>
      </c>
      <c r="J485" s="35"/>
      <c r="K485" t="str">
        <f t="shared" si="2"/>
        <v/>
      </c>
      <c r="L485" s="36" t="str">
        <f t="shared" si="3"/>
        <v/>
      </c>
      <c r="M485" s="37"/>
      <c r="N485" s="37"/>
      <c r="R485" t="str">
        <f t="shared" si="4"/>
        <v/>
      </c>
      <c r="S485" t="str">
        <f t="shared" si="5"/>
        <v/>
      </c>
      <c r="V485" t="str">
        <f t="shared" si="6"/>
        <v/>
      </c>
      <c r="W485" t="str">
        <f t="shared" si="7"/>
        <v/>
      </c>
    </row>
    <row r="486">
      <c r="G486" s="34"/>
      <c r="H486" s="35"/>
      <c r="I486" t="str">
        <f t="shared" si="1"/>
        <v/>
      </c>
      <c r="J486" s="35"/>
      <c r="K486" t="str">
        <f t="shared" si="2"/>
        <v/>
      </c>
      <c r="L486" s="36" t="str">
        <f t="shared" si="3"/>
        <v/>
      </c>
      <c r="M486" s="37"/>
      <c r="N486" s="37"/>
      <c r="R486" t="str">
        <f t="shared" si="4"/>
        <v/>
      </c>
      <c r="S486" t="str">
        <f t="shared" si="5"/>
        <v/>
      </c>
      <c r="V486" t="str">
        <f t="shared" si="6"/>
        <v/>
      </c>
      <c r="W486" t="str">
        <f t="shared" si="7"/>
        <v/>
      </c>
    </row>
    <row r="487">
      <c r="G487" s="34"/>
      <c r="H487" s="35"/>
      <c r="I487" t="str">
        <f t="shared" si="1"/>
        <v/>
      </c>
      <c r="J487" s="35"/>
      <c r="K487" t="str">
        <f t="shared" si="2"/>
        <v/>
      </c>
      <c r="L487" s="36" t="str">
        <f t="shared" si="3"/>
        <v/>
      </c>
      <c r="M487" s="37"/>
      <c r="N487" s="37"/>
      <c r="R487" t="str">
        <f t="shared" si="4"/>
        <v/>
      </c>
      <c r="S487" t="str">
        <f t="shared" si="5"/>
        <v/>
      </c>
      <c r="V487" t="str">
        <f t="shared" si="6"/>
        <v/>
      </c>
      <c r="W487" t="str">
        <f t="shared" si="7"/>
        <v/>
      </c>
    </row>
    <row r="488">
      <c r="G488" s="34"/>
      <c r="H488" s="35"/>
      <c r="I488" t="str">
        <f t="shared" si="1"/>
        <v/>
      </c>
      <c r="J488" s="35"/>
      <c r="K488" t="str">
        <f t="shared" si="2"/>
        <v/>
      </c>
      <c r="L488" s="36" t="str">
        <f t="shared" si="3"/>
        <v/>
      </c>
      <c r="M488" s="37"/>
      <c r="N488" s="37"/>
      <c r="R488" t="str">
        <f t="shared" si="4"/>
        <v/>
      </c>
      <c r="S488" t="str">
        <f t="shared" si="5"/>
        <v/>
      </c>
      <c r="V488" t="str">
        <f t="shared" si="6"/>
        <v/>
      </c>
      <c r="W488" t="str">
        <f t="shared" si="7"/>
        <v/>
      </c>
    </row>
    <row r="489">
      <c r="G489" s="34"/>
      <c r="H489" s="35"/>
      <c r="I489" t="str">
        <f t="shared" si="1"/>
        <v/>
      </c>
      <c r="J489" s="35"/>
      <c r="K489" t="str">
        <f t="shared" si="2"/>
        <v/>
      </c>
      <c r="L489" s="36" t="str">
        <f t="shared" si="3"/>
        <v/>
      </c>
      <c r="M489" s="37"/>
      <c r="N489" s="37"/>
      <c r="R489" t="str">
        <f t="shared" si="4"/>
        <v/>
      </c>
      <c r="S489" t="str">
        <f t="shared" si="5"/>
        <v/>
      </c>
      <c r="V489" t="str">
        <f t="shared" si="6"/>
        <v/>
      </c>
      <c r="W489" t="str">
        <f t="shared" si="7"/>
        <v/>
      </c>
    </row>
    <row r="490">
      <c r="G490" s="34"/>
      <c r="H490" s="35"/>
      <c r="I490" t="str">
        <f t="shared" si="1"/>
        <v/>
      </c>
      <c r="J490" s="35"/>
      <c r="K490" t="str">
        <f t="shared" si="2"/>
        <v/>
      </c>
      <c r="L490" s="36" t="str">
        <f t="shared" si="3"/>
        <v/>
      </c>
      <c r="M490" s="37"/>
      <c r="N490" s="37"/>
      <c r="R490" t="str">
        <f t="shared" si="4"/>
        <v/>
      </c>
      <c r="S490" t="str">
        <f t="shared" si="5"/>
        <v/>
      </c>
      <c r="V490" t="str">
        <f t="shared" si="6"/>
        <v/>
      </c>
      <c r="W490" t="str">
        <f t="shared" si="7"/>
        <v/>
      </c>
    </row>
    <row r="491">
      <c r="G491" s="34"/>
      <c r="H491" s="35"/>
      <c r="I491" t="str">
        <f t="shared" si="1"/>
        <v/>
      </c>
      <c r="J491" s="35"/>
      <c r="K491" t="str">
        <f t="shared" si="2"/>
        <v/>
      </c>
      <c r="L491" s="36" t="str">
        <f t="shared" si="3"/>
        <v/>
      </c>
      <c r="M491" s="37"/>
      <c r="N491" s="37"/>
      <c r="R491" t="str">
        <f t="shared" si="4"/>
        <v/>
      </c>
      <c r="S491" t="str">
        <f t="shared" si="5"/>
        <v/>
      </c>
      <c r="V491" t="str">
        <f t="shared" si="6"/>
        <v/>
      </c>
      <c r="W491" t="str">
        <f t="shared" si="7"/>
        <v/>
      </c>
    </row>
    <row r="492">
      <c r="G492" s="34"/>
      <c r="H492" s="35"/>
      <c r="I492" t="str">
        <f t="shared" si="1"/>
        <v/>
      </c>
      <c r="J492" s="35"/>
      <c r="K492" t="str">
        <f t="shared" si="2"/>
        <v/>
      </c>
      <c r="L492" s="36" t="str">
        <f t="shared" si="3"/>
        <v/>
      </c>
      <c r="M492" s="37"/>
      <c r="N492" s="37"/>
      <c r="R492" t="str">
        <f t="shared" si="4"/>
        <v/>
      </c>
      <c r="S492" t="str">
        <f t="shared" si="5"/>
        <v/>
      </c>
      <c r="V492" t="str">
        <f t="shared" si="6"/>
        <v/>
      </c>
      <c r="W492" t="str">
        <f t="shared" si="7"/>
        <v/>
      </c>
    </row>
    <row r="493">
      <c r="G493" s="34"/>
      <c r="H493" s="35"/>
      <c r="I493" t="str">
        <f t="shared" si="1"/>
        <v/>
      </c>
      <c r="J493" s="35"/>
      <c r="K493" t="str">
        <f t="shared" si="2"/>
        <v/>
      </c>
      <c r="L493" s="36" t="str">
        <f t="shared" si="3"/>
        <v/>
      </c>
      <c r="M493" s="37"/>
      <c r="N493" s="37"/>
      <c r="R493" t="str">
        <f t="shared" si="4"/>
        <v/>
      </c>
      <c r="S493" t="str">
        <f t="shared" si="5"/>
        <v/>
      </c>
      <c r="V493" t="str">
        <f t="shared" si="6"/>
        <v/>
      </c>
      <c r="W493" t="str">
        <f t="shared" si="7"/>
        <v/>
      </c>
    </row>
    <row r="494">
      <c r="G494" s="34"/>
      <c r="H494" s="35"/>
      <c r="I494" t="str">
        <f t="shared" si="1"/>
        <v/>
      </c>
      <c r="J494" s="35"/>
      <c r="K494" t="str">
        <f t="shared" si="2"/>
        <v/>
      </c>
      <c r="L494" s="36" t="str">
        <f t="shared" si="3"/>
        <v/>
      </c>
      <c r="M494" s="37"/>
      <c r="N494" s="37"/>
      <c r="R494" t="str">
        <f t="shared" si="4"/>
        <v/>
      </c>
      <c r="S494" t="str">
        <f t="shared" si="5"/>
        <v/>
      </c>
      <c r="V494" t="str">
        <f t="shared" si="6"/>
        <v/>
      </c>
      <c r="W494" t="str">
        <f t="shared" si="7"/>
        <v/>
      </c>
    </row>
    <row r="495">
      <c r="G495" s="34"/>
      <c r="H495" s="35"/>
      <c r="I495" t="str">
        <f t="shared" si="1"/>
        <v/>
      </c>
      <c r="J495" s="35"/>
      <c r="K495" t="str">
        <f t="shared" si="2"/>
        <v/>
      </c>
      <c r="L495" s="36" t="str">
        <f t="shared" si="3"/>
        <v/>
      </c>
      <c r="M495" s="37"/>
      <c r="N495" s="37"/>
      <c r="R495" t="str">
        <f t="shared" si="4"/>
        <v/>
      </c>
      <c r="S495" t="str">
        <f t="shared" si="5"/>
        <v/>
      </c>
      <c r="V495" t="str">
        <f t="shared" si="6"/>
        <v/>
      </c>
      <c r="W495" t="str">
        <f t="shared" si="7"/>
        <v/>
      </c>
    </row>
    <row r="496">
      <c r="G496" s="34"/>
      <c r="H496" s="35"/>
      <c r="I496" t="str">
        <f t="shared" si="1"/>
        <v/>
      </c>
      <c r="J496" s="35"/>
      <c r="K496" t="str">
        <f t="shared" si="2"/>
        <v/>
      </c>
      <c r="L496" s="36" t="str">
        <f t="shared" si="3"/>
        <v/>
      </c>
      <c r="M496" s="37"/>
      <c r="N496" s="37"/>
      <c r="R496" t="str">
        <f t="shared" si="4"/>
        <v/>
      </c>
      <c r="S496" t="str">
        <f t="shared" si="5"/>
        <v/>
      </c>
      <c r="V496" t="str">
        <f t="shared" si="6"/>
        <v/>
      </c>
      <c r="W496" t="str">
        <f t="shared" si="7"/>
        <v/>
      </c>
    </row>
    <row r="497">
      <c r="G497" s="34"/>
      <c r="H497" s="35"/>
      <c r="I497" t="str">
        <f t="shared" si="1"/>
        <v/>
      </c>
      <c r="J497" s="35"/>
      <c r="K497" t="str">
        <f t="shared" si="2"/>
        <v/>
      </c>
      <c r="L497" s="36" t="str">
        <f t="shared" si="3"/>
        <v/>
      </c>
      <c r="M497" s="37"/>
      <c r="N497" s="37"/>
      <c r="R497" t="str">
        <f t="shared" si="4"/>
        <v/>
      </c>
      <c r="S497" t="str">
        <f t="shared" si="5"/>
        <v/>
      </c>
      <c r="V497" t="str">
        <f t="shared" si="6"/>
        <v/>
      </c>
      <c r="W497" t="str">
        <f t="shared" si="7"/>
        <v/>
      </c>
    </row>
    <row r="498">
      <c r="G498" s="34"/>
      <c r="H498" s="35"/>
      <c r="I498" t="str">
        <f t="shared" si="1"/>
        <v/>
      </c>
      <c r="J498" s="35"/>
      <c r="K498" t="str">
        <f t="shared" si="2"/>
        <v/>
      </c>
      <c r="L498" s="36" t="str">
        <f t="shared" si="3"/>
        <v/>
      </c>
      <c r="M498" s="37"/>
      <c r="N498" s="37"/>
      <c r="R498" t="str">
        <f t="shared" si="4"/>
        <v/>
      </c>
      <c r="S498" t="str">
        <f t="shared" si="5"/>
        <v/>
      </c>
      <c r="V498" t="str">
        <f t="shared" si="6"/>
        <v/>
      </c>
      <c r="W498" t="str">
        <f t="shared" si="7"/>
        <v/>
      </c>
    </row>
    <row r="499">
      <c r="G499" s="34"/>
      <c r="H499" s="35"/>
      <c r="I499" t="str">
        <f t="shared" si="1"/>
        <v/>
      </c>
      <c r="J499" s="35"/>
      <c r="K499" t="str">
        <f t="shared" si="2"/>
        <v/>
      </c>
      <c r="L499" s="36" t="str">
        <f t="shared" si="3"/>
        <v/>
      </c>
      <c r="M499" s="37"/>
      <c r="N499" s="37"/>
      <c r="R499" t="str">
        <f t="shared" si="4"/>
        <v/>
      </c>
      <c r="S499" t="str">
        <f t="shared" si="5"/>
        <v/>
      </c>
      <c r="V499" t="str">
        <f t="shared" si="6"/>
        <v/>
      </c>
      <c r="W499" t="str">
        <f t="shared" si="7"/>
        <v/>
      </c>
    </row>
    <row r="500">
      <c r="G500" s="34"/>
      <c r="H500" s="35"/>
      <c r="I500" t="str">
        <f t="shared" si="1"/>
        <v/>
      </c>
      <c r="J500" s="35"/>
      <c r="K500" t="str">
        <f t="shared" si="2"/>
        <v/>
      </c>
      <c r="L500" s="36" t="str">
        <f t="shared" si="3"/>
        <v/>
      </c>
      <c r="M500" s="37"/>
      <c r="N500" s="37"/>
      <c r="R500" t="str">
        <f t="shared" si="4"/>
        <v/>
      </c>
      <c r="S500" t="str">
        <f t="shared" si="5"/>
        <v/>
      </c>
      <c r="V500" t="str">
        <f t="shared" si="6"/>
        <v/>
      </c>
      <c r="W500" t="str">
        <f t="shared" si="7"/>
        <v/>
      </c>
    </row>
    <row r="501">
      <c r="G501" s="34"/>
      <c r="H501" s="35"/>
      <c r="I501" t="str">
        <f t="shared" si="1"/>
        <v/>
      </c>
      <c r="J501" s="35"/>
      <c r="K501" t="str">
        <f t="shared" si="2"/>
        <v/>
      </c>
      <c r="L501" s="36" t="str">
        <f t="shared" si="3"/>
        <v/>
      </c>
      <c r="M501" s="37"/>
      <c r="N501" s="37"/>
      <c r="R501" t="str">
        <f t="shared" si="4"/>
        <v/>
      </c>
      <c r="S501" t="str">
        <f t="shared" si="5"/>
        <v/>
      </c>
      <c r="V501" t="str">
        <f t="shared" si="6"/>
        <v/>
      </c>
      <c r="W501" t="str">
        <f t="shared" si="7"/>
        <v/>
      </c>
    </row>
    <row r="502">
      <c r="G502" s="34"/>
      <c r="H502" s="35"/>
      <c r="I502" t="str">
        <f t="shared" si="1"/>
        <v/>
      </c>
      <c r="J502" s="35"/>
      <c r="K502" t="str">
        <f t="shared" si="2"/>
        <v/>
      </c>
      <c r="L502" s="36" t="str">
        <f t="shared" si="3"/>
        <v/>
      </c>
      <c r="M502" s="37"/>
      <c r="N502" s="37"/>
      <c r="R502" t="str">
        <f t="shared" si="4"/>
        <v/>
      </c>
      <c r="S502" t="str">
        <f t="shared" si="5"/>
        <v/>
      </c>
      <c r="V502" t="str">
        <f t="shared" si="6"/>
        <v/>
      </c>
      <c r="W502" t="str">
        <f t="shared" si="7"/>
        <v/>
      </c>
    </row>
    <row r="503">
      <c r="G503" s="34"/>
      <c r="H503" s="35"/>
      <c r="I503" t="str">
        <f t="shared" si="1"/>
        <v/>
      </c>
      <c r="J503" s="35"/>
      <c r="K503" t="str">
        <f t="shared" si="2"/>
        <v/>
      </c>
      <c r="L503" s="36" t="str">
        <f t="shared" si="3"/>
        <v/>
      </c>
      <c r="M503" s="37"/>
      <c r="N503" s="37"/>
      <c r="R503" t="str">
        <f t="shared" si="4"/>
        <v/>
      </c>
      <c r="S503" t="str">
        <f t="shared" si="5"/>
        <v/>
      </c>
      <c r="V503" t="str">
        <f t="shared" si="6"/>
        <v/>
      </c>
      <c r="W503" t="str">
        <f t="shared" si="7"/>
        <v/>
      </c>
    </row>
    <row r="504">
      <c r="G504" s="34"/>
      <c r="H504" s="35"/>
      <c r="I504" t="str">
        <f t="shared" si="1"/>
        <v/>
      </c>
      <c r="J504" s="35"/>
      <c r="K504" t="str">
        <f t="shared" si="2"/>
        <v/>
      </c>
      <c r="L504" s="36" t="str">
        <f t="shared" si="3"/>
        <v/>
      </c>
      <c r="M504" s="37"/>
      <c r="N504" s="37"/>
      <c r="R504" t="str">
        <f t="shared" si="4"/>
        <v/>
      </c>
      <c r="S504" t="str">
        <f t="shared" si="5"/>
        <v/>
      </c>
      <c r="V504" t="str">
        <f t="shared" si="6"/>
        <v/>
      </c>
      <c r="W504" t="str">
        <f t="shared" si="7"/>
        <v/>
      </c>
    </row>
    <row r="505">
      <c r="G505" s="34"/>
      <c r="H505" s="35"/>
      <c r="I505" t="str">
        <f t="shared" si="1"/>
        <v/>
      </c>
      <c r="J505" s="35"/>
      <c r="K505" t="str">
        <f t="shared" si="2"/>
        <v/>
      </c>
      <c r="L505" s="36" t="str">
        <f t="shared" si="3"/>
        <v/>
      </c>
      <c r="M505" s="37"/>
      <c r="N505" s="37"/>
      <c r="R505" t="str">
        <f t="shared" si="4"/>
        <v/>
      </c>
      <c r="S505" t="str">
        <f t="shared" si="5"/>
        <v/>
      </c>
      <c r="V505" t="str">
        <f t="shared" si="6"/>
        <v/>
      </c>
      <c r="W505" t="str">
        <f t="shared" si="7"/>
        <v/>
      </c>
    </row>
    <row r="506">
      <c r="G506" s="34"/>
      <c r="H506" s="35"/>
      <c r="I506" t="str">
        <f t="shared" si="1"/>
        <v/>
      </c>
      <c r="J506" s="35"/>
      <c r="K506" t="str">
        <f t="shared" si="2"/>
        <v/>
      </c>
      <c r="L506" s="36" t="str">
        <f t="shared" si="3"/>
        <v/>
      </c>
      <c r="M506" s="37"/>
      <c r="N506" s="37"/>
      <c r="R506" t="str">
        <f t="shared" si="4"/>
        <v/>
      </c>
      <c r="S506" t="str">
        <f t="shared" si="5"/>
        <v/>
      </c>
      <c r="V506" t="str">
        <f t="shared" si="6"/>
        <v/>
      </c>
      <c r="W506" t="str">
        <f t="shared" si="7"/>
        <v/>
      </c>
    </row>
    <row r="507">
      <c r="G507" s="34"/>
      <c r="H507" s="35"/>
      <c r="I507" t="str">
        <f t="shared" si="1"/>
        <v/>
      </c>
      <c r="J507" s="35"/>
      <c r="K507" t="str">
        <f t="shared" si="2"/>
        <v/>
      </c>
      <c r="L507" s="36" t="str">
        <f t="shared" si="3"/>
        <v/>
      </c>
      <c r="M507" s="37"/>
      <c r="N507" s="37"/>
      <c r="R507" t="str">
        <f t="shared" si="4"/>
        <v/>
      </c>
      <c r="S507" t="str">
        <f t="shared" si="5"/>
        <v/>
      </c>
      <c r="V507" t="str">
        <f t="shared" si="6"/>
        <v/>
      </c>
      <c r="W507" t="str">
        <f t="shared" si="7"/>
        <v/>
      </c>
    </row>
    <row r="508">
      <c r="G508" s="34"/>
      <c r="H508" s="35"/>
      <c r="I508" t="str">
        <f t="shared" si="1"/>
        <v/>
      </c>
      <c r="J508" s="35"/>
      <c r="K508" t="str">
        <f t="shared" si="2"/>
        <v/>
      </c>
      <c r="L508" s="36" t="str">
        <f t="shared" si="3"/>
        <v/>
      </c>
      <c r="M508" s="37"/>
      <c r="N508" s="37"/>
      <c r="R508" t="str">
        <f t="shared" si="4"/>
        <v/>
      </c>
      <c r="S508" t="str">
        <f t="shared" si="5"/>
        <v/>
      </c>
      <c r="V508" t="str">
        <f t="shared" si="6"/>
        <v/>
      </c>
      <c r="W508" t="str">
        <f t="shared" si="7"/>
        <v/>
      </c>
    </row>
    <row r="509">
      <c r="G509" s="34"/>
      <c r="H509" s="35"/>
      <c r="I509" t="str">
        <f t="shared" si="1"/>
        <v/>
      </c>
      <c r="J509" s="35"/>
      <c r="K509" t="str">
        <f t="shared" si="2"/>
        <v/>
      </c>
      <c r="L509" s="36" t="str">
        <f t="shared" si="3"/>
        <v/>
      </c>
      <c r="M509" s="37"/>
      <c r="N509" s="37"/>
      <c r="R509" t="str">
        <f t="shared" si="4"/>
        <v/>
      </c>
      <c r="S509" t="str">
        <f t="shared" si="5"/>
        <v/>
      </c>
      <c r="V509" t="str">
        <f t="shared" si="6"/>
        <v/>
      </c>
      <c r="W509" t="str">
        <f t="shared" si="7"/>
        <v/>
      </c>
    </row>
    <row r="510">
      <c r="G510" s="34"/>
      <c r="H510" s="35"/>
      <c r="I510" t="str">
        <f t="shared" si="1"/>
        <v/>
      </c>
      <c r="J510" s="35"/>
      <c r="K510" t="str">
        <f t="shared" si="2"/>
        <v/>
      </c>
      <c r="L510" s="36" t="str">
        <f t="shared" si="3"/>
        <v/>
      </c>
      <c r="M510" s="37"/>
      <c r="N510" s="37"/>
      <c r="R510" t="str">
        <f t="shared" si="4"/>
        <v/>
      </c>
      <c r="S510" t="str">
        <f t="shared" si="5"/>
        <v/>
      </c>
      <c r="V510" t="str">
        <f t="shared" si="6"/>
        <v/>
      </c>
      <c r="W510" t="str">
        <f t="shared" si="7"/>
        <v/>
      </c>
    </row>
    <row r="511">
      <c r="G511" s="34"/>
      <c r="H511" s="35"/>
      <c r="I511" t="str">
        <f t="shared" si="1"/>
        <v/>
      </c>
      <c r="J511" s="35"/>
      <c r="K511" t="str">
        <f t="shared" si="2"/>
        <v/>
      </c>
      <c r="L511" s="36" t="str">
        <f t="shared" si="3"/>
        <v/>
      </c>
      <c r="M511" s="37"/>
      <c r="N511" s="37"/>
      <c r="R511" t="str">
        <f t="shared" si="4"/>
        <v/>
      </c>
      <c r="S511" t="str">
        <f t="shared" si="5"/>
        <v/>
      </c>
      <c r="V511" t="str">
        <f t="shared" si="6"/>
        <v/>
      </c>
      <c r="W511" t="str">
        <f t="shared" si="7"/>
        <v/>
      </c>
    </row>
    <row r="512">
      <c r="G512" s="34"/>
      <c r="H512" s="35"/>
      <c r="I512" t="str">
        <f t="shared" si="1"/>
        <v/>
      </c>
      <c r="J512" s="35"/>
      <c r="K512" t="str">
        <f t="shared" si="2"/>
        <v/>
      </c>
      <c r="L512" s="36" t="str">
        <f t="shared" si="3"/>
        <v/>
      </c>
      <c r="M512" s="37"/>
      <c r="N512" s="37"/>
      <c r="R512" t="str">
        <f t="shared" si="4"/>
        <v/>
      </c>
      <c r="S512" t="str">
        <f t="shared" si="5"/>
        <v/>
      </c>
      <c r="V512" t="str">
        <f t="shared" si="6"/>
        <v/>
      </c>
      <c r="W512" t="str">
        <f t="shared" si="7"/>
        <v/>
      </c>
    </row>
    <row r="513">
      <c r="G513" s="34"/>
      <c r="H513" s="35"/>
      <c r="I513" t="str">
        <f t="shared" si="1"/>
        <v/>
      </c>
      <c r="J513" s="35"/>
      <c r="K513" t="str">
        <f t="shared" si="2"/>
        <v/>
      </c>
      <c r="L513" s="36" t="str">
        <f t="shared" si="3"/>
        <v/>
      </c>
      <c r="M513" s="37"/>
      <c r="N513" s="37"/>
      <c r="R513" t="str">
        <f t="shared" si="4"/>
        <v/>
      </c>
      <c r="S513" t="str">
        <f t="shared" si="5"/>
        <v/>
      </c>
      <c r="V513" t="str">
        <f t="shared" si="6"/>
        <v/>
      </c>
      <c r="W513" t="str">
        <f t="shared" si="7"/>
        <v/>
      </c>
    </row>
    <row r="514">
      <c r="G514" s="34"/>
      <c r="H514" s="35"/>
      <c r="I514" t="str">
        <f t="shared" si="1"/>
        <v/>
      </c>
      <c r="J514" s="35"/>
      <c r="K514" t="str">
        <f t="shared" si="2"/>
        <v/>
      </c>
      <c r="L514" s="36" t="str">
        <f t="shared" si="3"/>
        <v/>
      </c>
      <c r="M514" s="37"/>
      <c r="N514" s="37"/>
      <c r="R514" t="str">
        <f t="shared" si="4"/>
        <v/>
      </c>
      <c r="S514" t="str">
        <f t="shared" si="5"/>
        <v/>
      </c>
      <c r="V514" t="str">
        <f t="shared" si="6"/>
        <v/>
      </c>
      <c r="W514" t="str">
        <f t="shared" si="7"/>
        <v/>
      </c>
    </row>
    <row r="515">
      <c r="G515" s="34"/>
      <c r="H515" s="35"/>
      <c r="I515" t="str">
        <f t="shared" si="1"/>
        <v/>
      </c>
      <c r="J515" s="35"/>
      <c r="K515" t="str">
        <f t="shared" si="2"/>
        <v/>
      </c>
      <c r="L515" s="36" t="str">
        <f t="shared" si="3"/>
        <v/>
      </c>
      <c r="M515" s="37"/>
      <c r="N515" s="37"/>
      <c r="R515" t="str">
        <f t="shared" si="4"/>
        <v/>
      </c>
      <c r="S515" t="str">
        <f t="shared" si="5"/>
        <v/>
      </c>
      <c r="V515" t="str">
        <f t="shared" si="6"/>
        <v/>
      </c>
      <c r="W515" t="str">
        <f t="shared" si="7"/>
        <v/>
      </c>
    </row>
    <row r="516">
      <c r="G516" s="34"/>
      <c r="H516" s="35"/>
      <c r="I516" t="str">
        <f t="shared" si="1"/>
        <v/>
      </c>
      <c r="J516" s="35"/>
      <c r="K516" t="str">
        <f t="shared" si="2"/>
        <v/>
      </c>
      <c r="L516" s="36" t="str">
        <f t="shared" si="3"/>
        <v/>
      </c>
      <c r="M516" s="37"/>
      <c r="N516" s="37"/>
      <c r="R516" t="str">
        <f t="shared" si="4"/>
        <v/>
      </c>
      <c r="S516" t="str">
        <f t="shared" si="5"/>
        <v/>
      </c>
      <c r="V516" t="str">
        <f t="shared" si="6"/>
        <v/>
      </c>
      <c r="W516" t="str">
        <f t="shared" si="7"/>
        <v/>
      </c>
    </row>
    <row r="517">
      <c r="G517" s="34"/>
      <c r="H517" s="35"/>
      <c r="I517" t="str">
        <f t="shared" si="1"/>
        <v/>
      </c>
      <c r="J517" s="35"/>
      <c r="K517" t="str">
        <f t="shared" si="2"/>
        <v/>
      </c>
      <c r="L517" s="36" t="str">
        <f t="shared" si="3"/>
        <v/>
      </c>
      <c r="M517" s="37"/>
      <c r="N517" s="37"/>
      <c r="R517" t="str">
        <f t="shared" si="4"/>
        <v/>
      </c>
      <c r="S517" t="str">
        <f t="shared" si="5"/>
        <v/>
      </c>
      <c r="V517" t="str">
        <f t="shared" si="6"/>
        <v/>
      </c>
      <c r="W517" t="str">
        <f t="shared" si="7"/>
        <v/>
      </c>
    </row>
    <row r="518">
      <c r="G518" s="34"/>
      <c r="H518" s="35"/>
      <c r="I518" t="str">
        <f t="shared" si="1"/>
        <v/>
      </c>
      <c r="J518" s="35"/>
      <c r="K518" t="str">
        <f t="shared" si="2"/>
        <v/>
      </c>
      <c r="L518" s="36" t="str">
        <f t="shared" si="3"/>
        <v/>
      </c>
      <c r="M518" s="37"/>
      <c r="N518" s="37"/>
      <c r="R518" t="str">
        <f t="shared" si="4"/>
        <v/>
      </c>
      <c r="S518" t="str">
        <f t="shared" si="5"/>
        <v/>
      </c>
      <c r="V518" t="str">
        <f t="shared" si="6"/>
        <v/>
      </c>
      <c r="W518" t="str">
        <f t="shared" si="7"/>
        <v/>
      </c>
    </row>
    <row r="519">
      <c r="G519" s="34"/>
      <c r="H519" s="35"/>
      <c r="I519" t="str">
        <f t="shared" si="1"/>
        <v/>
      </c>
      <c r="J519" s="35"/>
      <c r="K519" t="str">
        <f t="shared" si="2"/>
        <v/>
      </c>
      <c r="L519" s="36" t="str">
        <f t="shared" si="3"/>
        <v/>
      </c>
      <c r="M519" s="37"/>
      <c r="N519" s="37"/>
      <c r="R519" t="str">
        <f t="shared" si="4"/>
        <v/>
      </c>
      <c r="S519" t="str">
        <f t="shared" si="5"/>
        <v/>
      </c>
      <c r="V519" t="str">
        <f t="shared" si="6"/>
        <v/>
      </c>
      <c r="W519" t="str">
        <f t="shared" si="7"/>
        <v/>
      </c>
    </row>
    <row r="520">
      <c r="G520" s="34"/>
      <c r="H520" s="35"/>
      <c r="I520" t="str">
        <f t="shared" si="1"/>
        <v/>
      </c>
      <c r="J520" s="35"/>
      <c r="K520" t="str">
        <f t="shared" si="2"/>
        <v/>
      </c>
      <c r="L520" s="36" t="str">
        <f t="shared" si="3"/>
        <v/>
      </c>
      <c r="M520" s="37"/>
      <c r="N520" s="37"/>
      <c r="R520" t="str">
        <f t="shared" si="4"/>
        <v/>
      </c>
      <c r="S520" t="str">
        <f t="shared" si="5"/>
        <v/>
      </c>
      <c r="V520" t="str">
        <f t="shared" si="6"/>
        <v/>
      </c>
      <c r="W520" t="str">
        <f t="shared" si="7"/>
        <v/>
      </c>
    </row>
    <row r="521">
      <c r="G521" s="34"/>
      <c r="H521" s="35"/>
      <c r="I521" t="str">
        <f t="shared" si="1"/>
        <v/>
      </c>
      <c r="J521" s="35"/>
      <c r="K521" t="str">
        <f t="shared" si="2"/>
        <v/>
      </c>
      <c r="L521" s="36" t="str">
        <f t="shared" si="3"/>
        <v/>
      </c>
      <c r="M521" s="37"/>
      <c r="N521" s="37"/>
      <c r="R521" t="str">
        <f t="shared" si="4"/>
        <v/>
      </c>
      <c r="S521" t="str">
        <f t="shared" si="5"/>
        <v/>
      </c>
      <c r="V521" t="str">
        <f t="shared" si="6"/>
        <v/>
      </c>
      <c r="W521" t="str">
        <f t="shared" si="7"/>
        <v/>
      </c>
    </row>
    <row r="522">
      <c r="G522" s="34"/>
      <c r="H522" s="35"/>
      <c r="I522" t="str">
        <f t="shared" si="1"/>
        <v/>
      </c>
      <c r="J522" s="35"/>
      <c r="K522" t="str">
        <f t="shared" si="2"/>
        <v/>
      </c>
      <c r="L522" s="36" t="str">
        <f t="shared" si="3"/>
        <v/>
      </c>
      <c r="M522" s="37"/>
      <c r="N522" s="37"/>
      <c r="R522" t="str">
        <f t="shared" si="4"/>
        <v/>
      </c>
      <c r="S522" t="str">
        <f t="shared" si="5"/>
        <v/>
      </c>
      <c r="V522" t="str">
        <f t="shared" si="6"/>
        <v/>
      </c>
      <c r="W522" t="str">
        <f t="shared" si="7"/>
        <v/>
      </c>
    </row>
    <row r="523">
      <c r="G523" s="34"/>
      <c r="H523" s="35"/>
      <c r="I523" t="str">
        <f t="shared" si="1"/>
        <v/>
      </c>
      <c r="J523" s="35"/>
      <c r="K523" t="str">
        <f t="shared" si="2"/>
        <v/>
      </c>
      <c r="L523" s="36" t="str">
        <f t="shared" si="3"/>
        <v/>
      </c>
      <c r="M523" s="37"/>
      <c r="N523" s="37"/>
      <c r="R523" t="str">
        <f t="shared" si="4"/>
        <v/>
      </c>
      <c r="S523" t="str">
        <f t="shared" si="5"/>
        <v/>
      </c>
      <c r="V523" t="str">
        <f t="shared" si="6"/>
        <v/>
      </c>
      <c r="W523" t="str">
        <f t="shared" si="7"/>
        <v/>
      </c>
    </row>
    <row r="524">
      <c r="G524" s="34"/>
      <c r="H524" s="35"/>
      <c r="I524" t="str">
        <f t="shared" si="1"/>
        <v/>
      </c>
      <c r="J524" s="35"/>
      <c r="K524" t="str">
        <f t="shared" si="2"/>
        <v/>
      </c>
      <c r="L524" s="36" t="str">
        <f t="shared" si="3"/>
        <v/>
      </c>
      <c r="M524" s="37"/>
      <c r="N524" s="37"/>
      <c r="R524" t="str">
        <f t="shared" si="4"/>
        <v/>
      </c>
      <c r="S524" t="str">
        <f t="shared" si="5"/>
        <v/>
      </c>
      <c r="V524" t="str">
        <f t="shared" si="6"/>
        <v/>
      </c>
      <c r="W524" t="str">
        <f t="shared" si="7"/>
        <v/>
      </c>
    </row>
    <row r="525">
      <c r="G525" s="34"/>
      <c r="H525" s="35"/>
      <c r="I525" t="str">
        <f t="shared" si="1"/>
        <v/>
      </c>
      <c r="J525" s="35"/>
      <c r="K525" t="str">
        <f t="shared" si="2"/>
        <v/>
      </c>
      <c r="L525" s="36" t="str">
        <f t="shared" si="3"/>
        <v/>
      </c>
      <c r="M525" s="37"/>
      <c r="N525" s="37"/>
      <c r="R525" t="str">
        <f t="shared" si="4"/>
        <v/>
      </c>
      <c r="S525" t="str">
        <f t="shared" si="5"/>
        <v/>
      </c>
      <c r="V525" t="str">
        <f t="shared" si="6"/>
        <v/>
      </c>
      <c r="W525" t="str">
        <f t="shared" si="7"/>
        <v/>
      </c>
    </row>
    <row r="526">
      <c r="G526" s="34"/>
      <c r="H526" s="35"/>
      <c r="I526" t="str">
        <f t="shared" si="1"/>
        <v/>
      </c>
      <c r="J526" s="35"/>
      <c r="K526" t="str">
        <f t="shared" si="2"/>
        <v/>
      </c>
      <c r="L526" s="36" t="str">
        <f t="shared" si="3"/>
        <v/>
      </c>
      <c r="M526" s="37"/>
      <c r="N526" s="37"/>
      <c r="R526" t="str">
        <f t="shared" si="4"/>
        <v/>
      </c>
      <c r="S526" t="str">
        <f t="shared" si="5"/>
        <v/>
      </c>
      <c r="V526" t="str">
        <f t="shared" si="6"/>
        <v/>
      </c>
      <c r="W526" t="str">
        <f t="shared" si="7"/>
        <v/>
      </c>
    </row>
    <row r="527">
      <c r="G527" s="34"/>
      <c r="H527" s="35"/>
      <c r="I527" t="str">
        <f t="shared" si="1"/>
        <v/>
      </c>
      <c r="J527" s="35"/>
      <c r="K527" t="str">
        <f t="shared" si="2"/>
        <v/>
      </c>
      <c r="L527" s="36" t="str">
        <f t="shared" si="3"/>
        <v/>
      </c>
      <c r="M527" s="37"/>
      <c r="N527" s="37"/>
      <c r="R527" t="str">
        <f t="shared" si="4"/>
        <v/>
      </c>
      <c r="S527" t="str">
        <f t="shared" si="5"/>
        <v/>
      </c>
      <c r="V527" t="str">
        <f t="shared" si="6"/>
        <v/>
      </c>
      <c r="W527" t="str">
        <f t="shared" si="7"/>
        <v/>
      </c>
    </row>
    <row r="528">
      <c r="G528" s="34"/>
      <c r="H528" s="35"/>
      <c r="I528" t="str">
        <f t="shared" si="1"/>
        <v/>
      </c>
      <c r="J528" s="35"/>
      <c r="K528" t="str">
        <f t="shared" si="2"/>
        <v/>
      </c>
      <c r="L528" s="36" t="str">
        <f t="shared" si="3"/>
        <v/>
      </c>
      <c r="M528" s="37"/>
      <c r="N528" s="37"/>
      <c r="R528" t="str">
        <f t="shared" si="4"/>
        <v/>
      </c>
      <c r="S528" t="str">
        <f t="shared" si="5"/>
        <v/>
      </c>
      <c r="V528" t="str">
        <f t="shared" si="6"/>
        <v/>
      </c>
      <c r="W528" t="str">
        <f t="shared" si="7"/>
        <v/>
      </c>
    </row>
    <row r="529">
      <c r="G529" s="34"/>
      <c r="H529" s="35"/>
      <c r="I529" t="str">
        <f t="shared" si="1"/>
        <v/>
      </c>
      <c r="J529" s="35"/>
      <c r="K529" t="str">
        <f t="shared" si="2"/>
        <v/>
      </c>
      <c r="L529" s="36" t="str">
        <f t="shared" si="3"/>
        <v/>
      </c>
      <c r="M529" s="37"/>
      <c r="N529" s="37"/>
      <c r="R529" t="str">
        <f t="shared" si="4"/>
        <v/>
      </c>
      <c r="S529" t="str">
        <f t="shared" si="5"/>
        <v/>
      </c>
      <c r="V529" t="str">
        <f t="shared" si="6"/>
        <v/>
      </c>
      <c r="W529" t="str">
        <f t="shared" si="7"/>
        <v/>
      </c>
    </row>
    <row r="530">
      <c r="G530" s="34"/>
      <c r="H530" s="35"/>
      <c r="I530" t="str">
        <f t="shared" si="1"/>
        <v/>
      </c>
      <c r="J530" s="35"/>
      <c r="K530" t="str">
        <f t="shared" si="2"/>
        <v/>
      </c>
      <c r="L530" s="36" t="str">
        <f t="shared" si="3"/>
        <v/>
      </c>
      <c r="M530" s="37"/>
      <c r="N530" s="37"/>
      <c r="R530" t="str">
        <f t="shared" si="4"/>
        <v/>
      </c>
      <c r="S530" t="str">
        <f t="shared" si="5"/>
        <v/>
      </c>
      <c r="V530" t="str">
        <f t="shared" si="6"/>
        <v/>
      </c>
      <c r="W530" t="str">
        <f t="shared" si="7"/>
        <v/>
      </c>
    </row>
    <row r="531">
      <c r="G531" s="34"/>
      <c r="H531" s="35"/>
      <c r="I531" t="str">
        <f t="shared" si="1"/>
        <v/>
      </c>
      <c r="J531" s="35"/>
      <c r="K531" t="str">
        <f t="shared" si="2"/>
        <v/>
      </c>
      <c r="L531" s="36" t="str">
        <f t="shared" si="3"/>
        <v/>
      </c>
      <c r="M531" s="37"/>
      <c r="N531" s="37"/>
      <c r="R531" t="str">
        <f t="shared" si="4"/>
        <v/>
      </c>
      <c r="S531" t="str">
        <f t="shared" si="5"/>
        <v/>
      </c>
      <c r="V531" t="str">
        <f t="shared" si="6"/>
        <v/>
      </c>
      <c r="W531" t="str">
        <f t="shared" si="7"/>
        <v/>
      </c>
    </row>
    <row r="532">
      <c r="G532" s="34"/>
      <c r="H532" s="35"/>
      <c r="I532" t="str">
        <f t="shared" si="1"/>
        <v/>
      </c>
      <c r="J532" s="35"/>
      <c r="K532" t="str">
        <f t="shared" si="2"/>
        <v/>
      </c>
      <c r="L532" s="36" t="str">
        <f t="shared" si="3"/>
        <v/>
      </c>
      <c r="M532" s="37"/>
      <c r="N532" s="37"/>
      <c r="R532" t="str">
        <f t="shared" si="4"/>
        <v/>
      </c>
      <c r="S532" t="str">
        <f t="shared" si="5"/>
        <v/>
      </c>
      <c r="V532" t="str">
        <f t="shared" si="6"/>
        <v/>
      </c>
      <c r="W532" t="str">
        <f t="shared" si="7"/>
        <v/>
      </c>
    </row>
    <row r="533">
      <c r="G533" s="34"/>
      <c r="H533" s="35"/>
      <c r="I533" t="str">
        <f t="shared" si="1"/>
        <v/>
      </c>
      <c r="J533" s="35"/>
      <c r="K533" t="str">
        <f t="shared" si="2"/>
        <v/>
      </c>
      <c r="L533" s="36" t="str">
        <f t="shared" si="3"/>
        <v/>
      </c>
      <c r="M533" s="37"/>
      <c r="N533" s="37"/>
      <c r="R533" t="str">
        <f t="shared" si="4"/>
        <v/>
      </c>
      <c r="S533" t="str">
        <f t="shared" si="5"/>
        <v/>
      </c>
      <c r="V533" t="str">
        <f t="shared" si="6"/>
        <v/>
      </c>
      <c r="W533" t="str">
        <f t="shared" si="7"/>
        <v/>
      </c>
    </row>
    <row r="534">
      <c r="G534" s="34"/>
      <c r="H534" s="35"/>
      <c r="I534" t="str">
        <f t="shared" si="1"/>
        <v/>
      </c>
      <c r="J534" s="35"/>
      <c r="K534" t="str">
        <f t="shared" si="2"/>
        <v/>
      </c>
      <c r="L534" s="36" t="str">
        <f t="shared" si="3"/>
        <v/>
      </c>
      <c r="M534" s="37"/>
      <c r="N534" s="37"/>
      <c r="R534" t="str">
        <f t="shared" si="4"/>
        <v/>
      </c>
      <c r="S534" t="str">
        <f t="shared" si="5"/>
        <v/>
      </c>
      <c r="V534" t="str">
        <f t="shared" si="6"/>
        <v/>
      </c>
      <c r="W534" t="str">
        <f t="shared" si="7"/>
        <v/>
      </c>
    </row>
    <row r="535">
      <c r="G535" s="34"/>
      <c r="H535" s="35"/>
      <c r="I535" t="str">
        <f t="shared" si="1"/>
        <v/>
      </c>
      <c r="J535" s="35"/>
      <c r="K535" t="str">
        <f t="shared" si="2"/>
        <v/>
      </c>
      <c r="L535" s="36" t="str">
        <f t="shared" si="3"/>
        <v/>
      </c>
      <c r="M535" s="37"/>
      <c r="N535" s="37"/>
      <c r="R535" t="str">
        <f t="shared" si="4"/>
        <v/>
      </c>
      <c r="S535" t="str">
        <f t="shared" si="5"/>
        <v/>
      </c>
      <c r="V535" t="str">
        <f t="shared" si="6"/>
        <v/>
      </c>
      <c r="W535" t="str">
        <f t="shared" si="7"/>
        <v/>
      </c>
    </row>
    <row r="536">
      <c r="G536" s="34"/>
      <c r="H536" s="35"/>
      <c r="I536" t="str">
        <f t="shared" si="1"/>
        <v/>
      </c>
      <c r="J536" s="35"/>
      <c r="K536" t="str">
        <f t="shared" si="2"/>
        <v/>
      </c>
      <c r="L536" s="36" t="str">
        <f t="shared" si="3"/>
        <v/>
      </c>
      <c r="M536" s="37"/>
      <c r="N536" s="37"/>
      <c r="R536" t="str">
        <f t="shared" si="4"/>
        <v/>
      </c>
      <c r="S536" t="str">
        <f t="shared" si="5"/>
        <v/>
      </c>
      <c r="V536" t="str">
        <f t="shared" si="6"/>
        <v/>
      </c>
      <c r="W536" t="str">
        <f t="shared" si="7"/>
        <v/>
      </c>
    </row>
    <row r="537">
      <c r="G537" s="34"/>
      <c r="H537" s="35"/>
      <c r="I537" t="str">
        <f t="shared" si="1"/>
        <v/>
      </c>
      <c r="J537" s="35"/>
      <c r="K537" t="str">
        <f t="shared" si="2"/>
        <v/>
      </c>
      <c r="L537" s="36" t="str">
        <f t="shared" si="3"/>
        <v/>
      </c>
      <c r="M537" s="37"/>
      <c r="N537" s="37"/>
      <c r="R537" t="str">
        <f t="shared" si="4"/>
        <v/>
      </c>
      <c r="S537" t="str">
        <f t="shared" si="5"/>
        <v/>
      </c>
      <c r="V537" t="str">
        <f t="shared" si="6"/>
        <v/>
      </c>
      <c r="W537" t="str">
        <f t="shared" si="7"/>
        <v/>
      </c>
    </row>
    <row r="538">
      <c r="G538" s="34"/>
      <c r="H538" s="35"/>
      <c r="I538" t="str">
        <f t="shared" si="1"/>
        <v/>
      </c>
      <c r="J538" s="35"/>
      <c r="K538" t="str">
        <f t="shared" si="2"/>
        <v/>
      </c>
      <c r="L538" s="36" t="str">
        <f t="shared" si="3"/>
        <v/>
      </c>
      <c r="M538" s="37"/>
      <c r="N538" s="37"/>
      <c r="R538" t="str">
        <f t="shared" si="4"/>
        <v/>
      </c>
      <c r="S538" t="str">
        <f t="shared" si="5"/>
        <v/>
      </c>
      <c r="V538" t="str">
        <f t="shared" si="6"/>
        <v/>
      </c>
      <c r="W538" t="str">
        <f t="shared" si="7"/>
        <v/>
      </c>
    </row>
    <row r="539">
      <c r="G539" s="34"/>
      <c r="H539" s="35"/>
      <c r="I539" t="str">
        <f t="shared" si="1"/>
        <v/>
      </c>
      <c r="J539" s="35"/>
      <c r="K539" t="str">
        <f t="shared" si="2"/>
        <v/>
      </c>
      <c r="L539" s="36" t="str">
        <f t="shared" si="3"/>
        <v/>
      </c>
      <c r="M539" s="37"/>
      <c r="N539" s="37"/>
      <c r="R539" t="str">
        <f t="shared" si="4"/>
        <v/>
      </c>
      <c r="S539" t="str">
        <f t="shared" si="5"/>
        <v/>
      </c>
      <c r="V539" t="str">
        <f t="shared" si="6"/>
        <v/>
      </c>
      <c r="W539" t="str">
        <f t="shared" si="7"/>
        <v/>
      </c>
    </row>
    <row r="540">
      <c r="G540" s="34"/>
      <c r="H540" s="35"/>
      <c r="I540" t="str">
        <f t="shared" si="1"/>
        <v/>
      </c>
      <c r="J540" s="35"/>
      <c r="K540" t="str">
        <f t="shared" si="2"/>
        <v/>
      </c>
      <c r="L540" s="36" t="str">
        <f t="shared" si="3"/>
        <v/>
      </c>
      <c r="M540" s="37"/>
      <c r="N540" s="37"/>
      <c r="R540" t="str">
        <f t="shared" si="4"/>
        <v/>
      </c>
      <c r="S540" t="str">
        <f t="shared" si="5"/>
        <v/>
      </c>
      <c r="V540" t="str">
        <f t="shared" si="6"/>
        <v/>
      </c>
      <c r="W540" t="str">
        <f t="shared" si="7"/>
        <v/>
      </c>
    </row>
    <row r="541">
      <c r="G541" s="34"/>
      <c r="H541" s="35"/>
      <c r="I541" t="str">
        <f t="shared" si="1"/>
        <v/>
      </c>
      <c r="J541" s="35"/>
      <c r="K541" t="str">
        <f t="shared" si="2"/>
        <v/>
      </c>
      <c r="L541" s="36" t="str">
        <f t="shared" si="3"/>
        <v/>
      </c>
      <c r="M541" s="37"/>
      <c r="N541" s="37"/>
      <c r="R541" t="str">
        <f t="shared" si="4"/>
        <v/>
      </c>
      <c r="S541" t="str">
        <f t="shared" si="5"/>
        <v/>
      </c>
      <c r="V541" t="str">
        <f t="shared" si="6"/>
        <v/>
      </c>
      <c r="W541" t="str">
        <f t="shared" si="7"/>
        <v/>
      </c>
    </row>
    <row r="542">
      <c r="G542" s="34"/>
      <c r="H542" s="35"/>
      <c r="I542" t="str">
        <f t="shared" si="1"/>
        <v/>
      </c>
      <c r="J542" s="35"/>
      <c r="K542" t="str">
        <f t="shared" si="2"/>
        <v/>
      </c>
      <c r="L542" s="36" t="str">
        <f t="shared" si="3"/>
        <v/>
      </c>
      <c r="M542" s="37"/>
      <c r="N542" s="37"/>
      <c r="R542" t="str">
        <f t="shared" si="4"/>
        <v/>
      </c>
      <c r="S542" t="str">
        <f t="shared" si="5"/>
        <v/>
      </c>
      <c r="V542" t="str">
        <f t="shared" si="6"/>
        <v/>
      </c>
      <c r="W542" t="str">
        <f t="shared" si="7"/>
        <v/>
      </c>
    </row>
    <row r="543">
      <c r="G543" s="34"/>
      <c r="H543" s="35"/>
      <c r="I543" t="str">
        <f t="shared" si="1"/>
        <v/>
      </c>
      <c r="J543" s="35"/>
      <c r="K543" t="str">
        <f t="shared" si="2"/>
        <v/>
      </c>
      <c r="L543" s="36" t="str">
        <f t="shared" si="3"/>
        <v/>
      </c>
      <c r="M543" s="37"/>
      <c r="N543" s="37"/>
      <c r="R543" t="str">
        <f t="shared" si="4"/>
        <v/>
      </c>
      <c r="S543" t="str">
        <f t="shared" si="5"/>
        <v/>
      </c>
      <c r="V543" t="str">
        <f t="shared" si="6"/>
        <v/>
      </c>
      <c r="W543" t="str">
        <f t="shared" si="7"/>
        <v/>
      </c>
    </row>
    <row r="544">
      <c r="G544" s="34"/>
      <c r="H544" s="35"/>
      <c r="I544" t="str">
        <f t="shared" si="1"/>
        <v/>
      </c>
      <c r="J544" s="35"/>
      <c r="K544" t="str">
        <f t="shared" si="2"/>
        <v/>
      </c>
      <c r="L544" s="36" t="str">
        <f t="shared" si="3"/>
        <v/>
      </c>
      <c r="M544" s="37"/>
      <c r="N544" s="37"/>
      <c r="R544" t="str">
        <f t="shared" si="4"/>
        <v/>
      </c>
      <c r="S544" t="str">
        <f t="shared" si="5"/>
        <v/>
      </c>
      <c r="V544" t="str">
        <f t="shared" si="6"/>
        <v/>
      </c>
      <c r="W544" t="str">
        <f t="shared" si="7"/>
        <v/>
      </c>
    </row>
    <row r="545">
      <c r="G545" s="34"/>
      <c r="H545" s="35"/>
      <c r="I545" t="str">
        <f t="shared" si="1"/>
        <v/>
      </c>
      <c r="J545" s="35"/>
      <c r="K545" t="str">
        <f t="shared" si="2"/>
        <v/>
      </c>
      <c r="L545" s="36" t="str">
        <f t="shared" si="3"/>
        <v/>
      </c>
      <c r="M545" s="37"/>
      <c r="N545" s="37"/>
      <c r="R545" t="str">
        <f t="shared" si="4"/>
        <v/>
      </c>
      <c r="S545" t="str">
        <f t="shared" si="5"/>
        <v/>
      </c>
      <c r="V545" t="str">
        <f t="shared" si="6"/>
        <v/>
      </c>
      <c r="W545" t="str">
        <f t="shared" si="7"/>
        <v/>
      </c>
    </row>
    <row r="546">
      <c r="G546" s="34"/>
      <c r="H546" s="35"/>
      <c r="I546" t="str">
        <f t="shared" si="1"/>
        <v/>
      </c>
      <c r="J546" s="35"/>
      <c r="K546" t="str">
        <f t="shared" si="2"/>
        <v/>
      </c>
      <c r="L546" s="36" t="str">
        <f t="shared" si="3"/>
        <v/>
      </c>
      <c r="M546" s="37"/>
      <c r="N546" s="37"/>
      <c r="R546" t="str">
        <f t="shared" si="4"/>
        <v/>
      </c>
      <c r="S546" t="str">
        <f t="shared" si="5"/>
        <v/>
      </c>
      <c r="V546" t="str">
        <f t="shared" si="6"/>
        <v/>
      </c>
      <c r="W546" t="str">
        <f t="shared" si="7"/>
        <v/>
      </c>
    </row>
    <row r="547">
      <c r="G547" s="34"/>
      <c r="H547" s="35"/>
      <c r="I547" t="str">
        <f t="shared" si="1"/>
        <v/>
      </c>
      <c r="J547" s="35"/>
      <c r="K547" t="str">
        <f t="shared" si="2"/>
        <v/>
      </c>
      <c r="L547" s="36" t="str">
        <f t="shared" si="3"/>
        <v/>
      </c>
      <c r="M547" s="37"/>
      <c r="N547" s="37"/>
      <c r="R547" t="str">
        <f t="shared" si="4"/>
        <v/>
      </c>
      <c r="S547" t="str">
        <f t="shared" si="5"/>
        <v/>
      </c>
      <c r="V547" t="str">
        <f t="shared" si="6"/>
        <v/>
      </c>
      <c r="W547" t="str">
        <f t="shared" si="7"/>
        <v/>
      </c>
    </row>
    <row r="548">
      <c r="G548" s="34"/>
      <c r="H548" s="35"/>
      <c r="I548" t="str">
        <f t="shared" si="1"/>
        <v/>
      </c>
      <c r="J548" s="35"/>
      <c r="K548" t="str">
        <f t="shared" si="2"/>
        <v/>
      </c>
      <c r="L548" s="36" t="str">
        <f t="shared" si="3"/>
        <v/>
      </c>
      <c r="M548" s="37"/>
      <c r="N548" s="37"/>
      <c r="R548" t="str">
        <f t="shared" si="4"/>
        <v/>
      </c>
      <c r="S548" t="str">
        <f t="shared" si="5"/>
        <v/>
      </c>
      <c r="V548" t="str">
        <f t="shared" si="6"/>
        <v/>
      </c>
      <c r="W548" t="str">
        <f t="shared" si="7"/>
        <v/>
      </c>
    </row>
    <row r="549">
      <c r="G549" s="34"/>
      <c r="H549" s="35"/>
      <c r="I549" t="str">
        <f t="shared" si="1"/>
        <v/>
      </c>
      <c r="J549" s="35"/>
      <c r="K549" t="str">
        <f t="shared" si="2"/>
        <v/>
      </c>
      <c r="L549" s="36" t="str">
        <f t="shared" si="3"/>
        <v/>
      </c>
      <c r="M549" s="37"/>
      <c r="N549" s="37"/>
      <c r="R549" t="str">
        <f t="shared" si="4"/>
        <v/>
      </c>
      <c r="S549" t="str">
        <f t="shared" si="5"/>
        <v/>
      </c>
      <c r="V549" t="str">
        <f t="shared" si="6"/>
        <v/>
      </c>
      <c r="W549" t="str">
        <f t="shared" si="7"/>
        <v/>
      </c>
    </row>
    <row r="550">
      <c r="G550" s="34"/>
      <c r="H550" s="35"/>
      <c r="I550" t="str">
        <f t="shared" si="1"/>
        <v/>
      </c>
      <c r="J550" s="35"/>
      <c r="K550" t="str">
        <f t="shared" si="2"/>
        <v/>
      </c>
      <c r="L550" s="36" t="str">
        <f t="shared" si="3"/>
        <v/>
      </c>
      <c r="M550" s="37"/>
      <c r="N550" s="37"/>
      <c r="R550" t="str">
        <f t="shared" si="4"/>
        <v/>
      </c>
      <c r="S550" t="str">
        <f t="shared" si="5"/>
        <v/>
      </c>
      <c r="V550" t="str">
        <f t="shared" si="6"/>
        <v/>
      </c>
      <c r="W550" t="str">
        <f t="shared" si="7"/>
        <v/>
      </c>
    </row>
    <row r="551">
      <c r="G551" s="34"/>
      <c r="H551" s="35"/>
      <c r="I551" t="str">
        <f t="shared" si="1"/>
        <v/>
      </c>
      <c r="J551" s="35"/>
      <c r="K551" t="str">
        <f t="shared" si="2"/>
        <v/>
      </c>
      <c r="L551" s="36" t="str">
        <f t="shared" si="3"/>
        <v/>
      </c>
      <c r="M551" s="37"/>
      <c r="N551" s="37"/>
      <c r="R551" t="str">
        <f t="shared" si="4"/>
        <v/>
      </c>
      <c r="S551" t="str">
        <f t="shared" si="5"/>
        <v/>
      </c>
      <c r="V551" t="str">
        <f t="shared" si="6"/>
        <v/>
      </c>
      <c r="W551" t="str">
        <f t="shared" si="7"/>
        <v/>
      </c>
    </row>
    <row r="552">
      <c r="G552" s="34"/>
      <c r="H552" s="35"/>
      <c r="I552" t="str">
        <f t="shared" si="1"/>
        <v/>
      </c>
      <c r="J552" s="35"/>
      <c r="K552" t="str">
        <f t="shared" si="2"/>
        <v/>
      </c>
      <c r="L552" s="36" t="str">
        <f t="shared" si="3"/>
        <v/>
      </c>
      <c r="M552" s="37"/>
      <c r="N552" s="37"/>
      <c r="R552" t="str">
        <f t="shared" si="4"/>
        <v/>
      </c>
      <c r="S552" t="str">
        <f t="shared" si="5"/>
        <v/>
      </c>
      <c r="V552" t="str">
        <f t="shared" si="6"/>
        <v/>
      </c>
      <c r="W552" t="str">
        <f t="shared" si="7"/>
        <v/>
      </c>
    </row>
    <row r="553">
      <c r="G553" s="34"/>
      <c r="H553" s="35"/>
      <c r="I553" t="str">
        <f t="shared" si="1"/>
        <v/>
      </c>
      <c r="J553" s="35"/>
      <c r="K553" t="str">
        <f t="shared" si="2"/>
        <v/>
      </c>
      <c r="L553" s="36" t="str">
        <f t="shared" si="3"/>
        <v/>
      </c>
      <c r="M553" s="37"/>
      <c r="N553" s="37"/>
      <c r="R553" t="str">
        <f t="shared" si="4"/>
        <v/>
      </c>
      <c r="S553" t="str">
        <f t="shared" si="5"/>
        <v/>
      </c>
      <c r="V553" t="str">
        <f t="shared" si="6"/>
        <v/>
      </c>
      <c r="W553" t="str">
        <f t="shared" si="7"/>
        <v/>
      </c>
    </row>
    <row r="554">
      <c r="G554" s="34"/>
      <c r="H554" s="35"/>
      <c r="I554" t="str">
        <f t="shared" si="1"/>
        <v/>
      </c>
      <c r="J554" s="35"/>
      <c r="K554" t="str">
        <f t="shared" si="2"/>
        <v/>
      </c>
      <c r="L554" s="36" t="str">
        <f t="shared" si="3"/>
        <v/>
      </c>
      <c r="M554" s="37"/>
      <c r="N554" s="37"/>
      <c r="R554" t="str">
        <f t="shared" si="4"/>
        <v/>
      </c>
      <c r="S554" t="str">
        <f t="shared" si="5"/>
        <v/>
      </c>
      <c r="V554" t="str">
        <f t="shared" si="6"/>
        <v/>
      </c>
      <c r="W554" t="str">
        <f t="shared" si="7"/>
        <v/>
      </c>
    </row>
    <row r="555">
      <c r="G555" s="34"/>
      <c r="H555" s="35"/>
      <c r="I555" t="str">
        <f t="shared" si="1"/>
        <v/>
      </c>
      <c r="J555" s="35"/>
      <c r="K555" t="str">
        <f t="shared" si="2"/>
        <v/>
      </c>
      <c r="L555" s="36" t="str">
        <f t="shared" si="3"/>
        <v/>
      </c>
      <c r="M555" s="37"/>
      <c r="N555" s="37"/>
      <c r="R555" t="str">
        <f t="shared" si="4"/>
        <v/>
      </c>
      <c r="S555" t="str">
        <f t="shared" si="5"/>
        <v/>
      </c>
      <c r="V555" t="str">
        <f t="shared" si="6"/>
        <v/>
      </c>
      <c r="W555" t="str">
        <f t="shared" si="7"/>
        <v/>
      </c>
    </row>
    <row r="556">
      <c r="G556" s="34"/>
      <c r="H556" s="35"/>
      <c r="I556" t="str">
        <f t="shared" si="1"/>
        <v/>
      </c>
      <c r="J556" s="35"/>
      <c r="K556" t="str">
        <f t="shared" si="2"/>
        <v/>
      </c>
      <c r="L556" s="36" t="str">
        <f t="shared" si="3"/>
        <v/>
      </c>
      <c r="M556" s="37"/>
      <c r="N556" s="37"/>
      <c r="R556" t="str">
        <f t="shared" si="4"/>
        <v/>
      </c>
      <c r="S556" t="str">
        <f t="shared" si="5"/>
        <v/>
      </c>
      <c r="V556" t="str">
        <f t="shared" si="6"/>
        <v/>
      </c>
      <c r="W556" t="str">
        <f t="shared" si="7"/>
        <v/>
      </c>
    </row>
    <row r="557">
      <c r="G557" s="34"/>
      <c r="H557" s="35"/>
      <c r="I557" t="str">
        <f t="shared" si="1"/>
        <v/>
      </c>
      <c r="J557" s="35"/>
      <c r="K557" t="str">
        <f t="shared" si="2"/>
        <v/>
      </c>
      <c r="L557" s="36" t="str">
        <f t="shared" si="3"/>
        <v/>
      </c>
      <c r="M557" s="37"/>
      <c r="N557" s="37"/>
      <c r="R557" t="str">
        <f t="shared" si="4"/>
        <v/>
      </c>
      <c r="S557" t="str">
        <f t="shared" si="5"/>
        <v/>
      </c>
      <c r="V557" t="str">
        <f t="shared" si="6"/>
        <v/>
      </c>
      <c r="W557" t="str">
        <f t="shared" si="7"/>
        <v/>
      </c>
    </row>
    <row r="558">
      <c r="G558" s="34"/>
      <c r="H558" s="35"/>
      <c r="I558" t="str">
        <f t="shared" si="1"/>
        <v/>
      </c>
      <c r="J558" s="35"/>
      <c r="K558" t="str">
        <f t="shared" si="2"/>
        <v/>
      </c>
      <c r="L558" s="36" t="str">
        <f t="shared" si="3"/>
        <v/>
      </c>
      <c r="M558" s="37"/>
      <c r="N558" s="37"/>
      <c r="R558" t="str">
        <f t="shared" si="4"/>
        <v/>
      </c>
      <c r="S558" t="str">
        <f t="shared" si="5"/>
        <v/>
      </c>
      <c r="V558" t="str">
        <f t="shared" si="6"/>
        <v/>
      </c>
      <c r="W558" t="str">
        <f t="shared" si="7"/>
        <v/>
      </c>
    </row>
    <row r="559">
      <c r="G559" s="34"/>
      <c r="H559" s="35"/>
      <c r="I559" t="str">
        <f t="shared" si="1"/>
        <v/>
      </c>
      <c r="J559" s="35"/>
      <c r="K559" t="str">
        <f t="shared" si="2"/>
        <v/>
      </c>
      <c r="L559" s="36" t="str">
        <f t="shared" si="3"/>
        <v/>
      </c>
      <c r="M559" s="37"/>
      <c r="N559" s="37"/>
      <c r="R559" t="str">
        <f t="shared" si="4"/>
        <v/>
      </c>
      <c r="S559" t="str">
        <f t="shared" si="5"/>
        <v/>
      </c>
      <c r="V559" t="str">
        <f t="shared" si="6"/>
        <v/>
      </c>
      <c r="W559" t="str">
        <f t="shared" si="7"/>
        <v/>
      </c>
    </row>
    <row r="560">
      <c r="G560" s="34"/>
      <c r="H560" s="35"/>
      <c r="I560" t="str">
        <f t="shared" si="1"/>
        <v/>
      </c>
      <c r="J560" s="35"/>
      <c r="K560" t="str">
        <f t="shared" si="2"/>
        <v/>
      </c>
      <c r="L560" s="36" t="str">
        <f t="shared" si="3"/>
        <v/>
      </c>
      <c r="M560" s="37"/>
      <c r="N560" s="37"/>
      <c r="R560" t="str">
        <f t="shared" si="4"/>
        <v/>
      </c>
      <c r="S560" t="str">
        <f t="shared" si="5"/>
        <v/>
      </c>
      <c r="V560" t="str">
        <f t="shared" si="6"/>
        <v/>
      </c>
      <c r="W560" t="str">
        <f t="shared" si="7"/>
        <v/>
      </c>
    </row>
    <row r="561">
      <c r="G561" s="34"/>
      <c r="H561" s="35"/>
      <c r="I561" t="str">
        <f t="shared" si="1"/>
        <v/>
      </c>
      <c r="J561" s="35"/>
      <c r="K561" t="str">
        <f t="shared" si="2"/>
        <v/>
      </c>
      <c r="L561" s="36" t="str">
        <f t="shared" si="3"/>
        <v/>
      </c>
      <c r="M561" s="37"/>
      <c r="N561" s="37"/>
      <c r="R561" t="str">
        <f t="shared" si="4"/>
        <v/>
      </c>
      <c r="S561" t="str">
        <f t="shared" si="5"/>
        <v/>
      </c>
      <c r="V561" t="str">
        <f t="shared" si="6"/>
        <v/>
      </c>
      <c r="W561" t="str">
        <f t="shared" si="7"/>
        <v/>
      </c>
    </row>
    <row r="562">
      <c r="G562" s="34"/>
      <c r="H562" s="35"/>
      <c r="I562" t="str">
        <f t="shared" si="1"/>
        <v/>
      </c>
      <c r="J562" s="35"/>
      <c r="K562" t="str">
        <f t="shared" si="2"/>
        <v/>
      </c>
      <c r="L562" s="36" t="str">
        <f t="shared" si="3"/>
        <v/>
      </c>
      <c r="M562" s="37"/>
      <c r="N562" s="37"/>
      <c r="R562" t="str">
        <f t="shared" si="4"/>
        <v/>
      </c>
      <c r="S562" t="str">
        <f t="shared" si="5"/>
        <v/>
      </c>
      <c r="V562" t="str">
        <f t="shared" si="6"/>
        <v/>
      </c>
      <c r="W562" t="str">
        <f t="shared" si="7"/>
        <v/>
      </c>
    </row>
    <row r="563">
      <c r="G563" s="34"/>
      <c r="H563" s="35"/>
      <c r="I563" t="str">
        <f t="shared" si="1"/>
        <v/>
      </c>
      <c r="J563" s="35"/>
      <c r="K563" t="str">
        <f t="shared" si="2"/>
        <v/>
      </c>
      <c r="L563" s="36" t="str">
        <f t="shared" si="3"/>
        <v/>
      </c>
      <c r="M563" s="37"/>
      <c r="N563" s="37"/>
      <c r="R563" t="str">
        <f t="shared" si="4"/>
        <v/>
      </c>
      <c r="S563" t="str">
        <f t="shared" si="5"/>
        <v/>
      </c>
      <c r="V563" t="str">
        <f t="shared" si="6"/>
        <v/>
      </c>
      <c r="W563" t="str">
        <f t="shared" si="7"/>
        <v/>
      </c>
    </row>
    <row r="564">
      <c r="G564" s="34"/>
      <c r="H564" s="35"/>
      <c r="I564" t="str">
        <f t="shared" si="1"/>
        <v/>
      </c>
      <c r="J564" s="35"/>
      <c r="K564" t="str">
        <f t="shared" si="2"/>
        <v/>
      </c>
      <c r="L564" s="36" t="str">
        <f t="shared" si="3"/>
        <v/>
      </c>
      <c r="M564" s="37"/>
      <c r="N564" s="37"/>
      <c r="R564" t="str">
        <f t="shared" si="4"/>
        <v/>
      </c>
      <c r="S564" t="str">
        <f t="shared" si="5"/>
        <v/>
      </c>
      <c r="V564" t="str">
        <f t="shared" si="6"/>
        <v/>
      </c>
      <c r="W564" t="str">
        <f t="shared" si="7"/>
        <v/>
      </c>
    </row>
    <row r="565">
      <c r="G565" s="34"/>
      <c r="H565" s="35"/>
      <c r="I565" t="str">
        <f t="shared" si="1"/>
        <v/>
      </c>
      <c r="J565" s="35"/>
      <c r="K565" t="str">
        <f t="shared" si="2"/>
        <v/>
      </c>
      <c r="L565" s="36" t="str">
        <f t="shared" si="3"/>
        <v/>
      </c>
      <c r="M565" s="37"/>
      <c r="N565" s="37"/>
      <c r="R565" t="str">
        <f t="shared" si="4"/>
        <v/>
      </c>
      <c r="S565" t="str">
        <f t="shared" si="5"/>
        <v/>
      </c>
      <c r="V565" t="str">
        <f t="shared" si="6"/>
        <v/>
      </c>
      <c r="W565" t="str">
        <f t="shared" si="7"/>
        <v/>
      </c>
    </row>
    <row r="566">
      <c r="G566" s="34"/>
      <c r="H566" s="35"/>
      <c r="I566" t="str">
        <f t="shared" si="1"/>
        <v/>
      </c>
      <c r="J566" s="35"/>
      <c r="K566" t="str">
        <f t="shared" si="2"/>
        <v/>
      </c>
      <c r="L566" s="36" t="str">
        <f t="shared" si="3"/>
        <v/>
      </c>
      <c r="M566" s="37"/>
      <c r="N566" s="37"/>
      <c r="R566" t="str">
        <f t="shared" si="4"/>
        <v/>
      </c>
      <c r="S566" t="str">
        <f t="shared" si="5"/>
        <v/>
      </c>
      <c r="V566" t="str">
        <f t="shared" si="6"/>
        <v/>
      </c>
      <c r="W566" t="str">
        <f t="shared" si="7"/>
        <v/>
      </c>
    </row>
    <row r="567">
      <c r="G567" s="34"/>
      <c r="H567" s="35"/>
      <c r="I567" t="str">
        <f t="shared" si="1"/>
        <v/>
      </c>
      <c r="J567" s="35"/>
      <c r="K567" t="str">
        <f t="shared" si="2"/>
        <v/>
      </c>
      <c r="L567" s="36" t="str">
        <f t="shared" si="3"/>
        <v/>
      </c>
      <c r="M567" s="37"/>
      <c r="N567" s="37"/>
      <c r="R567" t="str">
        <f t="shared" si="4"/>
        <v/>
      </c>
      <c r="S567" t="str">
        <f t="shared" si="5"/>
        <v/>
      </c>
      <c r="V567" t="str">
        <f t="shared" si="6"/>
        <v/>
      </c>
      <c r="W567" t="str">
        <f t="shared" si="7"/>
        <v/>
      </c>
    </row>
    <row r="568">
      <c r="G568" s="34"/>
      <c r="H568" s="35"/>
      <c r="I568" t="str">
        <f t="shared" si="1"/>
        <v/>
      </c>
      <c r="J568" s="35"/>
      <c r="K568" t="str">
        <f t="shared" si="2"/>
        <v/>
      </c>
      <c r="L568" s="36" t="str">
        <f t="shared" si="3"/>
        <v/>
      </c>
      <c r="M568" s="37"/>
      <c r="N568" s="37"/>
      <c r="R568" t="str">
        <f t="shared" si="4"/>
        <v/>
      </c>
      <c r="S568" t="str">
        <f t="shared" si="5"/>
        <v/>
      </c>
      <c r="V568" t="str">
        <f t="shared" si="6"/>
        <v/>
      </c>
      <c r="W568" t="str">
        <f t="shared" si="7"/>
        <v/>
      </c>
    </row>
    <row r="569">
      <c r="G569" s="34"/>
      <c r="H569" s="35"/>
      <c r="I569" t="str">
        <f t="shared" si="1"/>
        <v/>
      </c>
      <c r="J569" s="35"/>
      <c r="K569" t="str">
        <f t="shared" si="2"/>
        <v/>
      </c>
      <c r="L569" s="36" t="str">
        <f t="shared" si="3"/>
        <v/>
      </c>
      <c r="M569" s="37"/>
      <c r="N569" s="37"/>
      <c r="R569" t="str">
        <f t="shared" si="4"/>
        <v/>
      </c>
      <c r="S569" t="str">
        <f t="shared" si="5"/>
        <v/>
      </c>
      <c r="V569" t="str">
        <f t="shared" si="6"/>
        <v/>
      </c>
      <c r="W569" t="str">
        <f t="shared" si="7"/>
        <v/>
      </c>
    </row>
    <row r="570">
      <c r="G570" s="34"/>
      <c r="H570" s="35"/>
      <c r="I570" t="str">
        <f t="shared" si="1"/>
        <v/>
      </c>
      <c r="J570" s="35"/>
      <c r="K570" t="str">
        <f t="shared" si="2"/>
        <v/>
      </c>
      <c r="L570" s="36" t="str">
        <f t="shared" si="3"/>
        <v/>
      </c>
      <c r="M570" s="37"/>
      <c r="N570" s="37"/>
      <c r="R570" t="str">
        <f t="shared" si="4"/>
        <v/>
      </c>
      <c r="S570" t="str">
        <f t="shared" si="5"/>
        <v/>
      </c>
      <c r="V570" t="str">
        <f t="shared" si="6"/>
        <v/>
      </c>
      <c r="W570" t="str">
        <f t="shared" si="7"/>
        <v/>
      </c>
    </row>
    <row r="571">
      <c r="G571" s="34"/>
      <c r="H571" s="35"/>
      <c r="I571" t="str">
        <f t="shared" si="1"/>
        <v/>
      </c>
      <c r="J571" s="35"/>
      <c r="K571" t="str">
        <f t="shared" si="2"/>
        <v/>
      </c>
      <c r="L571" s="36" t="str">
        <f t="shared" si="3"/>
        <v/>
      </c>
      <c r="M571" s="37"/>
      <c r="N571" s="37"/>
      <c r="R571" t="str">
        <f t="shared" si="4"/>
        <v/>
      </c>
      <c r="S571" t="str">
        <f t="shared" si="5"/>
        <v/>
      </c>
      <c r="V571" t="str">
        <f t="shared" si="6"/>
        <v/>
      </c>
      <c r="W571" t="str">
        <f t="shared" si="7"/>
        <v/>
      </c>
    </row>
    <row r="572">
      <c r="G572" s="34"/>
      <c r="H572" s="35"/>
      <c r="I572" t="str">
        <f t="shared" si="1"/>
        <v/>
      </c>
      <c r="J572" s="35"/>
      <c r="K572" t="str">
        <f t="shared" si="2"/>
        <v/>
      </c>
      <c r="L572" s="36" t="str">
        <f t="shared" si="3"/>
        <v/>
      </c>
      <c r="M572" s="37"/>
      <c r="N572" s="37"/>
      <c r="R572" t="str">
        <f t="shared" si="4"/>
        <v/>
      </c>
      <c r="S572" t="str">
        <f t="shared" si="5"/>
        <v/>
      </c>
      <c r="V572" t="str">
        <f t="shared" si="6"/>
        <v/>
      </c>
      <c r="W572" t="str">
        <f t="shared" si="7"/>
        <v/>
      </c>
    </row>
    <row r="573">
      <c r="G573" s="34"/>
      <c r="H573" s="35"/>
      <c r="I573" t="str">
        <f t="shared" si="1"/>
        <v/>
      </c>
      <c r="J573" s="35"/>
      <c r="K573" t="str">
        <f t="shared" si="2"/>
        <v/>
      </c>
      <c r="L573" s="36" t="str">
        <f t="shared" si="3"/>
        <v/>
      </c>
      <c r="M573" s="37"/>
      <c r="N573" s="37"/>
      <c r="R573" t="str">
        <f t="shared" si="4"/>
        <v/>
      </c>
      <c r="S573" t="str">
        <f t="shared" si="5"/>
        <v/>
      </c>
      <c r="V573" t="str">
        <f t="shared" si="6"/>
        <v/>
      </c>
      <c r="W573" t="str">
        <f t="shared" si="7"/>
        <v/>
      </c>
    </row>
    <row r="574">
      <c r="G574" s="34"/>
      <c r="H574" s="35"/>
      <c r="I574" t="str">
        <f t="shared" si="1"/>
        <v/>
      </c>
      <c r="J574" s="35"/>
      <c r="K574" t="str">
        <f t="shared" si="2"/>
        <v/>
      </c>
      <c r="L574" s="36" t="str">
        <f t="shared" si="3"/>
        <v/>
      </c>
      <c r="M574" s="37"/>
      <c r="N574" s="37"/>
      <c r="R574" t="str">
        <f t="shared" si="4"/>
        <v/>
      </c>
      <c r="S574" t="str">
        <f t="shared" si="5"/>
        <v/>
      </c>
      <c r="V574" t="str">
        <f t="shared" si="6"/>
        <v/>
      </c>
      <c r="W574" t="str">
        <f t="shared" si="7"/>
        <v/>
      </c>
    </row>
    <row r="575">
      <c r="G575" s="34"/>
      <c r="H575" s="35"/>
      <c r="I575" t="str">
        <f t="shared" si="1"/>
        <v/>
      </c>
      <c r="J575" s="35"/>
      <c r="K575" t="str">
        <f t="shared" si="2"/>
        <v/>
      </c>
      <c r="L575" s="36" t="str">
        <f t="shared" si="3"/>
        <v/>
      </c>
      <c r="M575" s="37"/>
      <c r="N575" s="37"/>
      <c r="R575" t="str">
        <f t="shared" si="4"/>
        <v/>
      </c>
      <c r="S575" t="str">
        <f t="shared" si="5"/>
        <v/>
      </c>
      <c r="V575" t="str">
        <f t="shared" si="6"/>
        <v/>
      </c>
      <c r="W575" t="str">
        <f t="shared" si="7"/>
        <v/>
      </c>
    </row>
    <row r="576">
      <c r="G576" s="34"/>
      <c r="H576" s="35"/>
      <c r="I576" t="str">
        <f t="shared" si="1"/>
        <v/>
      </c>
      <c r="J576" s="35"/>
      <c r="K576" t="str">
        <f t="shared" si="2"/>
        <v/>
      </c>
      <c r="L576" s="36" t="str">
        <f t="shared" si="3"/>
        <v/>
      </c>
      <c r="M576" s="37"/>
      <c r="N576" s="37"/>
      <c r="R576" t="str">
        <f t="shared" si="4"/>
        <v/>
      </c>
      <c r="S576" t="str">
        <f t="shared" si="5"/>
        <v/>
      </c>
      <c r="V576" t="str">
        <f t="shared" si="6"/>
        <v/>
      </c>
      <c r="W576" t="str">
        <f t="shared" si="7"/>
        <v/>
      </c>
    </row>
    <row r="577">
      <c r="G577" s="34"/>
      <c r="H577" s="35"/>
      <c r="I577" t="str">
        <f t="shared" si="1"/>
        <v/>
      </c>
      <c r="J577" s="35"/>
      <c r="K577" t="str">
        <f t="shared" si="2"/>
        <v/>
      </c>
      <c r="L577" s="36" t="str">
        <f t="shared" si="3"/>
        <v/>
      </c>
      <c r="M577" s="37"/>
      <c r="N577" s="37"/>
      <c r="R577" t="str">
        <f t="shared" si="4"/>
        <v/>
      </c>
      <c r="S577" t="str">
        <f t="shared" si="5"/>
        <v/>
      </c>
      <c r="V577" t="str">
        <f t="shared" si="6"/>
        <v/>
      </c>
      <c r="W577" t="str">
        <f t="shared" si="7"/>
        <v/>
      </c>
    </row>
    <row r="578">
      <c r="G578" s="34"/>
      <c r="H578" s="35"/>
      <c r="I578" t="str">
        <f t="shared" si="1"/>
        <v/>
      </c>
      <c r="J578" s="35"/>
      <c r="K578" t="str">
        <f t="shared" si="2"/>
        <v/>
      </c>
      <c r="L578" s="36" t="str">
        <f t="shared" si="3"/>
        <v/>
      </c>
      <c r="M578" s="37"/>
      <c r="N578" s="37"/>
      <c r="R578" t="str">
        <f t="shared" si="4"/>
        <v/>
      </c>
      <c r="S578" t="str">
        <f t="shared" si="5"/>
        <v/>
      </c>
      <c r="V578" t="str">
        <f t="shared" si="6"/>
        <v/>
      </c>
      <c r="W578" t="str">
        <f t="shared" si="7"/>
        <v/>
      </c>
    </row>
    <row r="579">
      <c r="G579" s="34"/>
      <c r="H579" s="35"/>
      <c r="I579" t="str">
        <f t="shared" si="1"/>
        <v/>
      </c>
      <c r="J579" s="35"/>
      <c r="K579" t="str">
        <f t="shared" si="2"/>
        <v/>
      </c>
      <c r="L579" s="36" t="str">
        <f t="shared" si="3"/>
        <v/>
      </c>
      <c r="M579" s="37"/>
      <c r="N579" s="37"/>
      <c r="R579" t="str">
        <f t="shared" si="4"/>
        <v/>
      </c>
      <c r="S579" t="str">
        <f t="shared" si="5"/>
        <v/>
      </c>
      <c r="V579" t="str">
        <f t="shared" si="6"/>
        <v/>
      </c>
      <c r="W579" t="str">
        <f t="shared" si="7"/>
        <v/>
      </c>
    </row>
    <row r="580">
      <c r="G580" s="34"/>
      <c r="H580" s="35"/>
      <c r="I580" t="str">
        <f t="shared" si="1"/>
        <v/>
      </c>
      <c r="J580" s="35"/>
      <c r="K580" t="str">
        <f t="shared" si="2"/>
        <v/>
      </c>
      <c r="L580" s="36" t="str">
        <f t="shared" si="3"/>
        <v/>
      </c>
      <c r="M580" s="37"/>
      <c r="N580" s="37"/>
      <c r="R580" t="str">
        <f t="shared" si="4"/>
        <v/>
      </c>
      <c r="S580" t="str">
        <f t="shared" si="5"/>
        <v/>
      </c>
      <c r="V580" t="str">
        <f t="shared" si="6"/>
        <v/>
      </c>
      <c r="W580" t="str">
        <f t="shared" si="7"/>
        <v/>
      </c>
    </row>
    <row r="581">
      <c r="G581" s="34"/>
      <c r="H581" s="35"/>
      <c r="I581" t="str">
        <f t="shared" si="1"/>
        <v/>
      </c>
      <c r="J581" s="35"/>
      <c r="K581" t="str">
        <f t="shared" si="2"/>
        <v/>
      </c>
      <c r="L581" s="36" t="str">
        <f t="shared" si="3"/>
        <v/>
      </c>
      <c r="M581" s="37"/>
      <c r="N581" s="37"/>
      <c r="R581" t="str">
        <f t="shared" si="4"/>
        <v/>
      </c>
      <c r="S581" t="str">
        <f t="shared" si="5"/>
        <v/>
      </c>
      <c r="V581" t="str">
        <f t="shared" si="6"/>
        <v/>
      </c>
      <c r="W581" t="str">
        <f t="shared" si="7"/>
        <v/>
      </c>
    </row>
    <row r="582">
      <c r="G582" s="34"/>
      <c r="H582" s="35"/>
      <c r="I582" t="str">
        <f t="shared" si="1"/>
        <v/>
      </c>
      <c r="J582" s="35"/>
      <c r="K582" t="str">
        <f t="shared" si="2"/>
        <v/>
      </c>
      <c r="L582" s="36" t="str">
        <f t="shared" si="3"/>
        <v/>
      </c>
      <c r="M582" s="37"/>
      <c r="N582" s="37"/>
      <c r="R582" t="str">
        <f t="shared" si="4"/>
        <v/>
      </c>
      <c r="S582" t="str">
        <f t="shared" si="5"/>
        <v/>
      </c>
      <c r="V582" t="str">
        <f t="shared" si="6"/>
        <v/>
      </c>
      <c r="W582" t="str">
        <f t="shared" si="7"/>
        <v/>
      </c>
    </row>
    <row r="583">
      <c r="G583" s="34"/>
      <c r="H583" s="35"/>
      <c r="I583" t="str">
        <f t="shared" si="1"/>
        <v/>
      </c>
      <c r="J583" s="35"/>
      <c r="K583" t="str">
        <f t="shared" si="2"/>
        <v/>
      </c>
      <c r="L583" s="36" t="str">
        <f t="shared" si="3"/>
        <v/>
      </c>
      <c r="M583" s="37"/>
      <c r="N583" s="37"/>
      <c r="R583" t="str">
        <f t="shared" si="4"/>
        <v/>
      </c>
      <c r="S583" t="str">
        <f t="shared" si="5"/>
        <v/>
      </c>
      <c r="V583" t="str">
        <f t="shared" si="6"/>
        <v/>
      </c>
      <c r="W583" t="str">
        <f t="shared" si="7"/>
        <v/>
      </c>
    </row>
    <row r="584">
      <c r="G584" s="34"/>
      <c r="H584" s="35"/>
      <c r="I584" t="str">
        <f t="shared" si="1"/>
        <v/>
      </c>
      <c r="J584" s="35"/>
      <c r="K584" t="str">
        <f t="shared" si="2"/>
        <v/>
      </c>
      <c r="L584" s="36" t="str">
        <f t="shared" si="3"/>
        <v/>
      </c>
      <c r="M584" s="37"/>
      <c r="N584" s="37"/>
      <c r="R584" t="str">
        <f t="shared" si="4"/>
        <v/>
      </c>
      <c r="S584" t="str">
        <f t="shared" si="5"/>
        <v/>
      </c>
      <c r="V584" t="str">
        <f t="shared" si="6"/>
        <v/>
      </c>
      <c r="W584" t="str">
        <f t="shared" si="7"/>
        <v/>
      </c>
    </row>
    <row r="585">
      <c r="G585" s="34"/>
      <c r="H585" s="35"/>
      <c r="I585" t="str">
        <f t="shared" si="1"/>
        <v/>
      </c>
      <c r="J585" s="35"/>
      <c r="K585" t="str">
        <f t="shared" si="2"/>
        <v/>
      </c>
      <c r="L585" s="36" t="str">
        <f t="shared" si="3"/>
        <v/>
      </c>
      <c r="M585" s="37"/>
      <c r="N585" s="37"/>
      <c r="R585" t="str">
        <f t="shared" si="4"/>
        <v/>
      </c>
      <c r="S585" t="str">
        <f t="shared" si="5"/>
        <v/>
      </c>
      <c r="V585" t="str">
        <f t="shared" si="6"/>
        <v/>
      </c>
      <c r="W585" t="str">
        <f t="shared" si="7"/>
        <v/>
      </c>
    </row>
    <row r="586">
      <c r="G586" s="34"/>
      <c r="H586" s="35"/>
      <c r="I586" t="str">
        <f t="shared" si="1"/>
        <v/>
      </c>
      <c r="J586" s="35"/>
      <c r="K586" t="str">
        <f t="shared" si="2"/>
        <v/>
      </c>
      <c r="L586" s="36" t="str">
        <f t="shared" si="3"/>
        <v/>
      </c>
      <c r="M586" s="37"/>
      <c r="N586" s="37"/>
      <c r="R586" t="str">
        <f t="shared" si="4"/>
        <v/>
      </c>
      <c r="S586" t="str">
        <f t="shared" si="5"/>
        <v/>
      </c>
      <c r="V586" t="str">
        <f t="shared" si="6"/>
        <v/>
      </c>
      <c r="W586" t="str">
        <f t="shared" si="7"/>
        <v/>
      </c>
    </row>
    <row r="587">
      <c r="G587" s="34"/>
      <c r="H587" s="35"/>
      <c r="I587" t="str">
        <f t="shared" si="1"/>
        <v/>
      </c>
      <c r="J587" s="35"/>
      <c r="K587" t="str">
        <f t="shared" si="2"/>
        <v/>
      </c>
      <c r="L587" s="36" t="str">
        <f t="shared" si="3"/>
        <v/>
      </c>
      <c r="M587" s="37"/>
      <c r="N587" s="37"/>
      <c r="R587" t="str">
        <f t="shared" si="4"/>
        <v/>
      </c>
      <c r="S587" t="str">
        <f t="shared" si="5"/>
        <v/>
      </c>
      <c r="V587" t="str">
        <f t="shared" si="6"/>
        <v/>
      </c>
      <c r="W587" t="str">
        <f t="shared" si="7"/>
        <v/>
      </c>
    </row>
    <row r="588">
      <c r="G588" s="34"/>
      <c r="H588" s="35"/>
      <c r="I588" t="str">
        <f t="shared" si="1"/>
        <v/>
      </c>
      <c r="J588" s="35"/>
      <c r="K588" t="str">
        <f t="shared" si="2"/>
        <v/>
      </c>
      <c r="L588" s="36" t="str">
        <f t="shared" si="3"/>
        <v/>
      </c>
      <c r="M588" s="37"/>
      <c r="N588" s="37"/>
      <c r="R588" t="str">
        <f t="shared" si="4"/>
        <v/>
      </c>
      <c r="S588" t="str">
        <f t="shared" si="5"/>
        <v/>
      </c>
      <c r="V588" t="str">
        <f t="shared" si="6"/>
        <v/>
      </c>
      <c r="W588" t="str">
        <f t="shared" si="7"/>
        <v/>
      </c>
    </row>
    <row r="589">
      <c r="G589" s="34"/>
      <c r="H589" s="35"/>
      <c r="I589" t="str">
        <f t="shared" si="1"/>
        <v/>
      </c>
      <c r="J589" s="35"/>
      <c r="K589" t="str">
        <f t="shared" si="2"/>
        <v/>
      </c>
      <c r="L589" s="36" t="str">
        <f t="shared" si="3"/>
        <v/>
      </c>
      <c r="M589" s="37"/>
      <c r="N589" s="37"/>
      <c r="R589" t="str">
        <f t="shared" si="4"/>
        <v/>
      </c>
      <c r="S589" t="str">
        <f t="shared" si="5"/>
        <v/>
      </c>
      <c r="V589" t="str">
        <f t="shared" si="6"/>
        <v/>
      </c>
      <c r="W589" t="str">
        <f t="shared" si="7"/>
        <v/>
      </c>
    </row>
    <row r="590">
      <c r="G590" s="34"/>
      <c r="H590" s="35"/>
      <c r="I590" t="str">
        <f t="shared" si="1"/>
        <v/>
      </c>
      <c r="J590" s="35"/>
      <c r="K590" t="str">
        <f t="shared" si="2"/>
        <v/>
      </c>
      <c r="L590" s="36" t="str">
        <f t="shared" si="3"/>
        <v/>
      </c>
      <c r="M590" s="37"/>
      <c r="N590" s="37"/>
      <c r="R590" t="str">
        <f t="shared" si="4"/>
        <v/>
      </c>
      <c r="S590" t="str">
        <f t="shared" si="5"/>
        <v/>
      </c>
      <c r="V590" t="str">
        <f t="shared" si="6"/>
        <v/>
      </c>
      <c r="W590" t="str">
        <f t="shared" si="7"/>
        <v/>
      </c>
    </row>
    <row r="591">
      <c r="G591" s="34"/>
      <c r="H591" s="35"/>
      <c r="I591" t="str">
        <f t="shared" si="1"/>
        <v/>
      </c>
      <c r="J591" s="35"/>
      <c r="K591" t="str">
        <f t="shared" si="2"/>
        <v/>
      </c>
      <c r="L591" s="36" t="str">
        <f t="shared" si="3"/>
        <v/>
      </c>
      <c r="M591" s="37"/>
      <c r="N591" s="37"/>
      <c r="R591" t="str">
        <f t="shared" si="4"/>
        <v/>
      </c>
      <c r="S591" t="str">
        <f t="shared" si="5"/>
        <v/>
      </c>
      <c r="V591" t="str">
        <f t="shared" si="6"/>
        <v/>
      </c>
      <c r="W591" t="str">
        <f t="shared" si="7"/>
        <v/>
      </c>
    </row>
    <row r="592">
      <c r="G592" s="34"/>
      <c r="H592" s="35"/>
      <c r="I592" t="str">
        <f t="shared" si="1"/>
        <v/>
      </c>
      <c r="J592" s="35"/>
      <c r="K592" t="str">
        <f t="shared" si="2"/>
        <v/>
      </c>
      <c r="L592" s="36" t="str">
        <f t="shared" si="3"/>
        <v/>
      </c>
      <c r="M592" s="37"/>
      <c r="N592" s="37"/>
      <c r="R592" t="str">
        <f t="shared" si="4"/>
        <v/>
      </c>
      <c r="S592" t="str">
        <f t="shared" si="5"/>
        <v/>
      </c>
      <c r="V592" t="str">
        <f t="shared" si="6"/>
        <v/>
      </c>
      <c r="W592" t="str">
        <f t="shared" si="7"/>
        <v/>
      </c>
    </row>
    <row r="593">
      <c r="G593" s="34"/>
      <c r="H593" s="35"/>
      <c r="I593" t="str">
        <f t="shared" si="1"/>
        <v/>
      </c>
      <c r="J593" s="35"/>
      <c r="K593" t="str">
        <f t="shared" si="2"/>
        <v/>
      </c>
      <c r="L593" s="36" t="str">
        <f t="shared" si="3"/>
        <v/>
      </c>
      <c r="M593" s="37"/>
      <c r="N593" s="37"/>
      <c r="R593" t="str">
        <f t="shared" si="4"/>
        <v/>
      </c>
      <c r="S593" t="str">
        <f t="shared" si="5"/>
        <v/>
      </c>
      <c r="V593" t="str">
        <f t="shared" si="6"/>
        <v/>
      </c>
      <c r="W593" t="str">
        <f t="shared" si="7"/>
        <v/>
      </c>
    </row>
    <row r="594">
      <c r="G594" s="34"/>
      <c r="H594" s="35"/>
      <c r="I594" t="str">
        <f t="shared" si="1"/>
        <v/>
      </c>
      <c r="J594" s="35"/>
      <c r="K594" t="str">
        <f t="shared" si="2"/>
        <v/>
      </c>
      <c r="L594" s="36" t="str">
        <f t="shared" si="3"/>
        <v/>
      </c>
      <c r="M594" s="37"/>
      <c r="N594" s="37"/>
      <c r="R594" t="str">
        <f t="shared" si="4"/>
        <v/>
      </c>
      <c r="S594" t="str">
        <f t="shared" si="5"/>
        <v/>
      </c>
      <c r="V594" t="str">
        <f t="shared" si="6"/>
        <v/>
      </c>
      <c r="W594" t="str">
        <f t="shared" si="7"/>
        <v/>
      </c>
    </row>
    <row r="595">
      <c r="G595" s="34"/>
      <c r="H595" s="35"/>
      <c r="I595" t="str">
        <f t="shared" si="1"/>
        <v/>
      </c>
      <c r="J595" s="35"/>
      <c r="K595" t="str">
        <f t="shared" si="2"/>
        <v/>
      </c>
      <c r="L595" s="36" t="str">
        <f t="shared" si="3"/>
        <v/>
      </c>
      <c r="M595" s="37"/>
      <c r="N595" s="37"/>
      <c r="R595" t="str">
        <f t="shared" si="4"/>
        <v/>
      </c>
      <c r="S595" t="str">
        <f t="shared" si="5"/>
        <v/>
      </c>
      <c r="V595" t="str">
        <f t="shared" si="6"/>
        <v/>
      </c>
      <c r="W595" t="str">
        <f t="shared" si="7"/>
        <v/>
      </c>
    </row>
    <row r="596">
      <c r="G596" s="34"/>
      <c r="H596" s="35"/>
      <c r="I596" t="str">
        <f t="shared" si="1"/>
        <v/>
      </c>
      <c r="J596" s="35"/>
      <c r="K596" t="str">
        <f t="shared" si="2"/>
        <v/>
      </c>
      <c r="L596" s="36" t="str">
        <f t="shared" si="3"/>
        <v/>
      </c>
      <c r="M596" s="37"/>
      <c r="N596" s="37"/>
      <c r="R596" t="str">
        <f t="shared" si="4"/>
        <v/>
      </c>
      <c r="S596" t="str">
        <f t="shared" si="5"/>
        <v/>
      </c>
      <c r="V596" t="str">
        <f t="shared" si="6"/>
        <v/>
      </c>
      <c r="W596" t="str">
        <f t="shared" si="7"/>
        <v/>
      </c>
    </row>
    <row r="597">
      <c r="G597" s="34"/>
      <c r="H597" s="35"/>
      <c r="I597" t="str">
        <f t="shared" si="1"/>
        <v/>
      </c>
      <c r="J597" s="35"/>
      <c r="K597" t="str">
        <f t="shared" si="2"/>
        <v/>
      </c>
      <c r="L597" s="36" t="str">
        <f t="shared" si="3"/>
        <v/>
      </c>
      <c r="M597" s="37"/>
      <c r="N597" s="37"/>
      <c r="R597" t="str">
        <f t="shared" si="4"/>
        <v/>
      </c>
      <c r="S597" t="str">
        <f t="shared" si="5"/>
        <v/>
      </c>
      <c r="V597" t="str">
        <f t="shared" si="6"/>
        <v/>
      </c>
      <c r="W597" t="str">
        <f t="shared" si="7"/>
        <v/>
      </c>
    </row>
    <row r="598">
      <c r="G598" s="34"/>
      <c r="H598" s="35"/>
      <c r="I598" t="str">
        <f t="shared" si="1"/>
        <v/>
      </c>
      <c r="J598" s="35"/>
      <c r="K598" t="str">
        <f t="shared" si="2"/>
        <v/>
      </c>
      <c r="L598" s="36" t="str">
        <f t="shared" si="3"/>
        <v/>
      </c>
      <c r="M598" s="37"/>
      <c r="N598" s="37"/>
      <c r="R598" t="str">
        <f t="shared" si="4"/>
        <v/>
      </c>
      <c r="S598" t="str">
        <f t="shared" si="5"/>
        <v/>
      </c>
      <c r="V598" t="str">
        <f t="shared" si="6"/>
        <v/>
      </c>
      <c r="W598" t="str">
        <f t="shared" si="7"/>
        <v/>
      </c>
    </row>
    <row r="599">
      <c r="G599" s="34"/>
      <c r="H599" s="35"/>
      <c r="I599" t="str">
        <f t="shared" si="1"/>
        <v/>
      </c>
      <c r="J599" s="35"/>
      <c r="K599" t="str">
        <f t="shared" si="2"/>
        <v/>
      </c>
      <c r="L599" s="36" t="str">
        <f t="shared" si="3"/>
        <v/>
      </c>
      <c r="M599" s="37"/>
      <c r="N599" s="37"/>
      <c r="R599" t="str">
        <f t="shared" si="4"/>
        <v/>
      </c>
      <c r="S599" t="str">
        <f t="shared" si="5"/>
        <v/>
      </c>
      <c r="V599" t="str">
        <f t="shared" si="6"/>
        <v/>
      </c>
      <c r="W599" t="str">
        <f t="shared" si="7"/>
        <v/>
      </c>
    </row>
    <row r="600">
      <c r="G600" s="34"/>
      <c r="H600" s="35"/>
      <c r="I600" t="str">
        <f t="shared" si="1"/>
        <v/>
      </c>
      <c r="J600" s="35"/>
      <c r="K600" t="str">
        <f t="shared" si="2"/>
        <v/>
      </c>
      <c r="L600" s="36" t="str">
        <f t="shared" si="3"/>
        <v/>
      </c>
      <c r="M600" s="37"/>
      <c r="N600" s="37"/>
      <c r="R600" t="str">
        <f t="shared" si="4"/>
        <v/>
      </c>
      <c r="S600" t="str">
        <f t="shared" si="5"/>
        <v/>
      </c>
      <c r="V600" t="str">
        <f t="shared" si="6"/>
        <v/>
      </c>
      <c r="W600" t="str">
        <f t="shared" si="7"/>
        <v/>
      </c>
    </row>
    <row r="601">
      <c r="G601" s="34"/>
      <c r="H601" s="35"/>
      <c r="I601" t="str">
        <f t="shared" si="1"/>
        <v/>
      </c>
      <c r="J601" s="35"/>
      <c r="K601" t="str">
        <f t="shared" si="2"/>
        <v/>
      </c>
      <c r="L601" s="36" t="str">
        <f t="shared" si="3"/>
        <v/>
      </c>
      <c r="M601" s="37"/>
      <c r="N601" s="37"/>
      <c r="R601" t="str">
        <f t="shared" si="4"/>
        <v/>
      </c>
      <c r="S601" t="str">
        <f t="shared" si="5"/>
        <v/>
      </c>
      <c r="V601" t="str">
        <f t="shared" si="6"/>
        <v/>
      </c>
      <c r="W601" t="str">
        <f t="shared" si="7"/>
        <v/>
      </c>
    </row>
    <row r="602">
      <c r="G602" s="34"/>
      <c r="H602" s="35"/>
      <c r="I602" t="str">
        <f t="shared" si="1"/>
        <v/>
      </c>
      <c r="J602" s="35"/>
      <c r="K602" t="str">
        <f t="shared" si="2"/>
        <v/>
      </c>
      <c r="L602" s="36" t="str">
        <f t="shared" si="3"/>
        <v/>
      </c>
      <c r="M602" s="37"/>
      <c r="N602" s="37"/>
      <c r="R602" t="str">
        <f t="shared" si="4"/>
        <v/>
      </c>
      <c r="S602" t="str">
        <f t="shared" si="5"/>
        <v/>
      </c>
      <c r="V602" t="str">
        <f t="shared" si="6"/>
        <v/>
      </c>
      <c r="W602" t="str">
        <f t="shared" si="7"/>
        <v/>
      </c>
    </row>
    <row r="603">
      <c r="G603" s="34"/>
      <c r="H603" s="35"/>
      <c r="I603" t="str">
        <f t="shared" si="1"/>
        <v/>
      </c>
      <c r="J603" s="35"/>
      <c r="K603" t="str">
        <f t="shared" si="2"/>
        <v/>
      </c>
      <c r="L603" s="36" t="str">
        <f t="shared" si="3"/>
        <v/>
      </c>
      <c r="M603" s="37"/>
      <c r="N603" s="37"/>
      <c r="R603" t="str">
        <f t="shared" si="4"/>
        <v/>
      </c>
      <c r="S603" t="str">
        <f t="shared" si="5"/>
        <v/>
      </c>
      <c r="V603" t="str">
        <f t="shared" si="6"/>
        <v/>
      </c>
      <c r="W603" t="str">
        <f t="shared" si="7"/>
        <v/>
      </c>
    </row>
    <row r="604">
      <c r="G604" s="34"/>
      <c r="H604" s="35"/>
      <c r="I604" t="str">
        <f t="shared" si="1"/>
        <v/>
      </c>
      <c r="J604" s="35"/>
      <c r="K604" t="str">
        <f t="shared" si="2"/>
        <v/>
      </c>
      <c r="L604" s="36" t="str">
        <f t="shared" si="3"/>
        <v/>
      </c>
      <c r="M604" s="37"/>
      <c r="N604" s="37"/>
      <c r="R604" t="str">
        <f t="shared" si="4"/>
        <v/>
      </c>
      <c r="S604" t="str">
        <f t="shared" si="5"/>
        <v/>
      </c>
      <c r="V604" t="str">
        <f t="shared" si="6"/>
        <v/>
      </c>
      <c r="W604" t="str">
        <f t="shared" si="7"/>
        <v/>
      </c>
    </row>
    <row r="605">
      <c r="G605" s="34"/>
      <c r="H605" s="35"/>
      <c r="I605" t="str">
        <f t="shared" si="1"/>
        <v/>
      </c>
      <c r="J605" s="35"/>
      <c r="K605" t="str">
        <f t="shared" si="2"/>
        <v/>
      </c>
      <c r="L605" s="36" t="str">
        <f t="shared" si="3"/>
        <v/>
      </c>
      <c r="M605" s="37"/>
      <c r="N605" s="37"/>
      <c r="R605" t="str">
        <f t="shared" si="4"/>
        <v/>
      </c>
      <c r="S605" t="str">
        <f t="shared" si="5"/>
        <v/>
      </c>
      <c r="V605" t="str">
        <f t="shared" si="6"/>
        <v/>
      </c>
      <c r="W605" t="str">
        <f t="shared" si="7"/>
        <v/>
      </c>
    </row>
    <row r="606">
      <c r="G606" s="34"/>
      <c r="H606" s="35"/>
      <c r="I606" t="str">
        <f t="shared" si="1"/>
        <v/>
      </c>
      <c r="J606" s="35"/>
      <c r="K606" t="str">
        <f t="shared" si="2"/>
        <v/>
      </c>
      <c r="L606" s="36" t="str">
        <f t="shared" si="3"/>
        <v/>
      </c>
      <c r="M606" s="37"/>
      <c r="N606" s="37"/>
      <c r="R606" t="str">
        <f t="shared" si="4"/>
        <v/>
      </c>
      <c r="S606" t="str">
        <f t="shared" si="5"/>
        <v/>
      </c>
      <c r="V606" t="str">
        <f t="shared" si="6"/>
        <v/>
      </c>
      <c r="W606" t="str">
        <f t="shared" si="7"/>
        <v/>
      </c>
    </row>
    <row r="607">
      <c r="G607" s="34"/>
      <c r="H607" s="35"/>
      <c r="I607" t="str">
        <f t="shared" si="1"/>
        <v/>
      </c>
      <c r="J607" s="35"/>
      <c r="K607" t="str">
        <f t="shared" si="2"/>
        <v/>
      </c>
      <c r="L607" s="36" t="str">
        <f t="shared" si="3"/>
        <v/>
      </c>
      <c r="M607" s="37"/>
      <c r="N607" s="37"/>
      <c r="R607" t="str">
        <f t="shared" si="4"/>
        <v/>
      </c>
      <c r="S607" t="str">
        <f t="shared" si="5"/>
        <v/>
      </c>
      <c r="V607" t="str">
        <f t="shared" si="6"/>
        <v/>
      </c>
      <c r="W607" t="str">
        <f t="shared" si="7"/>
        <v/>
      </c>
    </row>
    <row r="608">
      <c r="G608" s="34"/>
      <c r="H608" s="35"/>
      <c r="I608" t="str">
        <f t="shared" si="1"/>
        <v/>
      </c>
      <c r="J608" s="35"/>
      <c r="K608" t="str">
        <f t="shared" si="2"/>
        <v/>
      </c>
      <c r="L608" s="36" t="str">
        <f t="shared" si="3"/>
        <v/>
      </c>
      <c r="M608" s="37"/>
      <c r="N608" s="37"/>
      <c r="R608" t="str">
        <f t="shared" si="4"/>
        <v/>
      </c>
      <c r="S608" t="str">
        <f t="shared" si="5"/>
        <v/>
      </c>
      <c r="V608" t="str">
        <f t="shared" si="6"/>
        <v/>
      </c>
      <c r="W608" t="str">
        <f t="shared" si="7"/>
        <v/>
      </c>
    </row>
    <row r="609">
      <c r="G609" s="34"/>
      <c r="H609" s="35"/>
      <c r="I609" t="str">
        <f t="shared" si="1"/>
        <v/>
      </c>
      <c r="J609" s="35"/>
      <c r="K609" t="str">
        <f t="shared" si="2"/>
        <v/>
      </c>
      <c r="L609" s="36" t="str">
        <f t="shared" si="3"/>
        <v/>
      </c>
      <c r="M609" s="37"/>
      <c r="N609" s="37"/>
      <c r="R609" t="str">
        <f t="shared" si="4"/>
        <v/>
      </c>
      <c r="S609" t="str">
        <f t="shared" si="5"/>
        <v/>
      </c>
      <c r="V609" t="str">
        <f t="shared" si="6"/>
        <v/>
      </c>
      <c r="W609" t="str">
        <f t="shared" si="7"/>
        <v/>
      </c>
    </row>
    <row r="610">
      <c r="G610" s="34"/>
      <c r="H610" s="35"/>
      <c r="I610" t="str">
        <f t="shared" si="1"/>
        <v/>
      </c>
      <c r="J610" s="35"/>
      <c r="K610" t="str">
        <f t="shared" si="2"/>
        <v/>
      </c>
      <c r="L610" s="36" t="str">
        <f t="shared" si="3"/>
        <v/>
      </c>
      <c r="M610" s="37"/>
      <c r="N610" s="37"/>
      <c r="R610" t="str">
        <f t="shared" si="4"/>
        <v/>
      </c>
      <c r="S610" t="str">
        <f t="shared" si="5"/>
        <v/>
      </c>
      <c r="V610" t="str">
        <f t="shared" si="6"/>
        <v/>
      </c>
      <c r="W610" t="str">
        <f t="shared" si="7"/>
        <v/>
      </c>
    </row>
    <row r="611">
      <c r="G611" s="34"/>
      <c r="H611" s="35"/>
      <c r="I611" t="str">
        <f t="shared" si="1"/>
        <v/>
      </c>
      <c r="J611" s="35"/>
      <c r="K611" t="str">
        <f t="shared" si="2"/>
        <v/>
      </c>
      <c r="L611" s="36" t="str">
        <f t="shared" si="3"/>
        <v/>
      </c>
      <c r="M611" s="37"/>
      <c r="N611" s="37"/>
      <c r="R611" t="str">
        <f t="shared" si="4"/>
        <v/>
      </c>
      <c r="S611" t="str">
        <f t="shared" si="5"/>
        <v/>
      </c>
      <c r="V611" t="str">
        <f t="shared" si="6"/>
        <v/>
      </c>
      <c r="W611" t="str">
        <f t="shared" si="7"/>
        <v/>
      </c>
    </row>
    <row r="612">
      <c r="G612" s="34"/>
      <c r="H612" s="35"/>
      <c r="I612" t="str">
        <f t="shared" si="1"/>
        <v/>
      </c>
      <c r="J612" s="35"/>
      <c r="K612" t="str">
        <f t="shared" si="2"/>
        <v/>
      </c>
      <c r="L612" s="36" t="str">
        <f t="shared" si="3"/>
        <v/>
      </c>
      <c r="M612" s="37"/>
      <c r="N612" s="37"/>
      <c r="R612" t="str">
        <f t="shared" si="4"/>
        <v/>
      </c>
      <c r="S612" t="str">
        <f t="shared" si="5"/>
        <v/>
      </c>
      <c r="V612" t="str">
        <f t="shared" si="6"/>
        <v/>
      </c>
      <c r="W612" t="str">
        <f t="shared" si="7"/>
        <v/>
      </c>
    </row>
    <row r="613">
      <c r="G613" s="34"/>
      <c r="H613" s="35"/>
      <c r="I613" t="str">
        <f t="shared" si="1"/>
        <v/>
      </c>
      <c r="J613" s="35"/>
      <c r="K613" t="str">
        <f t="shared" si="2"/>
        <v/>
      </c>
      <c r="L613" s="36" t="str">
        <f t="shared" si="3"/>
        <v/>
      </c>
      <c r="M613" s="37"/>
      <c r="N613" s="37"/>
      <c r="R613" t="str">
        <f t="shared" si="4"/>
        <v/>
      </c>
      <c r="S613" t="str">
        <f t="shared" si="5"/>
        <v/>
      </c>
      <c r="V613" t="str">
        <f t="shared" si="6"/>
        <v/>
      </c>
      <c r="W613" t="str">
        <f t="shared" si="7"/>
        <v/>
      </c>
    </row>
    <row r="614">
      <c r="G614" s="34"/>
      <c r="H614" s="35"/>
      <c r="I614" t="str">
        <f t="shared" si="1"/>
        <v/>
      </c>
      <c r="J614" s="35"/>
      <c r="K614" t="str">
        <f t="shared" si="2"/>
        <v/>
      </c>
      <c r="L614" s="36" t="str">
        <f t="shared" si="3"/>
        <v/>
      </c>
      <c r="M614" s="37"/>
      <c r="N614" s="37"/>
      <c r="R614" t="str">
        <f t="shared" si="4"/>
        <v/>
      </c>
      <c r="S614" t="str">
        <f t="shared" si="5"/>
        <v/>
      </c>
      <c r="V614" t="str">
        <f t="shared" si="6"/>
        <v/>
      </c>
      <c r="W614" t="str">
        <f t="shared" si="7"/>
        <v/>
      </c>
    </row>
    <row r="615">
      <c r="G615" s="34"/>
      <c r="H615" s="35"/>
      <c r="I615" t="str">
        <f t="shared" si="1"/>
        <v/>
      </c>
      <c r="J615" s="35"/>
      <c r="K615" t="str">
        <f t="shared" si="2"/>
        <v/>
      </c>
      <c r="L615" s="36" t="str">
        <f t="shared" si="3"/>
        <v/>
      </c>
      <c r="M615" s="37"/>
      <c r="N615" s="37"/>
      <c r="R615" t="str">
        <f t="shared" si="4"/>
        <v/>
      </c>
      <c r="S615" t="str">
        <f t="shared" si="5"/>
        <v/>
      </c>
      <c r="V615" t="str">
        <f t="shared" si="6"/>
        <v/>
      </c>
      <c r="W615" t="str">
        <f t="shared" si="7"/>
        <v/>
      </c>
    </row>
    <row r="616">
      <c r="G616" s="34"/>
      <c r="H616" s="35"/>
      <c r="I616" t="str">
        <f t="shared" si="1"/>
        <v/>
      </c>
      <c r="J616" s="35"/>
      <c r="K616" t="str">
        <f t="shared" si="2"/>
        <v/>
      </c>
      <c r="L616" s="36" t="str">
        <f t="shared" si="3"/>
        <v/>
      </c>
      <c r="M616" s="37"/>
      <c r="N616" s="37"/>
      <c r="R616" t="str">
        <f t="shared" si="4"/>
        <v/>
      </c>
      <c r="S616" t="str">
        <f t="shared" si="5"/>
        <v/>
      </c>
      <c r="V616" t="str">
        <f t="shared" si="6"/>
        <v/>
      </c>
      <c r="W616" t="str">
        <f t="shared" si="7"/>
        <v/>
      </c>
    </row>
    <row r="617">
      <c r="G617" s="34"/>
      <c r="H617" s="35"/>
      <c r="I617" t="str">
        <f t="shared" si="1"/>
        <v/>
      </c>
      <c r="J617" s="35"/>
      <c r="K617" t="str">
        <f t="shared" si="2"/>
        <v/>
      </c>
      <c r="L617" s="36" t="str">
        <f t="shared" si="3"/>
        <v/>
      </c>
      <c r="M617" s="37"/>
      <c r="N617" s="37"/>
      <c r="R617" t="str">
        <f t="shared" si="4"/>
        <v/>
      </c>
      <c r="S617" t="str">
        <f t="shared" si="5"/>
        <v/>
      </c>
      <c r="V617" t="str">
        <f t="shared" si="6"/>
        <v/>
      </c>
      <c r="W617" t="str">
        <f t="shared" si="7"/>
        <v/>
      </c>
    </row>
    <row r="618">
      <c r="G618" s="34"/>
      <c r="H618" s="35"/>
      <c r="I618" t="str">
        <f t="shared" si="1"/>
        <v/>
      </c>
      <c r="J618" s="35"/>
      <c r="K618" t="str">
        <f t="shared" si="2"/>
        <v/>
      </c>
      <c r="L618" s="36" t="str">
        <f t="shared" si="3"/>
        <v/>
      </c>
      <c r="M618" s="37"/>
      <c r="N618" s="37"/>
      <c r="R618" t="str">
        <f t="shared" si="4"/>
        <v/>
      </c>
      <c r="S618" t="str">
        <f t="shared" si="5"/>
        <v/>
      </c>
      <c r="V618" t="str">
        <f t="shared" si="6"/>
        <v/>
      </c>
      <c r="W618" t="str">
        <f t="shared" si="7"/>
        <v/>
      </c>
    </row>
    <row r="619">
      <c r="G619" s="34"/>
      <c r="H619" s="35"/>
      <c r="I619" t="str">
        <f t="shared" si="1"/>
        <v/>
      </c>
      <c r="J619" s="35"/>
      <c r="K619" t="str">
        <f t="shared" si="2"/>
        <v/>
      </c>
      <c r="L619" s="36" t="str">
        <f t="shared" si="3"/>
        <v/>
      </c>
      <c r="M619" s="37"/>
      <c r="N619" s="37"/>
      <c r="R619" t="str">
        <f t="shared" si="4"/>
        <v/>
      </c>
      <c r="S619" t="str">
        <f t="shared" si="5"/>
        <v/>
      </c>
      <c r="V619" t="str">
        <f t="shared" si="6"/>
        <v/>
      </c>
      <c r="W619" t="str">
        <f t="shared" si="7"/>
        <v/>
      </c>
    </row>
    <row r="620">
      <c r="G620" s="34"/>
      <c r="H620" s="35"/>
      <c r="I620" t="str">
        <f t="shared" si="1"/>
        <v/>
      </c>
      <c r="J620" s="35"/>
      <c r="K620" t="str">
        <f t="shared" si="2"/>
        <v/>
      </c>
      <c r="L620" s="36" t="str">
        <f t="shared" si="3"/>
        <v/>
      </c>
      <c r="M620" s="37"/>
      <c r="N620" s="37"/>
      <c r="R620" t="str">
        <f t="shared" si="4"/>
        <v/>
      </c>
      <c r="S620" t="str">
        <f t="shared" si="5"/>
        <v/>
      </c>
      <c r="V620" t="str">
        <f t="shared" si="6"/>
        <v/>
      </c>
      <c r="W620" t="str">
        <f t="shared" si="7"/>
        <v/>
      </c>
    </row>
    <row r="621">
      <c r="G621" s="34"/>
      <c r="H621" s="35"/>
      <c r="I621" t="str">
        <f t="shared" si="1"/>
        <v/>
      </c>
      <c r="J621" s="35"/>
      <c r="K621" t="str">
        <f t="shared" si="2"/>
        <v/>
      </c>
      <c r="L621" s="36" t="str">
        <f t="shared" si="3"/>
        <v/>
      </c>
      <c r="M621" s="37"/>
      <c r="N621" s="37"/>
      <c r="R621" t="str">
        <f t="shared" si="4"/>
        <v/>
      </c>
      <c r="S621" t="str">
        <f t="shared" si="5"/>
        <v/>
      </c>
      <c r="V621" t="str">
        <f t="shared" si="6"/>
        <v/>
      </c>
      <c r="W621" t="str">
        <f t="shared" si="7"/>
        <v/>
      </c>
    </row>
    <row r="622">
      <c r="G622" s="34"/>
      <c r="H622" s="35"/>
      <c r="I622" t="str">
        <f t="shared" si="1"/>
        <v/>
      </c>
      <c r="J622" s="35"/>
      <c r="K622" t="str">
        <f t="shared" si="2"/>
        <v/>
      </c>
      <c r="L622" s="36" t="str">
        <f t="shared" si="3"/>
        <v/>
      </c>
      <c r="M622" s="37"/>
      <c r="N622" s="37"/>
      <c r="R622" t="str">
        <f t="shared" si="4"/>
        <v/>
      </c>
      <c r="S622" t="str">
        <f t="shared" si="5"/>
        <v/>
      </c>
      <c r="V622" t="str">
        <f t="shared" si="6"/>
        <v/>
      </c>
      <c r="W622" t="str">
        <f t="shared" si="7"/>
        <v/>
      </c>
    </row>
    <row r="623">
      <c r="G623" s="34"/>
      <c r="H623" s="35"/>
      <c r="I623" t="str">
        <f t="shared" si="1"/>
        <v/>
      </c>
      <c r="J623" s="35"/>
      <c r="K623" t="str">
        <f t="shared" si="2"/>
        <v/>
      </c>
      <c r="L623" s="36" t="str">
        <f t="shared" si="3"/>
        <v/>
      </c>
      <c r="M623" s="37"/>
      <c r="N623" s="37"/>
      <c r="R623" t="str">
        <f t="shared" si="4"/>
        <v/>
      </c>
      <c r="S623" t="str">
        <f t="shared" si="5"/>
        <v/>
      </c>
      <c r="V623" t="str">
        <f t="shared" si="6"/>
        <v/>
      </c>
      <c r="W623" t="str">
        <f t="shared" si="7"/>
        <v/>
      </c>
    </row>
    <row r="624">
      <c r="G624" s="34"/>
      <c r="H624" s="35"/>
      <c r="I624" t="str">
        <f t="shared" si="1"/>
        <v/>
      </c>
      <c r="J624" s="35"/>
      <c r="K624" t="str">
        <f t="shared" si="2"/>
        <v/>
      </c>
      <c r="L624" s="36" t="str">
        <f t="shared" si="3"/>
        <v/>
      </c>
      <c r="M624" s="37"/>
      <c r="N624" s="37"/>
      <c r="R624" t="str">
        <f t="shared" si="4"/>
        <v/>
      </c>
      <c r="S624" t="str">
        <f t="shared" si="5"/>
        <v/>
      </c>
      <c r="V624" t="str">
        <f t="shared" si="6"/>
        <v/>
      </c>
      <c r="W624" t="str">
        <f t="shared" si="7"/>
        <v/>
      </c>
    </row>
    <row r="625">
      <c r="G625" s="34"/>
      <c r="H625" s="35"/>
      <c r="I625" t="str">
        <f t="shared" si="1"/>
        <v/>
      </c>
      <c r="J625" s="35"/>
      <c r="K625" t="str">
        <f t="shared" si="2"/>
        <v/>
      </c>
      <c r="L625" s="36" t="str">
        <f t="shared" si="3"/>
        <v/>
      </c>
      <c r="M625" s="37"/>
      <c r="N625" s="37"/>
      <c r="R625" t="str">
        <f t="shared" si="4"/>
        <v/>
      </c>
      <c r="S625" t="str">
        <f t="shared" si="5"/>
        <v/>
      </c>
      <c r="V625" t="str">
        <f t="shared" si="6"/>
        <v/>
      </c>
      <c r="W625" t="str">
        <f t="shared" si="7"/>
        <v/>
      </c>
    </row>
    <row r="626">
      <c r="G626" s="34"/>
      <c r="H626" s="35"/>
      <c r="I626" t="str">
        <f t="shared" si="1"/>
        <v/>
      </c>
      <c r="J626" s="35"/>
      <c r="K626" t="str">
        <f t="shared" si="2"/>
        <v/>
      </c>
      <c r="L626" s="36" t="str">
        <f t="shared" si="3"/>
        <v/>
      </c>
      <c r="M626" s="37"/>
      <c r="N626" s="37"/>
      <c r="R626" t="str">
        <f t="shared" si="4"/>
        <v/>
      </c>
      <c r="S626" t="str">
        <f t="shared" si="5"/>
        <v/>
      </c>
      <c r="V626" t="str">
        <f t="shared" si="6"/>
        <v/>
      </c>
      <c r="W626" t="str">
        <f t="shared" si="7"/>
        <v/>
      </c>
    </row>
    <row r="627">
      <c r="G627" s="34"/>
      <c r="H627" s="35"/>
      <c r="I627" t="str">
        <f t="shared" si="1"/>
        <v/>
      </c>
      <c r="J627" s="35"/>
      <c r="K627" t="str">
        <f t="shared" si="2"/>
        <v/>
      </c>
      <c r="L627" s="36" t="str">
        <f t="shared" si="3"/>
        <v/>
      </c>
      <c r="M627" s="37"/>
      <c r="N627" s="37"/>
      <c r="R627" t="str">
        <f t="shared" si="4"/>
        <v/>
      </c>
      <c r="S627" t="str">
        <f t="shared" si="5"/>
        <v/>
      </c>
      <c r="V627" t="str">
        <f t="shared" si="6"/>
        <v/>
      </c>
      <c r="W627" t="str">
        <f t="shared" si="7"/>
        <v/>
      </c>
    </row>
    <row r="628">
      <c r="G628" s="34"/>
      <c r="H628" s="35"/>
      <c r="I628" t="str">
        <f t="shared" si="1"/>
        <v/>
      </c>
      <c r="J628" s="35"/>
      <c r="K628" t="str">
        <f t="shared" si="2"/>
        <v/>
      </c>
      <c r="L628" s="36" t="str">
        <f t="shared" si="3"/>
        <v/>
      </c>
      <c r="M628" s="37"/>
      <c r="N628" s="37"/>
      <c r="R628" t="str">
        <f t="shared" si="4"/>
        <v/>
      </c>
      <c r="S628" t="str">
        <f t="shared" si="5"/>
        <v/>
      </c>
      <c r="V628" t="str">
        <f t="shared" si="6"/>
        <v/>
      </c>
      <c r="W628" t="str">
        <f t="shared" si="7"/>
        <v/>
      </c>
    </row>
    <row r="629">
      <c r="G629" s="34"/>
      <c r="H629" s="35"/>
      <c r="I629" t="str">
        <f t="shared" si="1"/>
        <v/>
      </c>
      <c r="J629" s="35"/>
      <c r="K629" t="str">
        <f t="shared" si="2"/>
        <v/>
      </c>
      <c r="L629" s="36" t="str">
        <f t="shared" si="3"/>
        <v/>
      </c>
      <c r="M629" s="37"/>
      <c r="N629" s="37"/>
      <c r="R629" t="str">
        <f t="shared" si="4"/>
        <v/>
      </c>
      <c r="S629" t="str">
        <f t="shared" si="5"/>
        <v/>
      </c>
      <c r="V629" t="str">
        <f t="shared" si="6"/>
        <v/>
      </c>
      <c r="W629" t="str">
        <f t="shared" si="7"/>
        <v/>
      </c>
    </row>
    <row r="630">
      <c r="G630" s="34"/>
      <c r="H630" s="35"/>
      <c r="I630" t="str">
        <f t="shared" si="1"/>
        <v/>
      </c>
      <c r="J630" s="35"/>
      <c r="K630" t="str">
        <f t="shared" si="2"/>
        <v/>
      </c>
      <c r="L630" s="36" t="str">
        <f t="shared" si="3"/>
        <v/>
      </c>
      <c r="M630" s="37"/>
      <c r="N630" s="37"/>
      <c r="R630" t="str">
        <f t="shared" si="4"/>
        <v/>
      </c>
      <c r="S630" t="str">
        <f t="shared" si="5"/>
        <v/>
      </c>
      <c r="V630" t="str">
        <f t="shared" si="6"/>
        <v/>
      </c>
      <c r="W630" t="str">
        <f t="shared" si="7"/>
        <v/>
      </c>
    </row>
    <row r="631">
      <c r="G631" s="34"/>
      <c r="H631" s="35"/>
      <c r="I631" t="str">
        <f t="shared" si="1"/>
        <v/>
      </c>
      <c r="J631" s="35"/>
      <c r="K631" t="str">
        <f t="shared" si="2"/>
        <v/>
      </c>
      <c r="L631" s="36" t="str">
        <f t="shared" si="3"/>
        <v/>
      </c>
      <c r="M631" s="37"/>
      <c r="N631" s="37"/>
      <c r="R631" t="str">
        <f t="shared" si="4"/>
        <v/>
      </c>
      <c r="S631" t="str">
        <f t="shared" si="5"/>
        <v/>
      </c>
      <c r="V631" t="str">
        <f t="shared" si="6"/>
        <v/>
      </c>
      <c r="W631" t="str">
        <f t="shared" si="7"/>
        <v/>
      </c>
    </row>
    <row r="632">
      <c r="G632" s="34"/>
      <c r="H632" s="35"/>
      <c r="I632" t="str">
        <f t="shared" si="1"/>
        <v/>
      </c>
      <c r="J632" s="35"/>
      <c r="K632" t="str">
        <f t="shared" si="2"/>
        <v/>
      </c>
      <c r="L632" s="36" t="str">
        <f t="shared" si="3"/>
        <v/>
      </c>
      <c r="M632" s="37"/>
      <c r="N632" s="37"/>
      <c r="R632" t="str">
        <f t="shared" si="4"/>
        <v/>
      </c>
      <c r="S632" t="str">
        <f t="shared" si="5"/>
        <v/>
      </c>
      <c r="V632" t="str">
        <f t="shared" si="6"/>
        <v/>
      </c>
      <c r="W632" t="str">
        <f t="shared" si="7"/>
        <v/>
      </c>
    </row>
    <row r="633">
      <c r="G633" s="34"/>
      <c r="H633" s="35"/>
      <c r="I633" t="str">
        <f t="shared" si="1"/>
        <v/>
      </c>
      <c r="J633" s="35"/>
      <c r="K633" t="str">
        <f t="shared" si="2"/>
        <v/>
      </c>
      <c r="L633" s="36" t="str">
        <f t="shared" si="3"/>
        <v/>
      </c>
      <c r="M633" s="37"/>
      <c r="N633" s="37"/>
      <c r="R633" t="str">
        <f t="shared" si="4"/>
        <v/>
      </c>
      <c r="S633" t="str">
        <f t="shared" si="5"/>
        <v/>
      </c>
      <c r="V633" t="str">
        <f t="shared" si="6"/>
        <v/>
      </c>
      <c r="W633" t="str">
        <f t="shared" si="7"/>
        <v/>
      </c>
    </row>
    <row r="634">
      <c r="G634" s="34"/>
      <c r="H634" s="35"/>
      <c r="I634" t="str">
        <f t="shared" si="1"/>
        <v/>
      </c>
      <c r="J634" s="35"/>
      <c r="K634" t="str">
        <f t="shared" si="2"/>
        <v/>
      </c>
      <c r="L634" s="36" t="str">
        <f t="shared" si="3"/>
        <v/>
      </c>
      <c r="M634" s="37"/>
      <c r="N634" s="37"/>
      <c r="R634" t="str">
        <f t="shared" si="4"/>
        <v/>
      </c>
      <c r="S634" t="str">
        <f t="shared" si="5"/>
        <v/>
      </c>
      <c r="V634" t="str">
        <f t="shared" si="6"/>
        <v/>
      </c>
      <c r="W634" t="str">
        <f t="shared" si="7"/>
        <v/>
      </c>
    </row>
    <row r="635">
      <c r="G635" s="34"/>
      <c r="H635" s="35"/>
      <c r="I635" t="str">
        <f t="shared" si="1"/>
        <v/>
      </c>
      <c r="J635" s="35"/>
      <c r="K635" t="str">
        <f t="shared" si="2"/>
        <v/>
      </c>
      <c r="L635" s="36" t="str">
        <f t="shared" si="3"/>
        <v/>
      </c>
      <c r="M635" s="37"/>
      <c r="N635" s="37"/>
      <c r="R635" t="str">
        <f t="shared" si="4"/>
        <v/>
      </c>
      <c r="S635" t="str">
        <f t="shared" si="5"/>
        <v/>
      </c>
      <c r="V635" t="str">
        <f t="shared" si="6"/>
        <v/>
      </c>
      <c r="W635" t="str">
        <f t="shared" si="7"/>
        <v/>
      </c>
    </row>
    <row r="636">
      <c r="G636" s="34"/>
      <c r="H636" s="35"/>
      <c r="I636" t="str">
        <f t="shared" si="1"/>
        <v/>
      </c>
      <c r="J636" s="35"/>
      <c r="K636" t="str">
        <f t="shared" si="2"/>
        <v/>
      </c>
      <c r="L636" s="36" t="str">
        <f t="shared" si="3"/>
        <v/>
      </c>
      <c r="M636" s="37"/>
      <c r="N636" s="37"/>
      <c r="R636" t="str">
        <f t="shared" si="4"/>
        <v/>
      </c>
      <c r="S636" t="str">
        <f t="shared" si="5"/>
        <v/>
      </c>
      <c r="V636" t="str">
        <f t="shared" si="6"/>
        <v/>
      </c>
      <c r="W636" t="str">
        <f t="shared" si="7"/>
        <v/>
      </c>
    </row>
    <row r="637">
      <c r="G637" s="34"/>
      <c r="H637" s="35"/>
      <c r="I637" t="str">
        <f t="shared" si="1"/>
        <v/>
      </c>
      <c r="J637" s="35"/>
      <c r="K637" t="str">
        <f t="shared" si="2"/>
        <v/>
      </c>
      <c r="L637" s="36" t="str">
        <f t="shared" si="3"/>
        <v/>
      </c>
      <c r="M637" s="37"/>
      <c r="N637" s="37"/>
      <c r="R637" t="str">
        <f t="shared" si="4"/>
        <v/>
      </c>
      <c r="S637" t="str">
        <f t="shared" si="5"/>
        <v/>
      </c>
      <c r="V637" t="str">
        <f t="shared" si="6"/>
        <v/>
      </c>
      <c r="W637" t="str">
        <f t="shared" si="7"/>
        <v/>
      </c>
    </row>
    <row r="638">
      <c r="G638" s="34"/>
      <c r="H638" s="35"/>
      <c r="I638" t="str">
        <f t="shared" si="1"/>
        <v/>
      </c>
      <c r="J638" s="35"/>
      <c r="K638" t="str">
        <f t="shared" si="2"/>
        <v/>
      </c>
      <c r="L638" s="36" t="str">
        <f t="shared" si="3"/>
        <v/>
      </c>
      <c r="M638" s="37"/>
      <c r="N638" s="37"/>
      <c r="R638" t="str">
        <f t="shared" si="4"/>
        <v/>
      </c>
      <c r="S638" t="str">
        <f t="shared" si="5"/>
        <v/>
      </c>
      <c r="V638" t="str">
        <f t="shared" si="6"/>
        <v/>
      </c>
      <c r="W638" t="str">
        <f t="shared" si="7"/>
        <v/>
      </c>
    </row>
    <row r="639">
      <c r="G639" s="34"/>
      <c r="H639" s="35"/>
      <c r="I639" t="str">
        <f t="shared" si="1"/>
        <v/>
      </c>
      <c r="J639" s="35"/>
      <c r="K639" t="str">
        <f t="shared" si="2"/>
        <v/>
      </c>
      <c r="L639" s="36" t="str">
        <f t="shared" si="3"/>
        <v/>
      </c>
      <c r="M639" s="37"/>
      <c r="N639" s="37"/>
      <c r="R639" t="str">
        <f t="shared" si="4"/>
        <v/>
      </c>
      <c r="S639" t="str">
        <f t="shared" si="5"/>
        <v/>
      </c>
      <c r="V639" t="str">
        <f t="shared" si="6"/>
        <v/>
      </c>
      <c r="W639" t="str">
        <f t="shared" si="7"/>
        <v/>
      </c>
    </row>
    <row r="640">
      <c r="G640" s="34"/>
      <c r="H640" s="35"/>
      <c r="I640" t="str">
        <f t="shared" si="1"/>
        <v/>
      </c>
      <c r="J640" s="35"/>
      <c r="K640" t="str">
        <f t="shared" si="2"/>
        <v/>
      </c>
      <c r="L640" s="36" t="str">
        <f t="shared" si="3"/>
        <v/>
      </c>
      <c r="M640" s="37"/>
      <c r="N640" s="37"/>
      <c r="R640" t="str">
        <f t="shared" si="4"/>
        <v/>
      </c>
      <c r="S640" t="str">
        <f t="shared" si="5"/>
        <v/>
      </c>
      <c r="V640" t="str">
        <f t="shared" si="6"/>
        <v/>
      </c>
      <c r="W640" t="str">
        <f t="shared" si="7"/>
        <v/>
      </c>
    </row>
    <row r="641">
      <c r="G641" s="34"/>
      <c r="H641" s="35"/>
      <c r="I641" t="str">
        <f t="shared" si="1"/>
        <v/>
      </c>
      <c r="J641" s="35"/>
      <c r="K641" t="str">
        <f t="shared" si="2"/>
        <v/>
      </c>
      <c r="L641" s="36" t="str">
        <f t="shared" si="3"/>
        <v/>
      </c>
      <c r="M641" s="37"/>
      <c r="N641" s="37"/>
      <c r="R641" t="str">
        <f t="shared" si="4"/>
        <v/>
      </c>
      <c r="S641" t="str">
        <f t="shared" si="5"/>
        <v/>
      </c>
      <c r="V641" t="str">
        <f t="shared" si="6"/>
        <v/>
      </c>
      <c r="W641" t="str">
        <f t="shared" si="7"/>
        <v/>
      </c>
    </row>
    <row r="642">
      <c r="G642" s="34"/>
      <c r="H642" s="35"/>
      <c r="I642" t="str">
        <f t="shared" si="1"/>
        <v/>
      </c>
      <c r="J642" s="35"/>
      <c r="K642" t="str">
        <f t="shared" si="2"/>
        <v/>
      </c>
      <c r="L642" s="36" t="str">
        <f t="shared" si="3"/>
        <v/>
      </c>
      <c r="M642" s="37"/>
      <c r="N642" s="37"/>
      <c r="R642" t="str">
        <f t="shared" si="4"/>
        <v/>
      </c>
      <c r="S642" t="str">
        <f t="shared" si="5"/>
        <v/>
      </c>
      <c r="V642" t="str">
        <f t="shared" si="6"/>
        <v/>
      </c>
      <c r="W642" t="str">
        <f t="shared" si="7"/>
        <v/>
      </c>
    </row>
    <row r="643">
      <c r="G643" s="34"/>
      <c r="H643" s="35"/>
      <c r="I643" t="str">
        <f t="shared" si="1"/>
        <v/>
      </c>
      <c r="J643" s="35"/>
      <c r="K643" t="str">
        <f t="shared" si="2"/>
        <v/>
      </c>
      <c r="L643" s="36" t="str">
        <f t="shared" si="3"/>
        <v/>
      </c>
      <c r="M643" s="37"/>
      <c r="N643" s="37"/>
      <c r="R643" t="str">
        <f t="shared" si="4"/>
        <v/>
      </c>
      <c r="S643" t="str">
        <f t="shared" si="5"/>
        <v/>
      </c>
      <c r="V643" t="str">
        <f t="shared" si="6"/>
        <v/>
      </c>
      <c r="W643" t="str">
        <f t="shared" si="7"/>
        <v/>
      </c>
    </row>
    <row r="644">
      <c r="G644" s="34"/>
      <c r="H644" s="35"/>
      <c r="I644" t="str">
        <f t="shared" si="1"/>
        <v/>
      </c>
      <c r="J644" s="35"/>
      <c r="K644" t="str">
        <f t="shared" si="2"/>
        <v/>
      </c>
      <c r="L644" s="36" t="str">
        <f t="shared" si="3"/>
        <v/>
      </c>
      <c r="M644" s="37"/>
      <c r="N644" s="37"/>
      <c r="R644" t="str">
        <f t="shared" si="4"/>
        <v/>
      </c>
      <c r="S644" t="str">
        <f t="shared" si="5"/>
        <v/>
      </c>
      <c r="V644" t="str">
        <f t="shared" si="6"/>
        <v/>
      </c>
      <c r="W644" t="str">
        <f t="shared" si="7"/>
        <v/>
      </c>
    </row>
    <row r="645">
      <c r="G645" s="34"/>
      <c r="H645" s="35"/>
      <c r="I645" t="str">
        <f t="shared" si="1"/>
        <v/>
      </c>
      <c r="J645" s="35"/>
      <c r="K645" t="str">
        <f t="shared" si="2"/>
        <v/>
      </c>
      <c r="L645" s="36" t="str">
        <f t="shared" si="3"/>
        <v/>
      </c>
      <c r="M645" s="37"/>
      <c r="N645" s="37"/>
      <c r="R645" t="str">
        <f t="shared" si="4"/>
        <v/>
      </c>
      <c r="S645" t="str">
        <f t="shared" si="5"/>
        <v/>
      </c>
      <c r="V645" t="str">
        <f t="shared" si="6"/>
        <v/>
      </c>
      <c r="W645" t="str">
        <f t="shared" si="7"/>
        <v/>
      </c>
    </row>
    <row r="646">
      <c r="G646" s="34"/>
      <c r="H646" s="35"/>
      <c r="I646" t="str">
        <f t="shared" si="1"/>
        <v/>
      </c>
      <c r="J646" s="35"/>
      <c r="K646" t="str">
        <f t="shared" si="2"/>
        <v/>
      </c>
      <c r="L646" s="36" t="str">
        <f t="shared" si="3"/>
        <v/>
      </c>
      <c r="M646" s="37"/>
      <c r="N646" s="37"/>
      <c r="R646" t="str">
        <f t="shared" si="4"/>
        <v/>
      </c>
      <c r="S646" t="str">
        <f t="shared" si="5"/>
        <v/>
      </c>
      <c r="V646" t="str">
        <f t="shared" si="6"/>
        <v/>
      </c>
      <c r="W646" t="str">
        <f t="shared" si="7"/>
        <v/>
      </c>
    </row>
    <row r="647">
      <c r="G647" s="34"/>
      <c r="H647" s="35"/>
      <c r="I647" t="str">
        <f t="shared" si="1"/>
        <v/>
      </c>
      <c r="J647" s="35"/>
      <c r="K647" t="str">
        <f t="shared" si="2"/>
        <v/>
      </c>
      <c r="L647" s="36" t="str">
        <f t="shared" si="3"/>
        <v/>
      </c>
      <c r="M647" s="37"/>
      <c r="N647" s="37"/>
      <c r="R647" t="str">
        <f t="shared" si="4"/>
        <v/>
      </c>
      <c r="S647" t="str">
        <f t="shared" si="5"/>
        <v/>
      </c>
      <c r="V647" t="str">
        <f t="shared" si="6"/>
        <v/>
      </c>
      <c r="W647" t="str">
        <f t="shared" si="7"/>
        <v/>
      </c>
    </row>
    <row r="648">
      <c r="G648" s="34"/>
      <c r="H648" s="35"/>
      <c r="I648" t="str">
        <f t="shared" si="1"/>
        <v/>
      </c>
      <c r="J648" s="35"/>
      <c r="K648" t="str">
        <f t="shared" si="2"/>
        <v/>
      </c>
      <c r="L648" s="36" t="str">
        <f t="shared" si="3"/>
        <v/>
      </c>
      <c r="M648" s="37"/>
      <c r="N648" s="37"/>
      <c r="R648" t="str">
        <f t="shared" si="4"/>
        <v/>
      </c>
      <c r="S648" t="str">
        <f t="shared" si="5"/>
        <v/>
      </c>
      <c r="V648" t="str">
        <f t="shared" si="6"/>
        <v/>
      </c>
      <c r="W648" t="str">
        <f t="shared" si="7"/>
        <v/>
      </c>
    </row>
    <row r="649">
      <c r="G649" s="34"/>
      <c r="H649" s="35"/>
      <c r="I649" t="str">
        <f t="shared" si="1"/>
        <v/>
      </c>
      <c r="J649" s="35"/>
      <c r="K649" t="str">
        <f t="shared" si="2"/>
        <v/>
      </c>
      <c r="L649" s="36" t="str">
        <f t="shared" si="3"/>
        <v/>
      </c>
      <c r="M649" s="37"/>
      <c r="N649" s="37"/>
      <c r="R649" t="str">
        <f t="shared" si="4"/>
        <v/>
      </c>
      <c r="S649" t="str">
        <f t="shared" si="5"/>
        <v/>
      </c>
      <c r="V649" t="str">
        <f t="shared" si="6"/>
        <v/>
      </c>
      <c r="W649" t="str">
        <f t="shared" si="7"/>
        <v/>
      </c>
    </row>
    <row r="650">
      <c r="G650" s="34"/>
      <c r="H650" s="35"/>
      <c r="I650" t="str">
        <f t="shared" si="1"/>
        <v/>
      </c>
      <c r="J650" s="35"/>
      <c r="K650" t="str">
        <f t="shared" si="2"/>
        <v/>
      </c>
      <c r="L650" s="36" t="str">
        <f t="shared" si="3"/>
        <v/>
      </c>
      <c r="M650" s="37"/>
      <c r="N650" s="37"/>
      <c r="R650" t="str">
        <f t="shared" si="4"/>
        <v/>
      </c>
      <c r="S650" t="str">
        <f t="shared" si="5"/>
        <v/>
      </c>
      <c r="V650" t="str">
        <f t="shared" si="6"/>
        <v/>
      </c>
      <c r="W650" t="str">
        <f t="shared" si="7"/>
        <v/>
      </c>
    </row>
    <row r="651">
      <c r="G651" s="34"/>
      <c r="H651" s="35"/>
      <c r="I651" t="str">
        <f t="shared" si="1"/>
        <v/>
      </c>
      <c r="J651" s="35"/>
      <c r="K651" t="str">
        <f t="shared" si="2"/>
        <v/>
      </c>
      <c r="L651" s="36" t="str">
        <f t="shared" si="3"/>
        <v/>
      </c>
      <c r="M651" s="37"/>
      <c r="N651" s="37"/>
      <c r="R651" t="str">
        <f t="shared" si="4"/>
        <v/>
      </c>
      <c r="S651" t="str">
        <f t="shared" si="5"/>
        <v/>
      </c>
      <c r="V651" t="str">
        <f t="shared" si="6"/>
        <v/>
      </c>
      <c r="W651" t="str">
        <f t="shared" si="7"/>
        <v/>
      </c>
    </row>
    <row r="652">
      <c r="G652" s="34"/>
      <c r="H652" s="35"/>
      <c r="I652" t="str">
        <f t="shared" si="1"/>
        <v/>
      </c>
      <c r="J652" s="35"/>
      <c r="K652" t="str">
        <f t="shared" si="2"/>
        <v/>
      </c>
      <c r="L652" s="36" t="str">
        <f t="shared" si="3"/>
        <v/>
      </c>
      <c r="M652" s="37"/>
      <c r="N652" s="37"/>
      <c r="R652" t="str">
        <f t="shared" si="4"/>
        <v/>
      </c>
      <c r="S652" t="str">
        <f t="shared" si="5"/>
        <v/>
      </c>
      <c r="V652" t="str">
        <f t="shared" si="6"/>
        <v/>
      </c>
      <c r="W652" t="str">
        <f t="shared" si="7"/>
        <v/>
      </c>
    </row>
    <row r="653">
      <c r="G653" s="34"/>
      <c r="H653" s="35"/>
      <c r="I653" t="str">
        <f t="shared" si="1"/>
        <v/>
      </c>
      <c r="J653" s="35"/>
      <c r="K653" t="str">
        <f t="shared" si="2"/>
        <v/>
      </c>
      <c r="L653" s="36" t="str">
        <f t="shared" si="3"/>
        <v/>
      </c>
      <c r="M653" s="37"/>
      <c r="N653" s="37"/>
      <c r="R653" t="str">
        <f t="shared" si="4"/>
        <v/>
      </c>
      <c r="S653" t="str">
        <f t="shared" si="5"/>
        <v/>
      </c>
      <c r="V653" t="str">
        <f t="shared" si="6"/>
        <v/>
      </c>
      <c r="W653" t="str">
        <f t="shared" si="7"/>
        <v/>
      </c>
    </row>
    <row r="654">
      <c r="G654" s="34"/>
      <c r="H654" s="35"/>
      <c r="I654" t="str">
        <f t="shared" si="1"/>
        <v/>
      </c>
      <c r="J654" s="35"/>
      <c r="K654" t="str">
        <f t="shared" si="2"/>
        <v/>
      </c>
      <c r="L654" s="36" t="str">
        <f t="shared" si="3"/>
        <v/>
      </c>
      <c r="M654" s="37"/>
      <c r="N654" s="37"/>
      <c r="R654" t="str">
        <f t="shared" si="4"/>
        <v/>
      </c>
      <c r="S654" t="str">
        <f t="shared" si="5"/>
        <v/>
      </c>
      <c r="V654" t="str">
        <f t="shared" si="6"/>
        <v/>
      </c>
      <c r="W654" t="str">
        <f t="shared" si="7"/>
        <v/>
      </c>
    </row>
    <row r="655">
      <c r="G655" s="34"/>
      <c r="H655" s="35"/>
      <c r="I655" t="str">
        <f t="shared" si="1"/>
        <v/>
      </c>
      <c r="J655" s="35"/>
      <c r="K655" t="str">
        <f t="shared" si="2"/>
        <v/>
      </c>
      <c r="L655" s="36" t="str">
        <f t="shared" si="3"/>
        <v/>
      </c>
      <c r="M655" s="37"/>
      <c r="N655" s="37"/>
      <c r="R655" t="str">
        <f t="shared" si="4"/>
        <v/>
      </c>
      <c r="S655" t="str">
        <f t="shared" si="5"/>
        <v/>
      </c>
      <c r="V655" t="str">
        <f t="shared" si="6"/>
        <v/>
      </c>
      <c r="W655" t="str">
        <f t="shared" si="7"/>
        <v/>
      </c>
    </row>
    <row r="656">
      <c r="G656" s="34"/>
      <c r="H656" s="35"/>
      <c r="I656" t="str">
        <f t="shared" si="1"/>
        <v/>
      </c>
      <c r="J656" s="35"/>
      <c r="K656" t="str">
        <f t="shared" si="2"/>
        <v/>
      </c>
      <c r="L656" s="36" t="str">
        <f t="shared" si="3"/>
        <v/>
      </c>
      <c r="M656" s="37"/>
      <c r="N656" s="37"/>
      <c r="R656" t="str">
        <f t="shared" si="4"/>
        <v/>
      </c>
      <c r="S656" t="str">
        <f t="shared" si="5"/>
        <v/>
      </c>
      <c r="V656" t="str">
        <f t="shared" si="6"/>
        <v/>
      </c>
      <c r="W656" t="str">
        <f t="shared" si="7"/>
        <v/>
      </c>
    </row>
    <row r="657">
      <c r="G657" s="34"/>
      <c r="H657" s="35"/>
      <c r="I657" t="str">
        <f t="shared" si="1"/>
        <v/>
      </c>
      <c r="J657" s="35"/>
      <c r="K657" t="str">
        <f t="shared" si="2"/>
        <v/>
      </c>
      <c r="L657" s="36" t="str">
        <f t="shared" si="3"/>
        <v/>
      </c>
      <c r="M657" s="37"/>
      <c r="N657" s="37"/>
      <c r="R657" t="str">
        <f t="shared" si="4"/>
        <v/>
      </c>
      <c r="S657" t="str">
        <f t="shared" si="5"/>
        <v/>
      </c>
      <c r="V657" t="str">
        <f t="shared" si="6"/>
        <v/>
      </c>
      <c r="W657" t="str">
        <f t="shared" si="7"/>
        <v/>
      </c>
    </row>
    <row r="658">
      <c r="G658" s="34"/>
      <c r="H658" s="35"/>
      <c r="I658" t="str">
        <f t="shared" si="1"/>
        <v/>
      </c>
      <c r="J658" s="35"/>
      <c r="K658" t="str">
        <f t="shared" si="2"/>
        <v/>
      </c>
      <c r="L658" s="36" t="str">
        <f t="shared" si="3"/>
        <v/>
      </c>
      <c r="M658" s="37"/>
      <c r="N658" s="37"/>
      <c r="R658" t="str">
        <f t="shared" si="4"/>
        <v/>
      </c>
      <c r="S658" t="str">
        <f t="shared" si="5"/>
        <v/>
      </c>
      <c r="V658" t="str">
        <f t="shared" si="6"/>
        <v/>
      </c>
      <c r="W658" t="str">
        <f t="shared" si="7"/>
        <v/>
      </c>
    </row>
    <row r="659">
      <c r="G659" s="34"/>
      <c r="H659" s="35"/>
      <c r="I659" t="str">
        <f t="shared" si="1"/>
        <v/>
      </c>
      <c r="J659" s="35"/>
      <c r="K659" t="str">
        <f t="shared" si="2"/>
        <v/>
      </c>
      <c r="L659" s="36" t="str">
        <f t="shared" si="3"/>
        <v/>
      </c>
      <c r="M659" s="37"/>
      <c r="N659" s="37"/>
      <c r="R659" t="str">
        <f t="shared" si="4"/>
        <v/>
      </c>
      <c r="S659" t="str">
        <f t="shared" si="5"/>
        <v/>
      </c>
      <c r="V659" t="str">
        <f t="shared" si="6"/>
        <v/>
      </c>
      <c r="W659" t="str">
        <f t="shared" si="7"/>
        <v/>
      </c>
    </row>
    <row r="660">
      <c r="G660" s="34"/>
      <c r="H660" s="35"/>
      <c r="I660" t="str">
        <f t="shared" si="1"/>
        <v/>
      </c>
      <c r="J660" s="35"/>
      <c r="K660" t="str">
        <f t="shared" si="2"/>
        <v/>
      </c>
      <c r="L660" s="36" t="str">
        <f t="shared" si="3"/>
        <v/>
      </c>
      <c r="M660" s="37"/>
      <c r="N660" s="37"/>
      <c r="R660" t="str">
        <f t="shared" si="4"/>
        <v/>
      </c>
      <c r="S660" t="str">
        <f t="shared" si="5"/>
        <v/>
      </c>
      <c r="V660" t="str">
        <f t="shared" si="6"/>
        <v/>
      </c>
      <c r="W660" t="str">
        <f t="shared" si="7"/>
        <v/>
      </c>
    </row>
    <row r="661">
      <c r="G661" s="34"/>
      <c r="H661" s="35"/>
      <c r="I661" t="str">
        <f t="shared" si="1"/>
        <v/>
      </c>
      <c r="J661" s="35"/>
      <c r="K661" t="str">
        <f t="shared" si="2"/>
        <v/>
      </c>
      <c r="L661" s="36" t="str">
        <f t="shared" si="3"/>
        <v/>
      </c>
      <c r="M661" s="37"/>
      <c r="N661" s="37"/>
      <c r="R661" t="str">
        <f t="shared" si="4"/>
        <v/>
      </c>
      <c r="S661" t="str">
        <f t="shared" si="5"/>
        <v/>
      </c>
      <c r="V661" t="str">
        <f t="shared" si="6"/>
        <v/>
      </c>
      <c r="W661" t="str">
        <f t="shared" si="7"/>
        <v/>
      </c>
    </row>
    <row r="662">
      <c r="G662" s="34"/>
      <c r="H662" s="35"/>
      <c r="I662" t="str">
        <f t="shared" si="1"/>
        <v/>
      </c>
      <c r="J662" s="35"/>
      <c r="K662" t="str">
        <f t="shared" si="2"/>
        <v/>
      </c>
      <c r="L662" s="36" t="str">
        <f t="shared" si="3"/>
        <v/>
      </c>
      <c r="M662" s="37"/>
      <c r="N662" s="37"/>
      <c r="R662" t="str">
        <f t="shared" si="4"/>
        <v/>
      </c>
      <c r="S662" t="str">
        <f t="shared" si="5"/>
        <v/>
      </c>
      <c r="V662" t="str">
        <f t="shared" si="6"/>
        <v/>
      </c>
      <c r="W662" t="str">
        <f t="shared" si="7"/>
        <v/>
      </c>
    </row>
    <row r="663">
      <c r="G663" s="34"/>
      <c r="H663" s="35"/>
      <c r="I663" t="str">
        <f t="shared" si="1"/>
        <v/>
      </c>
      <c r="J663" s="35"/>
      <c r="K663" t="str">
        <f t="shared" si="2"/>
        <v/>
      </c>
      <c r="L663" s="36" t="str">
        <f t="shared" si="3"/>
        <v/>
      </c>
      <c r="M663" s="37"/>
      <c r="N663" s="37"/>
      <c r="R663" t="str">
        <f t="shared" si="4"/>
        <v/>
      </c>
      <c r="S663" t="str">
        <f t="shared" si="5"/>
        <v/>
      </c>
      <c r="V663" t="str">
        <f t="shared" si="6"/>
        <v/>
      </c>
      <c r="W663" t="str">
        <f t="shared" si="7"/>
        <v/>
      </c>
    </row>
    <row r="664">
      <c r="G664" s="34"/>
      <c r="H664" s="35"/>
      <c r="I664" t="str">
        <f t="shared" si="1"/>
        <v/>
      </c>
      <c r="J664" s="35"/>
      <c r="K664" t="str">
        <f t="shared" si="2"/>
        <v/>
      </c>
      <c r="L664" s="36" t="str">
        <f t="shared" si="3"/>
        <v/>
      </c>
      <c r="M664" s="37"/>
      <c r="N664" s="37"/>
      <c r="R664" t="str">
        <f t="shared" si="4"/>
        <v/>
      </c>
      <c r="S664" t="str">
        <f t="shared" si="5"/>
        <v/>
      </c>
      <c r="V664" t="str">
        <f t="shared" si="6"/>
        <v/>
      </c>
      <c r="W664" t="str">
        <f t="shared" si="7"/>
        <v/>
      </c>
    </row>
    <row r="665">
      <c r="G665" s="34"/>
      <c r="H665" s="35"/>
      <c r="I665" t="str">
        <f t="shared" si="1"/>
        <v/>
      </c>
      <c r="J665" s="35"/>
      <c r="K665" t="str">
        <f t="shared" si="2"/>
        <v/>
      </c>
      <c r="L665" s="36" t="str">
        <f t="shared" si="3"/>
        <v/>
      </c>
      <c r="M665" s="37"/>
      <c r="N665" s="37"/>
      <c r="R665" t="str">
        <f t="shared" si="4"/>
        <v/>
      </c>
      <c r="S665" t="str">
        <f t="shared" si="5"/>
        <v/>
      </c>
      <c r="V665" t="str">
        <f t="shared" si="6"/>
        <v/>
      </c>
      <c r="W665" t="str">
        <f t="shared" si="7"/>
        <v/>
      </c>
    </row>
    <row r="666">
      <c r="G666" s="34"/>
      <c r="H666" s="35"/>
      <c r="I666" t="str">
        <f t="shared" si="1"/>
        <v/>
      </c>
      <c r="J666" s="35"/>
      <c r="K666" t="str">
        <f t="shared" si="2"/>
        <v/>
      </c>
      <c r="L666" s="36" t="str">
        <f t="shared" si="3"/>
        <v/>
      </c>
      <c r="M666" s="37"/>
      <c r="N666" s="37"/>
      <c r="R666" t="str">
        <f t="shared" si="4"/>
        <v/>
      </c>
      <c r="S666" t="str">
        <f t="shared" si="5"/>
        <v/>
      </c>
      <c r="V666" t="str">
        <f t="shared" si="6"/>
        <v/>
      </c>
      <c r="W666" t="str">
        <f t="shared" si="7"/>
        <v/>
      </c>
    </row>
    <row r="667">
      <c r="G667" s="34"/>
      <c r="H667" s="35"/>
      <c r="I667" t="str">
        <f t="shared" si="1"/>
        <v/>
      </c>
      <c r="J667" s="35"/>
      <c r="K667" t="str">
        <f t="shared" si="2"/>
        <v/>
      </c>
      <c r="L667" s="36" t="str">
        <f t="shared" si="3"/>
        <v/>
      </c>
      <c r="M667" s="37"/>
      <c r="N667" s="37"/>
      <c r="R667" t="str">
        <f t="shared" si="4"/>
        <v/>
      </c>
      <c r="S667" t="str">
        <f t="shared" si="5"/>
        <v/>
      </c>
      <c r="V667" t="str">
        <f t="shared" si="6"/>
        <v/>
      </c>
      <c r="W667" t="str">
        <f t="shared" si="7"/>
        <v/>
      </c>
    </row>
    <row r="668">
      <c r="G668" s="34"/>
      <c r="H668" s="35"/>
      <c r="I668" t="str">
        <f t="shared" si="1"/>
        <v/>
      </c>
      <c r="J668" s="35"/>
      <c r="K668" t="str">
        <f t="shared" si="2"/>
        <v/>
      </c>
      <c r="L668" s="36" t="str">
        <f t="shared" si="3"/>
        <v/>
      </c>
      <c r="M668" s="37"/>
      <c r="N668" s="37"/>
      <c r="R668" t="str">
        <f t="shared" si="4"/>
        <v/>
      </c>
      <c r="S668" t="str">
        <f t="shared" si="5"/>
        <v/>
      </c>
      <c r="V668" t="str">
        <f t="shared" si="6"/>
        <v/>
      </c>
      <c r="W668" t="str">
        <f t="shared" si="7"/>
        <v/>
      </c>
    </row>
    <row r="669">
      <c r="G669" s="34"/>
      <c r="H669" s="35"/>
      <c r="I669" t="str">
        <f t="shared" si="1"/>
        <v/>
      </c>
      <c r="J669" s="35"/>
      <c r="K669" t="str">
        <f t="shared" si="2"/>
        <v/>
      </c>
      <c r="L669" s="36" t="str">
        <f t="shared" si="3"/>
        <v/>
      </c>
      <c r="M669" s="37"/>
      <c r="N669" s="37"/>
      <c r="R669" t="str">
        <f t="shared" si="4"/>
        <v/>
      </c>
      <c r="S669" t="str">
        <f t="shared" si="5"/>
        <v/>
      </c>
      <c r="V669" t="str">
        <f t="shared" si="6"/>
        <v/>
      </c>
      <c r="W669" t="str">
        <f t="shared" si="7"/>
        <v/>
      </c>
    </row>
    <row r="670">
      <c r="G670" s="34"/>
      <c r="H670" s="35"/>
      <c r="I670" t="str">
        <f t="shared" si="1"/>
        <v/>
      </c>
      <c r="J670" s="35"/>
      <c r="K670" t="str">
        <f t="shared" si="2"/>
        <v/>
      </c>
      <c r="L670" s="36" t="str">
        <f t="shared" si="3"/>
        <v/>
      </c>
      <c r="M670" s="37"/>
      <c r="N670" s="37"/>
      <c r="R670" t="str">
        <f t="shared" si="4"/>
        <v/>
      </c>
      <c r="S670" t="str">
        <f t="shared" si="5"/>
        <v/>
      </c>
      <c r="V670" t="str">
        <f t="shared" si="6"/>
        <v/>
      </c>
      <c r="W670" t="str">
        <f t="shared" si="7"/>
        <v/>
      </c>
    </row>
    <row r="671">
      <c r="G671" s="34"/>
      <c r="H671" s="35"/>
      <c r="I671" t="str">
        <f t="shared" si="1"/>
        <v/>
      </c>
      <c r="J671" s="35"/>
      <c r="K671" t="str">
        <f t="shared" si="2"/>
        <v/>
      </c>
      <c r="L671" s="36" t="str">
        <f t="shared" si="3"/>
        <v/>
      </c>
      <c r="M671" s="37"/>
      <c r="N671" s="37"/>
      <c r="R671" t="str">
        <f t="shared" si="4"/>
        <v/>
      </c>
      <c r="S671" t="str">
        <f t="shared" si="5"/>
        <v/>
      </c>
      <c r="V671" t="str">
        <f t="shared" si="6"/>
        <v/>
      </c>
      <c r="W671" t="str">
        <f t="shared" si="7"/>
        <v/>
      </c>
    </row>
    <row r="672">
      <c r="G672" s="34"/>
      <c r="H672" s="35"/>
      <c r="I672" t="str">
        <f t="shared" si="1"/>
        <v/>
      </c>
      <c r="J672" s="35"/>
      <c r="K672" t="str">
        <f t="shared" si="2"/>
        <v/>
      </c>
      <c r="L672" s="36" t="str">
        <f t="shared" si="3"/>
        <v/>
      </c>
      <c r="M672" s="37"/>
      <c r="N672" s="37"/>
      <c r="R672" t="str">
        <f t="shared" si="4"/>
        <v/>
      </c>
      <c r="S672" t="str">
        <f t="shared" si="5"/>
        <v/>
      </c>
      <c r="V672" t="str">
        <f t="shared" si="6"/>
        <v/>
      </c>
      <c r="W672" t="str">
        <f t="shared" si="7"/>
        <v/>
      </c>
    </row>
    <row r="673">
      <c r="G673" s="34"/>
      <c r="H673" s="35"/>
      <c r="I673" t="str">
        <f t="shared" si="1"/>
        <v/>
      </c>
      <c r="J673" s="35"/>
      <c r="K673" t="str">
        <f t="shared" si="2"/>
        <v/>
      </c>
      <c r="L673" s="36" t="str">
        <f t="shared" si="3"/>
        <v/>
      </c>
      <c r="M673" s="37"/>
      <c r="N673" s="37"/>
      <c r="R673" t="str">
        <f t="shared" si="4"/>
        <v/>
      </c>
      <c r="S673" t="str">
        <f t="shared" si="5"/>
        <v/>
      </c>
      <c r="V673" t="str">
        <f t="shared" si="6"/>
        <v/>
      </c>
      <c r="W673" t="str">
        <f t="shared" si="7"/>
        <v/>
      </c>
    </row>
    <row r="674">
      <c r="G674" s="34"/>
      <c r="H674" s="35"/>
      <c r="I674" t="str">
        <f t="shared" si="1"/>
        <v/>
      </c>
      <c r="J674" s="35"/>
      <c r="K674" t="str">
        <f t="shared" si="2"/>
        <v/>
      </c>
      <c r="L674" s="36" t="str">
        <f t="shared" si="3"/>
        <v/>
      </c>
      <c r="M674" s="37"/>
      <c r="N674" s="37"/>
      <c r="R674" t="str">
        <f t="shared" si="4"/>
        <v/>
      </c>
      <c r="S674" t="str">
        <f t="shared" si="5"/>
        <v/>
      </c>
      <c r="V674" t="str">
        <f t="shared" si="6"/>
        <v/>
      </c>
      <c r="W674" t="str">
        <f t="shared" si="7"/>
        <v/>
      </c>
    </row>
    <row r="675">
      <c r="G675" s="34"/>
      <c r="H675" s="35"/>
      <c r="I675" t="str">
        <f t="shared" si="1"/>
        <v/>
      </c>
      <c r="J675" s="35"/>
      <c r="K675" t="str">
        <f t="shared" si="2"/>
        <v/>
      </c>
      <c r="L675" s="36" t="str">
        <f t="shared" si="3"/>
        <v/>
      </c>
      <c r="M675" s="37"/>
      <c r="N675" s="37"/>
      <c r="R675" t="str">
        <f t="shared" si="4"/>
        <v/>
      </c>
      <c r="S675" t="str">
        <f t="shared" si="5"/>
        <v/>
      </c>
      <c r="V675" t="str">
        <f t="shared" si="6"/>
        <v/>
      </c>
      <c r="W675" t="str">
        <f t="shared" si="7"/>
        <v/>
      </c>
    </row>
    <row r="676">
      <c r="G676" s="34"/>
      <c r="H676" s="35"/>
      <c r="I676" t="str">
        <f t="shared" si="1"/>
        <v/>
      </c>
      <c r="J676" s="35"/>
      <c r="K676" t="str">
        <f t="shared" si="2"/>
        <v/>
      </c>
      <c r="L676" s="36" t="str">
        <f t="shared" si="3"/>
        <v/>
      </c>
      <c r="M676" s="37"/>
      <c r="N676" s="37"/>
      <c r="R676" t="str">
        <f t="shared" si="4"/>
        <v/>
      </c>
      <c r="S676" t="str">
        <f t="shared" si="5"/>
        <v/>
      </c>
      <c r="V676" t="str">
        <f t="shared" si="6"/>
        <v/>
      </c>
      <c r="W676" t="str">
        <f t="shared" si="7"/>
        <v/>
      </c>
    </row>
    <row r="677">
      <c r="G677" s="34"/>
      <c r="H677" s="35"/>
      <c r="I677" t="str">
        <f t="shared" si="1"/>
        <v/>
      </c>
      <c r="J677" s="35"/>
      <c r="K677" t="str">
        <f t="shared" si="2"/>
        <v/>
      </c>
      <c r="L677" s="36" t="str">
        <f t="shared" si="3"/>
        <v/>
      </c>
      <c r="M677" s="37"/>
      <c r="N677" s="37"/>
      <c r="R677" t="str">
        <f t="shared" si="4"/>
        <v/>
      </c>
      <c r="S677" t="str">
        <f t="shared" si="5"/>
        <v/>
      </c>
      <c r="V677" t="str">
        <f t="shared" si="6"/>
        <v/>
      </c>
      <c r="W677" t="str">
        <f t="shared" si="7"/>
        <v/>
      </c>
    </row>
    <row r="678">
      <c r="G678" s="34"/>
      <c r="H678" s="35"/>
      <c r="I678" t="str">
        <f t="shared" si="1"/>
        <v/>
      </c>
      <c r="J678" s="35"/>
      <c r="K678" t="str">
        <f t="shared" si="2"/>
        <v/>
      </c>
      <c r="L678" s="36" t="str">
        <f t="shared" si="3"/>
        <v/>
      </c>
      <c r="M678" s="37"/>
      <c r="N678" s="37"/>
      <c r="R678" t="str">
        <f t="shared" si="4"/>
        <v/>
      </c>
      <c r="S678" t="str">
        <f t="shared" si="5"/>
        <v/>
      </c>
      <c r="V678" t="str">
        <f t="shared" si="6"/>
        <v/>
      </c>
      <c r="W678" t="str">
        <f t="shared" si="7"/>
        <v/>
      </c>
    </row>
    <row r="679">
      <c r="G679" s="34"/>
      <c r="H679" s="35"/>
      <c r="I679" t="str">
        <f t="shared" si="1"/>
        <v/>
      </c>
      <c r="J679" s="35"/>
      <c r="K679" t="str">
        <f t="shared" si="2"/>
        <v/>
      </c>
      <c r="L679" s="36" t="str">
        <f t="shared" si="3"/>
        <v/>
      </c>
      <c r="M679" s="37"/>
      <c r="N679" s="37"/>
      <c r="R679" t="str">
        <f t="shared" si="4"/>
        <v/>
      </c>
      <c r="S679" t="str">
        <f t="shared" si="5"/>
        <v/>
      </c>
      <c r="V679" t="str">
        <f t="shared" si="6"/>
        <v/>
      </c>
      <c r="W679" t="str">
        <f t="shared" si="7"/>
        <v/>
      </c>
    </row>
    <row r="680">
      <c r="G680" s="34"/>
      <c r="H680" s="35"/>
      <c r="I680" t="str">
        <f t="shared" si="1"/>
        <v/>
      </c>
      <c r="J680" s="35"/>
      <c r="K680" t="str">
        <f t="shared" si="2"/>
        <v/>
      </c>
      <c r="L680" s="36" t="str">
        <f t="shared" si="3"/>
        <v/>
      </c>
      <c r="M680" s="37"/>
      <c r="N680" s="37"/>
      <c r="R680" t="str">
        <f t="shared" si="4"/>
        <v/>
      </c>
      <c r="S680" t="str">
        <f t="shared" si="5"/>
        <v/>
      </c>
      <c r="V680" t="str">
        <f t="shared" si="6"/>
        <v/>
      </c>
      <c r="W680" t="str">
        <f t="shared" si="7"/>
        <v/>
      </c>
    </row>
    <row r="681">
      <c r="G681" s="34"/>
      <c r="H681" s="35"/>
      <c r="I681" t="str">
        <f t="shared" si="1"/>
        <v/>
      </c>
      <c r="J681" s="35"/>
      <c r="K681" t="str">
        <f t="shared" si="2"/>
        <v/>
      </c>
      <c r="L681" s="36" t="str">
        <f t="shared" si="3"/>
        <v/>
      </c>
      <c r="M681" s="37"/>
      <c r="N681" s="37"/>
      <c r="R681" t="str">
        <f t="shared" si="4"/>
        <v/>
      </c>
      <c r="S681" t="str">
        <f t="shared" si="5"/>
        <v/>
      </c>
      <c r="V681" t="str">
        <f t="shared" si="6"/>
        <v/>
      </c>
      <c r="W681" t="str">
        <f t="shared" si="7"/>
        <v/>
      </c>
    </row>
    <row r="682">
      <c r="G682" s="34"/>
      <c r="H682" s="35"/>
      <c r="I682" t="str">
        <f t="shared" si="1"/>
        <v/>
      </c>
      <c r="J682" s="35"/>
      <c r="K682" t="str">
        <f t="shared" si="2"/>
        <v/>
      </c>
      <c r="L682" s="36" t="str">
        <f t="shared" si="3"/>
        <v/>
      </c>
      <c r="M682" s="37"/>
      <c r="N682" s="37"/>
      <c r="R682" t="str">
        <f t="shared" si="4"/>
        <v/>
      </c>
      <c r="S682" t="str">
        <f t="shared" si="5"/>
        <v/>
      </c>
      <c r="V682" t="str">
        <f t="shared" si="6"/>
        <v/>
      </c>
      <c r="W682" t="str">
        <f t="shared" si="7"/>
        <v/>
      </c>
    </row>
    <row r="683">
      <c r="G683" s="34"/>
      <c r="H683" s="35"/>
      <c r="I683" t="str">
        <f t="shared" si="1"/>
        <v/>
      </c>
      <c r="J683" s="35"/>
      <c r="K683" t="str">
        <f t="shared" si="2"/>
        <v/>
      </c>
      <c r="L683" s="36" t="str">
        <f t="shared" si="3"/>
        <v/>
      </c>
      <c r="M683" s="37"/>
      <c r="N683" s="37"/>
      <c r="R683" t="str">
        <f t="shared" si="4"/>
        <v/>
      </c>
      <c r="S683" t="str">
        <f t="shared" si="5"/>
        <v/>
      </c>
      <c r="V683" t="str">
        <f t="shared" si="6"/>
        <v/>
      </c>
      <c r="W683" t="str">
        <f t="shared" si="7"/>
        <v/>
      </c>
    </row>
    <row r="684">
      <c r="G684" s="34"/>
      <c r="H684" s="35"/>
      <c r="I684" t="str">
        <f t="shared" si="1"/>
        <v/>
      </c>
      <c r="J684" s="35"/>
      <c r="K684" t="str">
        <f t="shared" si="2"/>
        <v/>
      </c>
      <c r="L684" s="36" t="str">
        <f t="shared" si="3"/>
        <v/>
      </c>
      <c r="M684" s="37"/>
      <c r="N684" s="37"/>
      <c r="R684" t="str">
        <f t="shared" si="4"/>
        <v/>
      </c>
      <c r="S684" t="str">
        <f t="shared" si="5"/>
        <v/>
      </c>
      <c r="V684" t="str">
        <f t="shared" si="6"/>
        <v/>
      </c>
      <c r="W684" t="str">
        <f t="shared" si="7"/>
        <v/>
      </c>
    </row>
    <row r="685">
      <c r="G685" s="34"/>
      <c r="H685" s="35"/>
      <c r="I685" t="str">
        <f t="shared" si="1"/>
        <v/>
      </c>
      <c r="J685" s="35"/>
      <c r="K685" t="str">
        <f t="shared" si="2"/>
        <v/>
      </c>
      <c r="L685" s="36" t="str">
        <f t="shared" si="3"/>
        <v/>
      </c>
      <c r="M685" s="37"/>
      <c r="N685" s="37"/>
      <c r="R685" t="str">
        <f t="shared" si="4"/>
        <v/>
      </c>
      <c r="S685" t="str">
        <f t="shared" si="5"/>
        <v/>
      </c>
      <c r="V685" t="str">
        <f t="shared" si="6"/>
        <v/>
      </c>
      <c r="W685" t="str">
        <f t="shared" si="7"/>
        <v/>
      </c>
    </row>
    <row r="686">
      <c r="G686" s="34"/>
      <c r="H686" s="35"/>
      <c r="I686" t="str">
        <f t="shared" si="1"/>
        <v/>
      </c>
      <c r="J686" s="35"/>
      <c r="K686" t="str">
        <f t="shared" si="2"/>
        <v/>
      </c>
      <c r="L686" s="36" t="str">
        <f t="shared" si="3"/>
        <v/>
      </c>
      <c r="M686" s="37"/>
      <c r="N686" s="37"/>
      <c r="R686" t="str">
        <f t="shared" si="4"/>
        <v/>
      </c>
      <c r="S686" t="str">
        <f t="shared" si="5"/>
        <v/>
      </c>
      <c r="V686" t="str">
        <f t="shared" si="6"/>
        <v/>
      </c>
      <c r="W686" t="str">
        <f t="shared" si="7"/>
        <v/>
      </c>
    </row>
    <row r="687">
      <c r="G687" s="34"/>
      <c r="H687" s="35"/>
      <c r="I687" t="str">
        <f t="shared" si="1"/>
        <v/>
      </c>
      <c r="J687" s="35"/>
      <c r="K687" t="str">
        <f t="shared" si="2"/>
        <v/>
      </c>
      <c r="L687" s="36" t="str">
        <f t="shared" si="3"/>
        <v/>
      </c>
      <c r="M687" s="37"/>
      <c r="N687" s="37"/>
      <c r="R687" t="str">
        <f t="shared" si="4"/>
        <v/>
      </c>
      <c r="S687" t="str">
        <f t="shared" si="5"/>
        <v/>
      </c>
      <c r="V687" t="str">
        <f t="shared" si="6"/>
        <v/>
      </c>
      <c r="W687" t="str">
        <f t="shared" si="7"/>
        <v/>
      </c>
    </row>
    <row r="688">
      <c r="G688" s="34"/>
      <c r="H688" s="35"/>
      <c r="I688" t="str">
        <f t="shared" si="1"/>
        <v/>
      </c>
      <c r="J688" s="35"/>
      <c r="K688" t="str">
        <f t="shared" si="2"/>
        <v/>
      </c>
      <c r="L688" s="36" t="str">
        <f t="shared" si="3"/>
        <v/>
      </c>
      <c r="M688" s="37"/>
      <c r="N688" s="37"/>
      <c r="R688" t="str">
        <f t="shared" si="4"/>
        <v/>
      </c>
      <c r="S688" t="str">
        <f t="shared" si="5"/>
        <v/>
      </c>
      <c r="V688" t="str">
        <f t="shared" si="6"/>
        <v/>
      </c>
      <c r="W688" t="str">
        <f t="shared" si="7"/>
        <v/>
      </c>
    </row>
    <row r="689">
      <c r="G689" s="34"/>
      <c r="H689" s="35"/>
      <c r="I689" t="str">
        <f t="shared" si="1"/>
        <v/>
      </c>
      <c r="J689" s="35"/>
      <c r="K689" t="str">
        <f t="shared" si="2"/>
        <v/>
      </c>
      <c r="L689" s="36" t="str">
        <f t="shared" si="3"/>
        <v/>
      </c>
      <c r="M689" s="37"/>
      <c r="N689" s="37"/>
      <c r="R689" t="str">
        <f t="shared" si="4"/>
        <v/>
      </c>
      <c r="S689" t="str">
        <f t="shared" si="5"/>
        <v/>
      </c>
      <c r="V689" t="str">
        <f t="shared" si="6"/>
        <v/>
      </c>
      <c r="W689" t="str">
        <f t="shared" si="7"/>
        <v/>
      </c>
    </row>
    <row r="690">
      <c r="G690" s="34"/>
      <c r="H690" s="35"/>
      <c r="I690" t="str">
        <f t="shared" si="1"/>
        <v/>
      </c>
      <c r="J690" s="35"/>
      <c r="K690" t="str">
        <f t="shared" si="2"/>
        <v/>
      </c>
      <c r="L690" s="36" t="str">
        <f t="shared" si="3"/>
        <v/>
      </c>
      <c r="M690" s="37"/>
      <c r="N690" s="37"/>
      <c r="R690" t="str">
        <f t="shared" si="4"/>
        <v/>
      </c>
      <c r="S690" t="str">
        <f t="shared" si="5"/>
        <v/>
      </c>
      <c r="V690" t="str">
        <f t="shared" si="6"/>
        <v/>
      </c>
      <c r="W690" t="str">
        <f t="shared" si="7"/>
        <v/>
      </c>
    </row>
    <row r="691">
      <c r="G691" s="34"/>
      <c r="H691" s="35"/>
      <c r="I691" t="str">
        <f t="shared" si="1"/>
        <v/>
      </c>
      <c r="J691" s="35"/>
      <c r="K691" t="str">
        <f t="shared" si="2"/>
        <v/>
      </c>
      <c r="L691" s="36" t="str">
        <f t="shared" si="3"/>
        <v/>
      </c>
      <c r="M691" s="37"/>
      <c r="N691" s="37"/>
      <c r="R691" t="str">
        <f t="shared" si="4"/>
        <v/>
      </c>
      <c r="S691" t="str">
        <f t="shared" si="5"/>
        <v/>
      </c>
      <c r="V691" t="str">
        <f t="shared" si="6"/>
        <v/>
      </c>
      <c r="W691" t="str">
        <f t="shared" si="7"/>
        <v/>
      </c>
    </row>
    <row r="692">
      <c r="G692" s="34"/>
      <c r="H692" s="35"/>
      <c r="I692" t="str">
        <f t="shared" si="1"/>
        <v/>
      </c>
      <c r="J692" s="35"/>
      <c r="K692" t="str">
        <f t="shared" si="2"/>
        <v/>
      </c>
      <c r="L692" s="36" t="str">
        <f t="shared" si="3"/>
        <v/>
      </c>
      <c r="M692" s="37"/>
      <c r="N692" s="37"/>
      <c r="R692" t="str">
        <f t="shared" si="4"/>
        <v/>
      </c>
      <c r="S692" t="str">
        <f t="shared" si="5"/>
        <v/>
      </c>
      <c r="V692" t="str">
        <f t="shared" si="6"/>
        <v/>
      </c>
      <c r="W692" t="str">
        <f t="shared" si="7"/>
        <v/>
      </c>
    </row>
    <row r="693">
      <c r="G693" s="34"/>
      <c r="H693" s="35"/>
      <c r="I693" t="str">
        <f t="shared" si="1"/>
        <v/>
      </c>
      <c r="J693" s="35"/>
      <c r="K693" t="str">
        <f t="shared" si="2"/>
        <v/>
      </c>
      <c r="L693" s="36" t="str">
        <f t="shared" si="3"/>
        <v/>
      </c>
      <c r="M693" s="37"/>
      <c r="N693" s="37"/>
      <c r="R693" t="str">
        <f t="shared" si="4"/>
        <v/>
      </c>
      <c r="S693" t="str">
        <f t="shared" si="5"/>
        <v/>
      </c>
      <c r="V693" t="str">
        <f t="shared" si="6"/>
        <v/>
      </c>
      <c r="W693" t="str">
        <f t="shared" si="7"/>
        <v/>
      </c>
    </row>
    <row r="694">
      <c r="G694" s="34"/>
      <c r="H694" s="35"/>
      <c r="I694" t="str">
        <f t="shared" si="1"/>
        <v/>
      </c>
      <c r="J694" s="35"/>
      <c r="K694" t="str">
        <f t="shared" si="2"/>
        <v/>
      </c>
      <c r="L694" s="36" t="str">
        <f t="shared" si="3"/>
        <v/>
      </c>
      <c r="M694" s="37"/>
      <c r="N694" s="37"/>
      <c r="R694" t="str">
        <f t="shared" si="4"/>
        <v/>
      </c>
      <c r="S694" t="str">
        <f t="shared" si="5"/>
        <v/>
      </c>
      <c r="V694" t="str">
        <f t="shared" si="6"/>
        <v/>
      </c>
      <c r="W694" t="str">
        <f t="shared" si="7"/>
        <v/>
      </c>
    </row>
    <row r="695">
      <c r="G695" s="34"/>
      <c r="H695" s="35"/>
      <c r="I695" t="str">
        <f t="shared" si="1"/>
        <v/>
      </c>
      <c r="J695" s="35"/>
      <c r="K695" t="str">
        <f t="shared" si="2"/>
        <v/>
      </c>
      <c r="L695" s="36" t="str">
        <f t="shared" si="3"/>
        <v/>
      </c>
      <c r="M695" s="37"/>
      <c r="N695" s="37"/>
      <c r="R695" t="str">
        <f t="shared" si="4"/>
        <v/>
      </c>
      <c r="S695" t="str">
        <f t="shared" si="5"/>
        <v/>
      </c>
      <c r="V695" t="str">
        <f t="shared" si="6"/>
        <v/>
      </c>
      <c r="W695" t="str">
        <f t="shared" si="7"/>
        <v/>
      </c>
    </row>
    <row r="696">
      <c r="G696" s="34"/>
      <c r="H696" s="35"/>
      <c r="I696" t="str">
        <f t="shared" si="1"/>
        <v/>
      </c>
      <c r="J696" s="35"/>
      <c r="K696" t="str">
        <f t="shared" si="2"/>
        <v/>
      </c>
      <c r="L696" s="36" t="str">
        <f t="shared" si="3"/>
        <v/>
      </c>
      <c r="M696" s="37"/>
      <c r="N696" s="37"/>
      <c r="R696" t="str">
        <f t="shared" si="4"/>
        <v/>
      </c>
      <c r="S696" t="str">
        <f t="shared" si="5"/>
        <v/>
      </c>
      <c r="V696" t="str">
        <f t="shared" si="6"/>
        <v/>
      </c>
      <c r="W696" t="str">
        <f t="shared" si="7"/>
        <v/>
      </c>
    </row>
    <row r="697">
      <c r="G697" s="34"/>
      <c r="H697" s="35"/>
      <c r="I697" t="str">
        <f t="shared" si="1"/>
        <v/>
      </c>
      <c r="J697" s="35"/>
      <c r="K697" t="str">
        <f t="shared" si="2"/>
        <v/>
      </c>
      <c r="L697" s="36" t="str">
        <f t="shared" si="3"/>
        <v/>
      </c>
      <c r="M697" s="37"/>
      <c r="N697" s="37"/>
      <c r="R697" t="str">
        <f t="shared" si="4"/>
        <v/>
      </c>
      <c r="S697" t="str">
        <f t="shared" si="5"/>
        <v/>
      </c>
      <c r="V697" t="str">
        <f t="shared" si="6"/>
        <v/>
      </c>
      <c r="W697" t="str">
        <f t="shared" si="7"/>
        <v/>
      </c>
    </row>
    <row r="698">
      <c r="G698" s="34"/>
      <c r="H698" s="35"/>
      <c r="I698" t="str">
        <f t="shared" si="1"/>
        <v/>
      </c>
      <c r="J698" s="35"/>
      <c r="K698" t="str">
        <f t="shared" si="2"/>
        <v/>
      </c>
      <c r="L698" s="36" t="str">
        <f t="shared" si="3"/>
        <v/>
      </c>
      <c r="M698" s="37"/>
      <c r="N698" s="37"/>
      <c r="R698" t="str">
        <f t="shared" si="4"/>
        <v/>
      </c>
      <c r="S698" t="str">
        <f t="shared" si="5"/>
        <v/>
      </c>
      <c r="V698" t="str">
        <f t="shared" si="6"/>
        <v/>
      </c>
      <c r="W698" t="str">
        <f t="shared" si="7"/>
        <v/>
      </c>
    </row>
    <row r="699">
      <c r="G699" s="34"/>
      <c r="H699" s="35"/>
      <c r="I699" t="str">
        <f t="shared" si="1"/>
        <v/>
      </c>
      <c r="J699" s="35"/>
      <c r="K699" t="str">
        <f t="shared" si="2"/>
        <v/>
      </c>
      <c r="L699" s="36" t="str">
        <f t="shared" si="3"/>
        <v/>
      </c>
      <c r="M699" s="37"/>
      <c r="N699" s="37"/>
      <c r="R699" t="str">
        <f t="shared" si="4"/>
        <v/>
      </c>
      <c r="S699" t="str">
        <f t="shared" si="5"/>
        <v/>
      </c>
      <c r="V699" t="str">
        <f t="shared" si="6"/>
        <v/>
      </c>
      <c r="W699" t="str">
        <f t="shared" si="7"/>
        <v/>
      </c>
    </row>
    <row r="700">
      <c r="G700" s="34"/>
      <c r="H700" s="35"/>
      <c r="I700" t="str">
        <f t="shared" si="1"/>
        <v/>
      </c>
      <c r="J700" s="35"/>
      <c r="K700" t="str">
        <f t="shared" si="2"/>
        <v/>
      </c>
      <c r="L700" s="36" t="str">
        <f t="shared" si="3"/>
        <v/>
      </c>
      <c r="M700" s="37"/>
      <c r="N700" s="37"/>
      <c r="R700" t="str">
        <f t="shared" si="4"/>
        <v/>
      </c>
      <c r="S700" t="str">
        <f t="shared" si="5"/>
        <v/>
      </c>
      <c r="V700" t="str">
        <f t="shared" si="6"/>
        <v/>
      </c>
      <c r="W700" t="str">
        <f t="shared" si="7"/>
        <v/>
      </c>
    </row>
    <row r="701">
      <c r="G701" s="34"/>
      <c r="H701" s="35"/>
      <c r="I701" t="str">
        <f t="shared" si="1"/>
        <v/>
      </c>
      <c r="J701" s="35"/>
      <c r="K701" t="str">
        <f t="shared" si="2"/>
        <v/>
      </c>
      <c r="L701" s="36" t="str">
        <f t="shared" si="3"/>
        <v/>
      </c>
      <c r="M701" s="37"/>
      <c r="N701" s="37"/>
      <c r="R701" t="str">
        <f t="shared" si="4"/>
        <v/>
      </c>
      <c r="S701" t="str">
        <f t="shared" si="5"/>
        <v/>
      </c>
      <c r="V701" t="str">
        <f t="shared" si="6"/>
        <v/>
      </c>
      <c r="W701" t="str">
        <f t="shared" si="7"/>
        <v/>
      </c>
    </row>
    <row r="702">
      <c r="G702" s="34"/>
      <c r="H702" s="35"/>
      <c r="I702" t="str">
        <f t="shared" si="1"/>
        <v/>
      </c>
      <c r="J702" s="35"/>
      <c r="K702" t="str">
        <f t="shared" si="2"/>
        <v/>
      </c>
      <c r="L702" s="36" t="str">
        <f t="shared" si="3"/>
        <v/>
      </c>
      <c r="M702" s="37"/>
      <c r="N702" s="37"/>
      <c r="R702" t="str">
        <f t="shared" si="4"/>
        <v/>
      </c>
      <c r="S702" t="str">
        <f t="shared" si="5"/>
        <v/>
      </c>
      <c r="V702" t="str">
        <f t="shared" si="6"/>
        <v/>
      </c>
      <c r="W702" t="str">
        <f t="shared" si="7"/>
        <v/>
      </c>
    </row>
    <row r="703">
      <c r="G703" s="34"/>
      <c r="H703" s="35"/>
      <c r="I703" t="str">
        <f t="shared" si="1"/>
        <v/>
      </c>
      <c r="J703" s="35"/>
      <c r="K703" t="str">
        <f t="shared" si="2"/>
        <v/>
      </c>
      <c r="L703" s="36" t="str">
        <f t="shared" si="3"/>
        <v/>
      </c>
      <c r="M703" s="37"/>
      <c r="N703" s="37"/>
      <c r="R703" t="str">
        <f t="shared" si="4"/>
        <v/>
      </c>
      <c r="S703" t="str">
        <f t="shared" si="5"/>
        <v/>
      </c>
      <c r="V703" t="str">
        <f t="shared" si="6"/>
        <v/>
      </c>
      <c r="W703" t="str">
        <f t="shared" si="7"/>
        <v/>
      </c>
    </row>
    <row r="704">
      <c r="G704" s="34"/>
      <c r="H704" s="35"/>
      <c r="I704" t="str">
        <f t="shared" si="1"/>
        <v/>
      </c>
      <c r="J704" s="35"/>
      <c r="K704" t="str">
        <f t="shared" si="2"/>
        <v/>
      </c>
      <c r="L704" s="36" t="str">
        <f t="shared" si="3"/>
        <v/>
      </c>
      <c r="M704" s="37"/>
      <c r="N704" s="37"/>
      <c r="R704" t="str">
        <f t="shared" si="4"/>
        <v/>
      </c>
      <c r="S704" t="str">
        <f t="shared" si="5"/>
        <v/>
      </c>
      <c r="V704" t="str">
        <f t="shared" si="6"/>
        <v/>
      </c>
      <c r="W704" t="str">
        <f t="shared" si="7"/>
        <v/>
      </c>
    </row>
    <row r="705">
      <c r="G705" s="34"/>
      <c r="H705" s="35"/>
      <c r="I705" t="str">
        <f t="shared" si="1"/>
        <v/>
      </c>
      <c r="J705" s="35"/>
      <c r="K705" t="str">
        <f t="shared" si="2"/>
        <v/>
      </c>
      <c r="L705" s="36" t="str">
        <f t="shared" si="3"/>
        <v/>
      </c>
      <c r="M705" s="37"/>
      <c r="N705" s="37"/>
      <c r="R705" t="str">
        <f t="shared" si="4"/>
        <v/>
      </c>
      <c r="S705" t="str">
        <f t="shared" si="5"/>
        <v/>
      </c>
      <c r="V705" t="str">
        <f t="shared" si="6"/>
        <v/>
      </c>
      <c r="W705" t="str">
        <f t="shared" si="7"/>
        <v/>
      </c>
    </row>
    <row r="706">
      <c r="G706" s="34"/>
      <c r="H706" s="35"/>
      <c r="I706" t="str">
        <f t="shared" si="1"/>
        <v/>
      </c>
      <c r="J706" s="35"/>
      <c r="K706" t="str">
        <f t="shared" si="2"/>
        <v/>
      </c>
      <c r="L706" s="36" t="str">
        <f t="shared" si="3"/>
        <v/>
      </c>
      <c r="M706" s="37"/>
      <c r="N706" s="37"/>
      <c r="R706" t="str">
        <f t="shared" si="4"/>
        <v/>
      </c>
      <c r="S706" t="str">
        <f t="shared" si="5"/>
        <v/>
      </c>
      <c r="V706" t="str">
        <f t="shared" si="6"/>
        <v/>
      </c>
      <c r="W706" t="str">
        <f t="shared" si="7"/>
        <v/>
      </c>
    </row>
    <row r="707">
      <c r="G707" s="34"/>
      <c r="H707" s="35"/>
      <c r="I707" t="str">
        <f t="shared" si="1"/>
        <v/>
      </c>
      <c r="J707" s="35"/>
      <c r="K707" t="str">
        <f t="shared" si="2"/>
        <v/>
      </c>
      <c r="L707" s="36" t="str">
        <f t="shared" si="3"/>
        <v/>
      </c>
      <c r="M707" s="37"/>
      <c r="N707" s="37"/>
      <c r="R707" t="str">
        <f t="shared" si="4"/>
        <v/>
      </c>
      <c r="S707" t="str">
        <f t="shared" si="5"/>
        <v/>
      </c>
      <c r="V707" t="str">
        <f t="shared" si="6"/>
        <v/>
      </c>
      <c r="W707" t="str">
        <f t="shared" si="7"/>
        <v/>
      </c>
    </row>
    <row r="708">
      <c r="G708" s="34"/>
      <c r="H708" s="35"/>
      <c r="I708" t="str">
        <f t="shared" si="1"/>
        <v/>
      </c>
      <c r="J708" s="35"/>
      <c r="K708" t="str">
        <f t="shared" si="2"/>
        <v/>
      </c>
      <c r="L708" s="36" t="str">
        <f t="shared" si="3"/>
        <v/>
      </c>
      <c r="M708" s="37"/>
      <c r="N708" s="37"/>
      <c r="R708" t="str">
        <f t="shared" si="4"/>
        <v/>
      </c>
      <c r="S708" t="str">
        <f t="shared" si="5"/>
        <v/>
      </c>
      <c r="V708" t="str">
        <f t="shared" si="6"/>
        <v/>
      </c>
      <c r="W708" t="str">
        <f t="shared" si="7"/>
        <v/>
      </c>
    </row>
    <row r="709">
      <c r="G709" s="34"/>
      <c r="H709" s="35"/>
      <c r="I709" t="str">
        <f t="shared" si="1"/>
        <v/>
      </c>
      <c r="J709" s="35"/>
      <c r="K709" t="str">
        <f t="shared" si="2"/>
        <v/>
      </c>
      <c r="L709" s="36" t="str">
        <f t="shared" si="3"/>
        <v/>
      </c>
      <c r="M709" s="37"/>
      <c r="N709" s="37"/>
      <c r="R709" t="str">
        <f t="shared" si="4"/>
        <v/>
      </c>
      <c r="S709" t="str">
        <f t="shared" si="5"/>
        <v/>
      </c>
      <c r="V709" t="str">
        <f t="shared" si="6"/>
        <v/>
      </c>
      <c r="W709" t="str">
        <f t="shared" si="7"/>
        <v/>
      </c>
    </row>
    <row r="710">
      <c r="G710" s="34"/>
      <c r="H710" s="35"/>
      <c r="I710" t="str">
        <f t="shared" si="1"/>
        <v/>
      </c>
      <c r="J710" s="35"/>
      <c r="K710" t="str">
        <f t="shared" si="2"/>
        <v/>
      </c>
      <c r="L710" s="36" t="str">
        <f t="shared" si="3"/>
        <v/>
      </c>
      <c r="M710" s="37"/>
      <c r="N710" s="37"/>
      <c r="R710" t="str">
        <f t="shared" si="4"/>
        <v/>
      </c>
      <c r="S710" t="str">
        <f t="shared" si="5"/>
        <v/>
      </c>
      <c r="V710" t="str">
        <f t="shared" si="6"/>
        <v/>
      </c>
      <c r="W710" t="str">
        <f t="shared" si="7"/>
        <v/>
      </c>
    </row>
    <row r="711">
      <c r="G711" s="34"/>
      <c r="H711" s="35"/>
      <c r="I711" t="str">
        <f t="shared" si="1"/>
        <v/>
      </c>
      <c r="J711" s="35"/>
      <c r="K711" t="str">
        <f t="shared" si="2"/>
        <v/>
      </c>
      <c r="L711" s="36" t="str">
        <f t="shared" si="3"/>
        <v/>
      </c>
      <c r="M711" s="37"/>
      <c r="N711" s="37"/>
      <c r="R711" t="str">
        <f t="shared" si="4"/>
        <v/>
      </c>
      <c r="S711" t="str">
        <f t="shared" si="5"/>
        <v/>
      </c>
      <c r="V711" t="str">
        <f t="shared" si="6"/>
        <v/>
      </c>
      <c r="W711" t="str">
        <f t="shared" si="7"/>
        <v/>
      </c>
    </row>
    <row r="712">
      <c r="G712" s="34"/>
      <c r="H712" s="35"/>
      <c r="I712" t="str">
        <f t="shared" si="1"/>
        <v/>
      </c>
      <c r="J712" s="35"/>
      <c r="K712" t="str">
        <f t="shared" si="2"/>
        <v/>
      </c>
      <c r="L712" s="36" t="str">
        <f t="shared" si="3"/>
        <v/>
      </c>
      <c r="M712" s="37"/>
      <c r="N712" s="37"/>
      <c r="R712" t="str">
        <f t="shared" si="4"/>
        <v/>
      </c>
      <c r="S712" t="str">
        <f t="shared" si="5"/>
        <v/>
      </c>
      <c r="V712" t="str">
        <f t="shared" si="6"/>
        <v/>
      </c>
      <c r="W712" t="str">
        <f t="shared" si="7"/>
        <v/>
      </c>
    </row>
    <row r="713">
      <c r="G713" s="34"/>
      <c r="H713" s="35"/>
      <c r="I713" t="str">
        <f t="shared" si="1"/>
        <v/>
      </c>
      <c r="J713" s="35"/>
      <c r="K713" t="str">
        <f t="shared" si="2"/>
        <v/>
      </c>
      <c r="L713" s="36" t="str">
        <f t="shared" si="3"/>
        <v/>
      </c>
      <c r="M713" s="37"/>
      <c r="N713" s="37"/>
      <c r="R713" t="str">
        <f t="shared" si="4"/>
        <v/>
      </c>
      <c r="S713" t="str">
        <f t="shared" si="5"/>
        <v/>
      </c>
      <c r="V713" t="str">
        <f t="shared" si="6"/>
        <v/>
      </c>
      <c r="W713" t="str">
        <f t="shared" si="7"/>
        <v/>
      </c>
    </row>
    <row r="714">
      <c r="G714" s="34"/>
      <c r="H714" s="35"/>
      <c r="I714" t="str">
        <f t="shared" si="1"/>
        <v/>
      </c>
      <c r="J714" s="35"/>
      <c r="K714" t="str">
        <f t="shared" si="2"/>
        <v/>
      </c>
      <c r="L714" s="36" t="str">
        <f t="shared" si="3"/>
        <v/>
      </c>
      <c r="M714" s="37"/>
      <c r="N714" s="37"/>
      <c r="R714" t="str">
        <f t="shared" si="4"/>
        <v/>
      </c>
      <c r="S714" t="str">
        <f t="shared" si="5"/>
        <v/>
      </c>
      <c r="V714" t="str">
        <f t="shared" si="6"/>
        <v/>
      </c>
      <c r="W714" t="str">
        <f t="shared" si="7"/>
        <v/>
      </c>
    </row>
    <row r="715">
      <c r="G715" s="34"/>
      <c r="H715" s="35"/>
      <c r="I715" t="str">
        <f t="shared" si="1"/>
        <v/>
      </c>
      <c r="J715" s="35"/>
      <c r="K715" t="str">
        <f t="shared" si="2"/>
        <v/>
      </c>
      <c r="L715" s="36" t="str">
        <f t="shared" si="3"/>
        <v/>
      </c>
      <c r="M715" s="37"/>
      <c r="N715" s="37"/>
      <c r="R715" t="str">
        <f t="shared" si="4"/>
        <v/>
      </c>
      <c r="S715" t="str">
        <f t="shared" si="5"/>
        <v/>
      </c>
      <c r="V715" t="str">
        <f t="shared" si="6"/>
        <v/>
      </c>
      <c r="W715" t="str">
        <f t="shared" si="7"/>
        <v/>
      </c>
    </row>
    <row r="716">
      <c r="G716" s="34"/>
      <c r="H716" s="35"/>
      <c r="I716" t="str">
        <f t="shared" si="1"/>
        <v/>
      </c>
      <c r="J716" s="35"/>
      <c r="K716" t="str">
        <f t="shared" si="2"/>
        <v/>
      </c>
      <c r="L716" s="36" t="str">
        <f t="shared" si="3"/>
        <v/>
      </c>
      <c r="M716" s="37"/>
      <c r="N716" s="37"/>
      <c r="R716" t="str">
        <f t="shared" si="4"/>
        <v/>
      </c>
      <c r="S716" t="str">
        <f t="shared" si="5"/>
        <v/>
      </c>
      <c r="V716" t="str">
        <f t="shared" si="6"/>
        <v/>
      </c>
      <c r="W716" t="str">
        <f t="shared" si="7"/>
        <v/>
      </c>
    </row>
    <row r="717">
      <c r="G717" s="34"/>
      <c r="H717" s="35"/>
      <c r="I717" t="str">
        <f t="shared" si="1"/>
        <v/>
      </c>
      <c r="J717" s="35"/>
      <c r="K717" t="str">
        <f t="shared" si="2"/>
        <v/>
      </c>
      <c r="L717" s="36" t="str">
        <f t="shared" si="3"/>
        <v/>
      </c>
      <c r="M717" s="37"/>
      <c r="N717" s="37"/>
      <c r="R717" t="str">
        <f t="shared" si="4"/>
        <v/>
      </c>
      <c r="S717" t="str">
        <f t="shared" si="5"/>
        <v/>
      </c>
      <c r="V717" t="str">
        <f t="shared" si="6"/>
        <v/>
      </c>
      <c r="W717" t="str">
        <f t="shared" si="7"/>
        <v/>
      </c>
    </row>
    <row r="718">
      <c r="G718" s="34"/>
      <c r="H718" s="35"/>
      <c r="I718" t="str">
        <f t="shared" si="1"/>
        <v/>
      </c>
      <c r="J718" s="35"/>
      <c r="K718" t="str">
        <f t="shared" si="2"/>
        <v/>
      </c>
      <c r="L718" s="36" t="str">
        <f t="shared" si="3"/>
        <v/>
      </c>
      <c r="M718" s="37"/>
      <c r="N718" s="37"/>
      <c r="R718" t="str">
        <f t="shared" si="4"/>
        <v/>
      </c>
      <c r="S718" t="str">
        <f t="shared" si="5"/>
        <v/>
      </c>
      <c r="V718" t="str">
        <f t="shared" si="6"/>
        <v/>
      </c>
      <c r="W718" t="str">
        <f t="shared" si="7"/>
        <v/>
      </c>
    </row>
    <row r="719">
      <c r="G719" s="34"/>
      <c r="H719" s="35"/>
      <c r="I719" t="str">
        <f t="shared" si="1"/>
        <v/>
      </c>
      <c r="J719" s="35"/>
      <c r="K719" t="str">
        <f t="shared" si="2"/>
        <v/>
      </c>
      <c r="L719" s="36" t="str">
        <f t="shared" si="3"/>
        <v/>
      </c>
      <c r="M719" s="37"/>
      <c r="N719" s="37"/>
      <c r="R719" t="str">
        <f t="shared" si="4"/>
        <v/>
      </c>
      <c r="S719" t="str">
        <f t="shared" si="5"/>
        <v/>
      </c>
      <c r="V719" t="str">
        <f t="shared" si="6"/>
        <v/>
      </c>
      <c r="W719" t="str">
        <f t="shared" si="7"/>
        <v/>
      </c>
    </row>
    <row r="720">
      <c r="G720" s="34"/>
      <c r="H720" s="35"/>
      <c r="I720" t="str">
        <f t="shared" si="1"/>
        <v/>
      </c>
      <c r="J720" s="35"/>
      <c r="K720" t="str">
        <f t="shared" si="2"/>
        <v/>
      </c>
      <c r="L720" s="36" t="str">
        <f t="shared" si="3"/>
        <v/>
      </c>
      <c r="M720" s="37"/>
      <c r="N720" s="37"/>
      <c r="R720" t="str">
        <f t="shared" si="4"/>
        <v/>
      </c>
      <c r="S720" t="str">
        <f t="shared" si="5"/>
        <v/>
      </c>
      <c r="V720" t="str">
        <f t="shared" si="6"/>
        <v/>
      </c>
      <c r="W720" t="str">
        <f t="shared" si="7"/>
        <v/>
      </c>
    </row>
    <row r="721">
      <c r="G721" s="34"/>
      <c r="H721" s="35"/>
      <c r="I721" t="str">
        <f t="shared" si="1"/>
        <v/>
      </c>
      <c r="J721" s="35"/>
      <c r="K721" t="str">
        <f t="shared" si="2"/>
        <v/>
      </c>
      <c r="L721" s="36" t="str">
        <f t="shared" si="3"/>
        <v/>
      </c>
      <c r="M721" s="37"/>
      <c r="N721" s="37"/>
      <c r="R721" t="str">
        <f t="shared" si="4"/>
        <v/>
      </c>
      <c r="S721" t="str">
        <f t="shared" si="5"/>
        <v/>
      </c>
      <c r="V721" t="str">
        <f t="shared" si="6"/>
        <v/>
      </c>
      <c r="W721" t="str">
        <f t="shared" si="7"/>
        <v/>
      </c>
    </row>
    <row r="722">
      <c r="G722" s="34"/>
      <c r="H722" s="35"/>
      <c r="I722" t="str">
        <f t="shared" si="1"/>
        <v/>
      </c>
      <c r="J722" s="35"/>
      <c r="K722" t="str">
        <f t="shared" si="2"/>
        <v/>
      </c>
      <c r="L722" s="36" t="str">
        <f t="shared" si="3"/>
        <v/>
      </c>
      <c r="M722" s="37"/>
      <c r="N722" s="37"/>
      <c r="R722" t="str">
        <f t="shared" si="4"/>
        <v/>
      </c>
      <c r="S722" t="str">
        <f t="shared" si="5"/>
        <v/>
      </c>
      <c r="V722" t="str">
        <f t="shared" si="6"/>
        <v/>
      </c>
      <c r="W722" t="str">
        <f t="shared" si="7"/>
        <v/>
      </c>
    </row>
    <row r="723">
      <c r="G723" s="34"/>
      <c r="H723" s="35"/>
      <c r="I723" t="str">
        <f t="shared" si="1"/>
        <v/>
      </c>
      <c r="J723" s="35"/>
      <c r="K723" t="str">
        <f t="shared" si="2"/>
        <v/>
      </c>
      <c r="L723" s="36" t="str">
        <f t="shared" si="3"/>
        <v/>
      </c>
      <c r="M723" s="37"/>
      <c r="N723" s="37"/>
      <c r="R723" t="str">
        <f t="shared" si="4"/>
        <v/>
      </c>
      <c r="S723" t="str">
        <f t="shared" si="5"/>
        <v/>
      </c>
      <c r="V723" t="str">
        <f t="shared" si="6"/>
        <v/>
      </c>
      <c r="W723" t="str">
        <f t="shared" si="7"/>
        <v/>
      </c>
    </row>
    <row r="724">
      <c r="G724" s="34"/>
      <c r="H724" s="35"/>
      <c r="I724" t="str">
        <f t="shared" si="1"/>
        <v/>
      </c>
      <c r="J724" s="35"/>
      <c r="K724" t="str">
        <f t="shared" si="2"/>
        <v/>
      </c>
      <c r="L724" s="36" t="str">
        <f t="shared" si="3"/>
        <v/>
      </c>
      <c r="M724" s="37"/>
      <c r="N724" s="37"/>
      <c r="R724" t="str">
        <f t="shared" si="4"/>
        <v/>
      </c>
      <c r="S724" t="str">
        <f t="shared" si="5"/>
        <v/>
      </c>
      <c r="V724" t="str">
        <f t="shared" si="6"/>
        <v/>
      </c>
      <c r="W724" t="str">
        <f t="shared" si="7"/>
        <v/>
      </c>
    </row>
    <row r="725">
      <c r="G725" s="34"/>
      <c r="H725" s="35"/>
      <c r="I725" t="str">
        <f t="shared" si="1"/>
        <v/>
      </c>
      <c r="J725" s="35"/>
      <c r="K725" t="str">
        <f t="shared" si="2"/>
        <v/>
      </c>
      <c r="L725" s="36" t="str">
        <f t="shared" si="3"/>
        <v/>
      </c>
      <c r="M725" s="37"/>
      <c r="N725" s="37"/>
      <c r="R725" t="str">
        <f t="shared" si="4"/>
        <v/>
      </c>
      <c r="S725" t="str">
        <f t="shared" si="5"/>
        <v/>
      </c>
      <c r="V725" t="str">
        <f t="shared" si="6"/>
        <v/>
      </c>
      <c r="W725" t="str">
        <f t="shared" si="7"/>
        <v/>
      </c>
    </row>
    <row r="726">
      <c r="G726" s="34"/>
      <c r="H726" s="35"/>
      <c r="I726" t="str">
        <f t="shared" si="1"/>
        <v/>
      </c>
      <c r="J726" s="35"/>
      <c r="K726" t="str">
        <f t="shared" si="2"/>
        <v/>
      </c>
      <c r="L726" s="36" t="str">
        <f t="shared" si="3"/>
        <v/>
      </c>
      <c r="M726" s="37"/>
      <c r="N726" s="37"/>
      <c r="R726" t="str">
        <f t="shared" si="4"/>
        <v/>
      </c>
      <c r="S726" t="str">
        <f t="shared" si="5"/>
        <v/>
      </c>
      <c r="V726" t="str">
        <f t="shared" si="6"/>
        <v/>
      </c>
      <c r="W726" t="str">
        <f t="shared" si="7"/>
        <v/>
      </c>
    </row>
    <row r="727">
      <c r="G727" s="34"/>
      <c r="H727" s="35"/>
      <c r="I727" t="str">
        <f t="shared" si="1"/>
        <v/>
      </c>
      <c r="J727" s="35"/>
      <c r="K727" t="str">
        <f t="shared" si="2"/>
        <v/>
      </c>
      <c r="L727" s="36" t="str">
        <f t="shared" si="3"/>
        <v/>
      </c>
      <c r="M727" s="37"/>
      <c r="N727" s="37"/>
      <c r="R727" t="str">
        <f t="shared" si="4"/>
        <v/>
      </c>
      <c r="S727" t="str">
        <f t="shared" si="5"/>
        <v/>
      </c>
      <c r="V727" t="str">
        <f t="shared" si="6"/>
        <v/>
      </c>
      <c r="W727" t="str">
        <f t="shared" si="7"/>
        <v/>
      </c>
    </row>
    <row r="728">
      <c r="G728" s="34"/>
      <c r="H728" s="35"/>
      <c r="I728" t="str">
        <f t="shared" si="1"/>
        <v/>
      </c>
      <c r="J728" s="35"/>
      <c r="K728" t="str">
        <f t="shared" si="2"/>
        <v/>
      </c>
      <c r="L728" s="36" t="str">
        <f t="shared" si="3"/>
        <v/>
      </c>
      <c r="M728" s="37"/>
      <c r="N728" s="37"/>
      <c r="R728" t="str">
        <f t="shared" si="4"/>
        <v/>
      </c>
      <c r="S728" t="str">
        <f t="shared" si="5"/>
        <v/>
      </c>
      <c r="V728" t="str">
        <f t="shared" si="6"/>
        <v/>
      </c>
      <c r="W728" t="str">
        <f t="shared" si="7"/>
        <v/>
      </c>
    </row>
    <row r="729">
      <c r="G729" s="34"/>
      <c r="H729" s="35"/>
      <c r="I729" t="str">
        <f t="shared" si="1"/>
        <v/>
      </c>
      <c r="J729" s="35"/>
      <c r="K729" t="str">
        <f t="shared" si="2"/>
        <v/>
      </c>
      <c r="L729" s="36" t="str">
        <f t="shared" si="3"/>
        <v/>
      </c>
      <c r="M729" s="37"/>
      <c r="N729" s="37"/>
      <c r="R729" t="str">
        <f t="shared" si="4"/>
        <v/>
      </c>
      <c r="S729" t="str">
        <f t="shared" si="5"/>
        <v/>
      </c>
      <c r="V729" t="str">
        <f t="shared" si="6"/>
        <v/>
      </c>
      <c r="W729" t="str">
        <f t="shared" si="7"/>
        <v/>
      </c>
    </row>
    <row r="730">
      <c r="G730" s="34"/>
      <c r="H730" s="35"/>
      <c r="I730" t="str">
        <f t="shared" si="1"/>
        <v/>
      </c>
      <c r="J730" s="35"/>
      <c r="K730" t="str">
        <f t="shared" si="2"/>
        <v/>
      </c>
      <c r="L730" s="36" t="str">
        <f t="shared" si="3"/>
        <v/>
      </c>
      <c r="M730" s="37"/>
      <c r="N730" s="37"/>
      <c r="R730" t="str">
        <f t="shared" si="4"/>
        <v/>
      </c>
      <c r="S730" t="str">
        <f t="shared" si="5"/>
        <v/>
      </c>
      <c r="V730" t="str">
        <f t="shared" si="6"/>
        <v/>
      </c>
      <c r="W730" t="str">
        <f t="shared" si="7"/>
        <v/>
      </c>
    </row>
    <row r="731">
      <c r="G731" s="34"/>
      <c r="H731" s="35"/>
      <c r="I731" t="str">
        <f t="shared" si="1"/>
        <v/>
      </c>
      <c r="J731" s="35"/>
      <c r="K731" t="str">
        <f t="shared" si="2"/>
        <v/>
      </c>
      <c r="L731" s="36" t="str">
        <f t="shared" si="3"/>
        <v/>
      </c>
      <c r="M731" s="37"/>
      <c r="N731" s="37"/>
      <c r="R731" t="str">
        <f t="shared" si="4"/>
        <v/>
      </c>
      <c r="S731" t="str">
        <f t="shared" si="5"/>
        <v/>
      </c>
      <c r="V731" t="str">
        <f t="shared" si="6"/>
        <v/>
      </c>
      <c r="W731" t="str">
        <f t="shared" si="7"/>
        <v/>
      </c>
    </row>
    <row r="732">
      <c r="G732" s="34"/>
      <c r="H732" s="35"/>
      <c r="I732" t="str">
        <f t="shared" si="1"/>
        <v/>
      </c>
      <c r="J732" s="35"/>
      <c r="K732" t="str">
        <f t="shared" si="2"/>
        <v/>
      </c>
      <c r="L732" s="36" t="str">
        <f t="shared" si="3"/>
        <v/>
      </c>
      <c r="M732" s="37"/>
      <c r="N732" s="37"/>
      <c r="R732" t="str">
        <f t="shared" si="4"/>
        <v/>
      </c>
      <c r="S732" t="str">
        <f t="shared" si="5"/>
        <v/>
      </c>
      <c r="V732" t="str">
        <f t="shared" si="6"/>
        <v/>
      </c>
      <c r="W732" t="str">
        <f t="shared" si="7"/>
        <v/>
      </c>
    </row>
    <row r="733">
      <c r="G733" s="34"/>
      <c r="H733" s="35"/>
      <c r="I733" t="str">
        <f t="shared" si="1"/>
        <v/>
      </c>
      <c r="J733" s="35"/>
      <c r="K733" t="str">
        <f t="shared" si="2"/>
        <v/>
      </c>
      <c r="L733" s="36" t="str">
        <f t="shared" si="3"/>
        <v/>
      </c>
      <c r="M733" s="37"/>
      <c r="N733" s="37"/>
      <c r="R733" t="str">
        <f t="shared" si="4"/>
        <v/>
      </c>
      <c r="S733" t="str">
        <f t="shared" si="5"/>
        <v/>
      </c>
      <c r="V733" t="str">
        <f t="shared" si="6"/>
        <v/>
      </c>
      <c r="W733" t="str">
        <f t="shared" si="7"/>
        <v/>
      </c>
    </row>
    <row r="734">
      <c r="G734" s="34"/>
      <c r="H734" s="35"/>
      <c r="I734" t="str">
        <f t="shared" si="1"/>
        <v/>
      </c>
      <c r="J734" s="35"/>
      <c r="K734" t="str">
        <f t="shared" si="2"/>
        <v/>
      </c>
      <c r="L734" s="36" t="str">
        <f t="shared" si="3"/>
        <v/>
      </c>
      <c r="M734" s="37"/>
      <c r="N734" s="37"/>
      <c r="R734" t="str">
        <f t="shared" si="4"/>
        <v/>
      </c>
      <c r="S734" t="str">
        <f t="shared" si="5"/>
        <v/>
      </c>
      <c r="V734" t="str">
        <f t="shared" si="6"/>
        <v/>
      </c>
      <c r="W734" t="str">
        <f t="shared" si="7"/>
        <v/>
      </c>
    </row>
    <row r="735">
      <c r="G735" s="34"/>
      <c r="H735" s="35"/>
      <c r="I735" t="str">
        <f t="shared" si="1"/>
        <v/>
      </c>
      <c r="J735" s="35"/>
      <c r="K735" t="str">
        <f t="shared" si="2"/>
        <v/>
      </c>
      <c r="L735" s="36" t="str">
        <f t="shared" si="3"/>
        <v/>
      </c>
      <c r="M735" s="37"/>
      <c r="N735" s="37"/>
      <c r="R735" t="str">
        <f t="shared" si="4"/>
        <v/>
      </c>
      <c r="S735" t="str">
        <f t="shared" si="5"/>
        <v/>
      </c>
      <c r="V735" t="str">
        <f t="shared" si="6"/>
        <v/>
      </c>
      <c r="W735" t="str">
        <f t="shared" si="7"/>
        <v/>
      </c>
    </row>
    <row r="736">
      <c r="G736" s="34"/>
      <c r="H736" s="35"/>
      <c r="I736" t="str">
        <f t="shared" si="1"/>
        <v/>
      </c>
      <c r="J736" s="35"/>
      <c r="K736" t="str">
        <f t="shared" si="2"/>
        <v/>
      </c>
      <c r="L736" s="36" t="str">
        <f t="shared" si="3"/>
        <v/>
      </c>
      <c r="M736" s="37"/>
      <c r="N736" s="37"/>
      <c r="R736" t="str">
        <f t="shared" si="4"/>
        <v/>
      </c>
      <c r="S736" t="str">
        <f t="shared" si="5"/>
        <v/>
      </c>
      <c r="V736" t="str">
        <f t="shared" si="6"/>
        <v/>
      </c>
      <c r="W736" t="str">
        <f t="shared" si="7"/>
        <v/>
      </c>
    </row>
    <row r="737">
      <c r="G737" s="34"/>
      <c r="H737" s="35"/>
      <c r="I737" t="str">
        <f t="shared" si="1"/>
        <v/>
      </c>
      <c r="J737" s="35"/>
      <c r="K737" t="str">
        <f t="shared" si="2"/>
        <v/>
      </c>
      <c r="L737" s="36" t="str">
        <f t="shared" si="3"/>
        <v/>
      </c>
      <c r="M737" s="37"/>
      <c r="N737" s="37"/>
      <c r="R737" t="str">
        <f t="shared" si="4"/>
        <v/>
      </c>
      <c r="S737" t="str">
        <f t="shared" si="5"/>
        <v/>
      </c>
      <c r="V737" t="str">
        <f t="shared" si="6"/>
        <v/>
      </c>
      <c r="W737" t="str">
        <f t="shared" si="7"/>
        <v/>
      </c>
    </row>
    <row r="738">
      <c r="G738" s="34"/>
      <c r="H738" s="35"/>
      <c r="I738" t="str">
        <f t="shared" si="1"/>
        <v/>
      </c>
      <c r="J738" s="35"/>
      <c r="K738" t="str">
        <f t="shared" si="2"/>
        <v/>
      </c>
      <c r="L738" s="36" t="str">
        <f t="shared" si="3"/>
        <v/>
      </c>
      <c r="M738" s="37"/>
      <c r="N738" s="37"/>
      <c r="R738" t="str">
        <f t="shared" si="4"/>
        <v/>
      </c>
      <c r="S738" t="str">
        <f t="shared" si="5"/>
        <v/>
      </c>
      <c r="V738" t="str">
        <f t="shared" si="6"/>
        <v/>
      </c>
      <c r="W738" t="str">
        <f t="shared" si="7"/>
        <v/>
      </c>
    </row>
    <row r="739">
      <c r="G739" s="34"/>
      <c r="H739" s="35"/>
      <c r="I739" t="str">
        <f t="shared" si="1"/>
        <v/>
      </c>
      <c r="J739" s="35"/>
      <c r="K739" t="str">
        <f t="shared" si="2"/>
        <v/>
      </c>
      <c r="L739" s="36" t="str">
        <f t="shared" si="3"/>
        <v/>
      </c>
      <c r="M739" s="37"/>
      <c r="N739" s="37"/>
      <c r="R739" t="str">
        <f t="shared" si="4"/>
        <v/>
      </c>
      <c r="S739" t="str">
        <f t="shared" si="5"/>
        <v/>
      </c>
      <c r="V739" t="str">
        <f t="shared" si="6"/>
        <v/>
      </c>
      <c r="W739" t="str">
        <f t="shared" si="7"/>
        <v/>
      </c>
    </row>
    <row r="740">
      <c r="G740" s="34"/>
      <c r="H740" s="35"/>
      <c r="I740" t="str">
        <f t="shared" si="1"/>
        <v/>
      </c>
      <c r="J740" s="35"/>
      <c r="K740" t="str">
        <f t="shared" si="2"/>
        <v/>
      </c>
      <c r="L740" s="36" t="str">
        <f t="shared" si="3"/>
        <v/>
      </c>
      <c r="M740" s="37"/>
      <c r="N740" s="37"/>
      <c r="R740" t="str">
        <f t="shared" si="4"/>
        <v/>
      </c>
      <c r="S740" t="str">
        <f t="shared" si="5"/>
        <v/>
      </c>
      <c r="V740" t="str">
        <f t="shared" si="6"/>
        <v/>
      </c>
      <c r="W740" t="str">
        <f t="shared" si="7"/>
        <v/>
      </c>
    </row>
    <row r="741">
      <c r="G741" s="34"/>
      <c r="H741" s="35"/>
      <c r="I741" t="str">
        <f t="shared" si="1"/>
        <v/>
      </c>
      <c r="J741" s="35"/>
      <c r="K741" t="str">
        <f t="shared" si="2"/>
        <v/>
      </c>
      <c r="L741" s="36" t="str">
        <f t="shared" si="3"/>
        <v/>
      </c>
      <c r="M741" s="37"/>
      <c r="N741" s="37"/>
      <c r="R741" t="str">
        <f t="shared" si="4"/>
        <v/>
      </c>
      <c r="S741" t="str">
        <f t="shared" si="5"/>
        <v/>
      </c>
      <c r="V741" t="str">
        <f t="shared" si="6"/>
        <v/>
      </c>
      <c r="W741" t="str">
        <f t="shared" si="7"/>
        <v/>
      </c>
    </row>
    <row r="742">
      <c r="G742" s="34"/>
      <c r="H742" s="35"/>
      <c r="I742" t="str">
        <f t="shared" si="1"/>
        <v/>
      </c>
      <c r="J742" s="35"/>
      <c r="K742" t="str">
        <f t="shared" si="2"/>
        <v/>
      </c>
      <c r="L742" s="36" t="str">
        <f t="shared" si="3"/>
        <v/>
      </c>
      <c r="M742" s="37"/>
      <c r="N742" s="37"/>
      <c r="R742" t="str">
        <f t="shared" si="4"/>
        <v/>
      </c>
      <c r="S742" t="str">
        <f t="shared" si="5"/>
        <v/>
      </c>
      <c r="V742" t="str">
        <f t="shared" si="6"/>
        <v/>
      </c>
      <c r="W742" t="str">
        <f t="shared" si="7"/>
        <v/>
      </c>
    </row>
    <row r="743">
      <c r="G743" s="34"/>
      <c r="H743" s="35"/>
      <c r="I743" t="str">
        <f t="shared" si="1"/>
        <v/>
      </c>
      <c r="J743" s="35"/>
      <c r="K743" t="str">
        <f t="shared" si="2"/>
        <v/>
      </c>
      <c r="L743" s="36" t="str">
        <f t="shared" si="3"/>
        <v/>
      </c>
      <c r="M743" s="37"/>
      <c r="N743" s="37"/>
      <c r="R743" t="str">
        <f t="shared" si="4"/>
        <v/>
      </c>
      <c r="S743" t="str">
        <f t="shared" si="5"/>
        <v/>
      </c>
      <c r="V743" t="str">
        <f t="shared" si="6"/>
        <v/>
      </c>
      <c r="W743" t="str">
        <f t="shared" si="7"/>
        <v/>
      </c>
    </row>
    <row r="744">
      <c r="G744" s="34"/>
      <c r="H744" s="35"/>
      <c r="I744" t="str">
        <f t="shared" si="1"/>
        <v/>
      </c>
      <c r="J744" s="35"/>
      <c r="K744" t="str">
        <f t="shared" si="2"/>
        <v/>
      </c>
      <c r="L744" s="36" t="str">
        <f t="shared" si="3"/>
        <v/>
      </c>
      <c r="M744" s="37"/>
      <c r="N744" s="37"/>
      <c r="R744" t="str">
        <f t="shared" si="4"/>
        <v/>
      </c>
      <c r="S744" t="str">
        <f t="shared" si="5"/>
        <v/>
      </c>
      <c r="V744" t="str">
        <f t="shared" si="6"/>
        <v/>
      </c>
      <c r="W744" t="str">
        <f t="shared" si="7"/>
        <v/>
      </c>
    </row>
    <row r="745">
      <c r="G745" s="34"/>
      <c r="H745" s="35"/>
      <c r="I745" t="str">
        <f t="shared" si="1"/>
        <v/>
      </c>
      <c r="J745" s="35"/>
      <c r="K745" t="str">
        <f t="shared" si="2"/>
        <v/>
      </c>
      <c r="L745" s="36" t="str">
        <f t="shared" si="3"/>
        <v/>
      </c>
      <c r="M745" s="37"/>
      <c r="N745" s="37"/>
      <c r="R745" t="str">
        <f t="shared" si="4"/>
        <v/>
      </c>
      <c r="S745" t="str">
        <f t="shared" si="5"/>
        <v/>
      </c>
      <c r="V745" t="str">
        <f t="shared" si="6"/>
        <v/>
      </c>
      <c r="W745" t="str">
        <f t="shared" si="7"/>
        <v/>
      </c>
    </row>
    <row r="746">
      <c r="G746" s="34"/>
      <c r="H746" s="35"/>
      <c r="I746" t="str">
        <f t="shared" si="1"/>
        <v/>
      </c>
      <c r="J746" s="35"/>
      <c r="K746" t="str">
        <f t="shared" si="2"/>
        <v/>
      </c>
      <c r="L746" s="36" t="str">
        <f t="shared" si="3"/>
        <v/>
      </c>
      <c r="M746" s="37"/>
      <c r="N746" s="37"/>
      <c r="R746" t="str">
        <f t="shared" si="4"/>
        <v/>
      </c>
      <c r="S746" t="str">
        <f t="shared" si="5"/>
        <v/>
      </c>
      <c r="V746" t="str">
        <f t="shared" si="6"/>
        <v/>
      </c>
      <c r="W746" t="str">
        <f t="shared" si="7"/>
        <v/>
      </c>
    </row>
    <row r="747">
      <c r="G747" s="34"/>
      <c r="H747" s="35"/>
      <c r="I747" t="str">
        <f t="shared" si="1"/>
        <v/>
      </c>
      <c r="J747" s="35"/>
      <c r="K747" t="str">
        <f t="shared" si="2"/>
        <v/>
      </c>
      <c r="L747" s="36" t="str">
        <f t="shared" si="3"/>
        <v/>
      </c>
      <c r="M747" s="37"/>
      <c r="N747" s="37"/>
      <c r="R747" t="str">
        <f t="shared" si="4"/>
        <v/>
      </c>
      <c r="S747" t="str">
        <f t="shared" si="5"/>
        <v/>
      </c>
      <c r="V747" t="str">
        <f t="shared" si="6"/>
        <v/>
      </c>
      <c r="W747" t="str">
        <f t="shared" si="7"/>
        <v/>
      </c>
    </row>
    <row r="748">
      <c r="G748" s="34"/>
      <c r="H748" s="35"/>
      <c r="I748" t="str">
        <f t="shared" si="1"/>
        <v/>
      </c>
      <c r="J748" s="35"/>
      <c r="K748" t="str">
        <f t="shared" si="2"/>
        <v/>
      </c>
      <c r="L748" s="36" t="str">
        <f t="shared" si="3"/>
        <v/>
      </c>
      <c r="M748" s="37"/>
      <c r="N748" s="37"/>
      <c r="R748" t="str">
        <f t="shared" si="4"/>
        <v/>
      </c>
      <c r="S748" t="str">
        <f t="shared" si="5"/>
        <v/>
      </c>
      <c r="V748" t="str">
        <f t="shared" si="6"/>
        <v/>
      </c>
      <c r="W748" t="str">
        <f t="shared" si="7"/>
        <v/>
      </c>
    </row>
    <row r="749">
      <c r="G749" s="34"/>
      <c r="H749" s="35"/>
      <c r="I749" t="str">
        <f t="shared" si="1"/>
        <v/>
      </c>
      <c r="J749" s="35"/>
      <c r="K749" t="str">
        <f t="shared" si="2"/>
        <v/>
      </c>
      <c r="L749" s="36" t="str">
        <f t="shared" si="3"/>
        <v/>
      </c>
      <c r="M749" s="37"/>
      <c r="N749" s="37"/>
      <c r="R749" t="str">
        <f t="shared" si="4"/>
        <v/>
      </c>
      <c r="S749" t="str">
        <f t="shared" si="5"/>
        <v/>
      </c>
      <c r="V749" t="str">
        <f t="shared" si="6"/>
        <v/>
      </c>
      <c r="W749" t="str">
        <f t="shared" si="7"/>
        <v/>
      </c>
    </row>
    <row r="750">
      <c r="G750" s="34"/>
      <c r="H750" s="35"/>
      <c r="I750" t="str">
        <f t="shared" si="1"/>
        <v/>
      </c>
      <c r="J750" s="35"/>
      <c r="K750" t="str">
        <f t="shared" si="2"/>
        <v/>
      </c>
      <c r="L750" s="36" t="str">
        <f t="shared" si="3"/>
        <v/>
      </c>
      <c r="M750" s="37"/>
      <c r="N750" s="37"/>
      <c r="R750" t="str">
        <f t="shared" si="4"/>
        <v/>
      </c>
      <c r="S750" t="str">
        <f t="shared" si="5"/>
        <v/>
      </c>
      <c r="V750" t="str">
        <f t="shared" si="6"/>
        <v/>
      </c>
      <c r="W750" t="str">
        <f t="shared" si="7"/>
        <v/>
      </c>
    </row>
    <row r="751">
      <c r="G751" s="34"/>
      <c r="H751" s="35"/>
      <c r="I751" t="str">
        <f t="shared" si="1"/>
        <v/>
      </c>
      <c r="J751" s="35"/>
      <c r="K751" t="str">
        <f t="shared" si="2"/>
        <v/>
      </c>
      <c r="L751" s="36" t="str">
        <f t="shared" si="3"/>
        <v/>
      </c>
      <c r="M751" s="37"/>
      <c r="N751" s="37"/>
      <c r="R751" t="str">
        <f t="shared" si="4"/>
        <v/>
      </c>
      <c r="S751" t="str">
        <f t="shared" si="5"/>
        <v/>
      </c>
      <c r="V751" t="str">
        <f t="shared" si="6"/>
        <v/>
      </c>
      <c r="W751" t="str">
        <f t="shared" si="7"/>
        <v/>
      </c>
    </row>
    <row r="752">
      <c r="G752" s="34"/>
      <c r="H752" s="35"/>
      <c r="I752" t="str">
        <f t="shared" si="1"/>
        <v/>
      </c>
      <c r="J752" s="35"/>
      <c r="K752" t="str">
        <f t="shared" si="2"/>
        <v/>
      </c>
      <c r="L752" s="36" t="str">
        <f t="shared" si="3"/>
        <v/>
      </c>
      <c r="M752" s="37"/>
      <c r="N752" s="37"/>
      <c r="R752" t="str">
        <f t="shared" si="4"/>
        <v/>
      </c>
      <c r="S752" t="str">
        <f t="shared" si="5"/>
        <v/>
      </c>
      <c r="V752" t="str">
        <f t="shared" si="6"/>
        <v/>
      </c>
      <c r="W752" t="str">
        <f t="shared" si="7"/>
        <v/>
      </c>
    </row>
    <row r="753">
      <c r="G753" s="34"/>
      <c r="H753" s="35"/>
      <c r="I753" t="str">
        <f t="shared" si="1"/>
        <v/>
      </c>
      <c r="J753" s="35"/>
      <c r="K753" t="str">
        <f t="shared" si="2"/>
        <v/>
      </c>
      <c r="L753" s="36" t="str">
        <f t="shared" si="3"/>
        <v/>
      </c>
      <c r="M753" s="37"/>
      <c r="N753" s="37"/>
      <c r="R753" t="str">
        <f t="shared" si="4"/>
        <v/>
      </c>
      <c r="S753" t="str">
        <f t="shared" si="5"/>
        <v/>
      </c>
      <c r="V753" t="str">
        <f t="shared" si="6"/>
        <v/>
      </c>
      <c r="W753" t="str">
        <f t="shared" si="7"/>
        <v/>
      </c>
    </row>
    <row r="754">
      <c r="G754" s="34"/>
      <c r="H754" s="35"/>
      <c r="I754" t="str">
        <f t="shared" si="1"/>
        <v/>
      </c>
      <c r="J754" s="35"/>
      <c r="K754" t="str">
        <f t="shared" si="2"/>
        <v/>
      </c>
      <c r="L754" s="36" t="str">
        <f t="shared" si="3"/>
        <v/>
      </c>
      <c r="M754" s="37"/>
      <c r="N754" s="37"/>
      <c r="R754" t="str">
        <f t="shared" si="4"/>
        <v/>
      </c>
      <c r="S754" t="str">
        <f t="shared" si="5"/>
        <v/>
      </c>
      <c r="V754" t="str">
        <f t="shared" si="6"/>
        <v/>
      </c>
      <c r="W754" t="str">
        <f t="shared" si="7"/>
        <v/>
      </c>
    </row>
    <row r="755">
      <c r="G755" s="34"/>
      <c r="H755" s="35"/>
      <c r="I755" t="str">
        <f t="shared" si="1"/>
        <v/>
      </c>
      <c r="J755" s="35"/>
      <c r="K755" t="str">
        <f t="shared" si="2"/>
        <v/>
      </c>
      <c r="L755" s="36" t="str">
        <f t="shared" si="3"/>
        <v/>
      </c>
      <c r="M755" s="37"/>
      <c r="N755" s="37"/>
      <c r="R755" t="str">
        <f t="shared" si="4"/>
        <v/>
      </c>
      <c r="S755" t="str">
        <f t="shared" si="5"/>
        <v/>
      </c>
      <c r="V755" t="str">
        <f t="shared" si="6"/>
        <v/>
      </c>
      <c r="W755" t="str">
        <f t="shared" si="7"/>
        <v/>
      </c>
    </row>
    <row r="756">
      <c r="G756" s="34"/>
      <c r="H756" s="35"/>
      <c r="I756" t="str">
        <f t="shared" si="1"/>
        <v/>
      </c>
      <c r="J756" s="35"/>
      <c r="K756" t="str">
        <f t="shared" si="2"/>
        <v/>
      </c>
      <c r="L756" s="36" t="str">
        <f t="shared" si="3"/>
        <v/>
      </c>
      <c r="M756" s="37"/>
      <c r="N756" s="37"/>
      <c r="R756" t="str">
        <f t="shared" si="4"/>
        <v/>
      </c>
      <c r="S756" t="str">
        <f t="shared" si="5"/>
        <v/>
      </c>
      <c r="V756" t="str">
        <f t="shared" si="6"/>
        <v/>
      </c>
      <c r="W756" t="str">
        <f t="shared" si="7"/>
        <v/>
      </c>
    </row>
    <row r="757">
      <c r="G757" s="34"/>
      <c r="H757" s="35"/>
      <c r="I757" t="str">
        <f t="shared" si="1"/>
        <v/>
      </c>
      <c r="J757" s="35"/>
      <c r="K757" t="str">
        <f t="shared" si="2"/>
        <v/>
      </c>
      <c r="L757" s="36" t="str">
        <f t="shared" si="3"/>
        <v/>
      </c>
      <c r="M757" s="37"/>
      <c r="N757" s="37"/>
      <c r="R757" t="str">
        <f t="shared" si="4"/>
        <v/>
      </c>
      <c r="S757" t="str">
        <f t="shared" si="5"/>
        <v/>
      </c>
      <c r="V757" t="str">
        <f t="shared" si="6"/>
        <v/>
      </c>
      <c r="W757" t="str">
        <f t="shared" si="7"/>
        <v/>
      </c>
    </row>
    <row r="758">
      <c r="G758" s="34"/>
      <c r="H758" s="35"/>
      <c r="I758" t="str">
        <f t="shared" si="1"/>
        <v/>
      </c>
      <c r="J758" s="35"/>
      <c r="K758" t="str">
        <f t="shared" si="2"/>
        <v/>
      </c>
      <c r="L758" s="36" t="str">
        <f t="shared" si="3"/>
        <v/>
      </c>
      <c r="M758" s="37"/>
      <c r="N758" s="37"/>
      <c r="R758" t="str">
        <f t="shared" si="4"/>
        <v/>
      </c>
      <c r="S758" t="str">
        <f t="shared" si="5"/>
        <v/>
      </c>
      <c r="V758" t="str">
        <f t="shared" si="6"/>
        <v/>
      </c>
      <c r="W758" t="str">
        <f t="shared" si="7"/>
        <v/>
      </c>
    </row>
    <row r="759">
      <c r="G759" s="34"/>
      <c r="H759" s="35"/>
      <c r="I759" t="str">
        <f t="shared" si="1"/>
        <v/>
      </c>
      <c r="J759" s="35"/>
      <c r="K759" t="str">
        <f t="shared" si="2"/>
        <v/>
      </c>
      <c r="L759" s="36" t="str">
        <f t="shared" si="3"/>
        <v/>
      </c>
      <c r="M759" s="37"/>
      <c r="N759" s="37"/>
      <c r="R759" t="str">
        <f t="shared" si="4"/>
        <v/>
      </c>
      <c r="S759" t="str">
        <f t="shared" si="5"/>
        <v/>
      </c>
      <c r="V759" t="str">
        <f t="shared" si="6"/>
        <v/>
      </c>
      <c r="W759" t="str">
        <f t="shared" si="7"/>
        <v/>
      </c>
    </row>
    <row r="760">
      <c r="G760" s="34"/>
      <c r="H760" s="35"/>
      <c r="I760" t="str">
        <f t="shared" si="1"/>
        <v/>
      </c>
      <c r="J760" s="35"/>
      <c r="K760" t="str">
        <f t="shared" si="2"/>
        <v/>
      </c>
      <c r="L760" s="36" t="str">
        <f t="shared" si="3"/>
        <v/>
      </c>
      <c r="M760" s="37"/>
      <c r="N760" s="37"/>
      <c r="R760" t="str">
        <f t="shared" si="4"/>
        <v/>
      </c>
      <c r="S760" t="str">
        <f t="shared" si="5"/>
        <v/>
      </c>
      <c r="V760" t="str">
        <f t="shared" si="6"/>
        <v/>
      </c>
      <c r="W760" t="str">
        <f t="shared" si="7"/>
        <v/>
      </c>
    </row>
    <row r="761">
      <c r="G761" s="34"/>
      <c r="H761" s="35"/>
      <c r="I761" t="str">
        <f t="shared" si="1"/>
        <v/>
      </c>
      <c r="J761" s="35"/>
      <c r="K761" t="str">
        <f t="shared" si="2"/>
        <v/>
      </c>
      <c r="L761" s="36" t="str">
        <f t="shared" si="3"/>
        <v/>
      </c>
      <c r="M761" s="37"/>
      <c r="N761" s="37"/>
      <c r="R761" t="str">
        <f t="shared" si="4"/>
        <v/>
      </c>
      <c r="S761" t="str">
        <f t="shared" si="5"/>
        <v/>
      </c>
      <c r="V761" t="str">
        <f t="shared" si="6"/>
        <v/>
      </c>
      <c r="W761" t="str">
        <f t="shared" si="7"/>
        <v/>
      </c>
    </row>
    <row r="762">
      <c r="G762" s="34"/>
      <c r="H762" s="35"/>
      <c r="I762" t="str">
        <f t="shared" si="1"/>
        <v/>
      </c>
      <c r="J762" s="35"/>
      <c r="K762" t="str">
        <f t="shared" si="2"/>
        <v/>
      </c>
      <c r="L762" s="36" t="str">
        <f t="shared" si="3"/>
        <v/>
      </c>
      <c r="M762" s="37"/>
      <c r="N762" s="37"/>
      <c r="R762" t="str">
        <f t="shared" si="4"/>
        <v/>
      </c>
      <c r="S762" t="str">
        <f t="shared" si="5"/>
        <v/>
      </c>
      <c r="V762" t="str">
        <f t="shared" si="6"/>
        <v/>
      </c>
      <c r="W762" t="str">
        <f t="shared" si="7"/>
        <v/>
      </c>
    </row>
    <row r="763">
      <c r="G763" s="34"/>
      <c r="H763" s="35"/>
      <c r="I763" t="str">
        <f t="shared" si="1"/>
        <v/>
      </c>
      <c r="J763" s="35"/>
      <c r="K763" t="str">
        <f t="shared" si="2"/>
        <v/>
      </c>
      <c r="L763" s="36" t="str">
        <f t="shared" si="3"/>
        <v/>
      </c>
      <c r="M763" s="37"/>
      <c r="N763" s="37"/>
      <c r="R763" t="str">
        <f t="shared" si="4"/>
        <v/>
      </c>
      <c r="S763" t="str">
        <f t="shared" si="5"/>
        <v/>
      </c>
      <c r="V763" t="str">
        <f t="shared" si="6"/>
        <v/>
      </c>
      <c r="W763" t="str">
        <f t="shared" si="7"/>
        <v/>
      </c>
    </row>
    <row r="764">
      <c r="G764" s="34"/>
      <c r="H764" s="35"/>
      <c r="I764" t="str">
        <f t="shared" si="1"/>
        <v/>
      </c>
      <c r="J764" s="35"/>
      <c r="K764" t="str">
        <f t="shared" si="2"/>
        <v/>
      </c>
      <c r="L764" s="36" t="str">
        <f t="shared" si="3"/>
        <v/>
      </c>
      <c r="M764" s="37"/>
      <c r="N764" s="37"/>
      <c r="R764" t="str">
        <f t="shared" si="4"/>
        <v/>
      </c>
      <c r="S764" t="str">
        <f t="shared" si="5"/>
        <v/>
      </c>
      <c r="V764" t="str">
        <f t="shared" si="6"/>
        <v/>
      </c>
      <c r="W764" t="str">
        <f t="shared" si="7"/>
        <v/>
      </c>
    </row>
    <row r="765">
      <c r="G765" s="34"/>
      <c r="H765" s="35"/>
      <c r="I765" t="str">
        <f t="shared" si="1"/>
        <v/>
      </c>
      <c r="J765" s="35"/>
      <c r="K765" t="str">
        <f t="shared" si="2"/>
        <v/>
      </c>
      <c r="L765" s="36" t="str">
        <f t="shared" si="3"/>
        <v/>
      </c>
      <c r="M765" s="37"/>
      <c r="N765" s="37"/>
      <c r="R765" t="str">
        <f t="shared" si="4"/>
        <v/>
      </c>
      <c r="S765" t="str">
        <f t="shared" si="5"/>
        <v/>
      </c>
      <c r="V765" t="str">
        <f t="shared" si="6"/>
        <v/>
      </c>
      <c r="W765" t="str">
        <f t="shared" si="7"/>
        <v/>
      </c>
    </row>
    <row r="766">
      <c r="G766" s="34"/>
      <c r="H766" s="35"/>
      <c r="I766" t="str">
        <f t="shared" si="1"/>
        <v/>
      </c>
      <c r="J766" s="35"/>
      <c r="K766" t="str">
        <f t="shared" si="2"/>
        <v/>
      </c>
      <c r="L766" s="36" t="str">
        <f t="shared" si="3"/>
        <v/>
      </c>
      <c r="M766" s="37"/>
      <c r="N766" s="37"/>
      <c r="R766" t="str">
        <f t="shared" si="4"/>
        <v/>
      </c>
      <c r="S766" t="str">
        <f t="shared" si="5"/>
        <v/>
      </c>
      <c r="V766" t="str">
        <f t="shared" si="6"/>
        <v/>
      </c>
      <c r="W766" t="str">
        <f t="shared" si="7"/>
        <v/>
      </c>
    </row>
    <row r="767">
      <c r="G767" s="34"/>
      <c r="H767" s="35"/>
      <c r="I767" t="str">
        <f t="shared" si="1"/>
        <v/>
      </c>
      <c r="J767" s="35"/>
      <c r="K767" t="str">
        <f t="shared" si="2"/>
        <v/>
      </c>
      <c r="L767" s="36" t="str">
        <f t="shared" si="3"/>
        <v/>
      </c>
      <c r="M767" s="37"/>
      <c r="N767" s="37"/>
      <c r="R767" t="str">
        <f t="shared" si="4"/>
        <v/>
      </c>
      <c r="S767" t="str">
        <f t="shared" si="5"/>
        <v/>
      </c>
      <c r="V767" t="str">
        <f t="shared" si="6"/>
        <v/>
      </c>
      <c r="W767" t="str">
        <f t="shared" si="7"/>
        <v/>
      </c>
    </row>
    <row r="768">
      <c r="G768" s="34"/>
      <c r="H768" s="35"/>
      <c r="I768" t="str">
        <f t="shared" si="1"/>
        <v/>
      </c>
      <c r="J768" s="35"/>
      <c r="K768" t="str">
        <f t="shared" si="2"/>
        <v/>
      </c>
      <c r="L768" s="36" t="str">
        <f t="shared" si="3"/>
        <v/>
      </c>
      <c r="M768" s="37"/>
      <c r="N768" s="37"/>
      <c r="R768" t="str">
        <f t="shared" si="4"/>
        <v/>
      </c>
      <c r="S768" t="str">
        <f t="shared" si="5"/>
        <v/>
      </c>
      <c r="V768" t="str">
        <f t="shared" si="6"/>
        <v/>
      </c>
      <c r="W768" t="str">
        <f t="shared" si="7"/>
        <v/>
      </c>
    </row>
    <row r="769">
      <c r="G769" s="34"/>
      <c r="H769" s="35"/>
      <c r="I769" t="str">
        <f t="shared" si="1"/>
        <v/>
      </c>
      <c r="J769" s="35"/>
      <c r="K769" t="str">
        <f t="shared" si="2"/>
        <v/>
      </c>
      <c r="L769" s="36" t="str">
        <f t="shared" si="3"/>
        <v/>
      </c>
      <c r="M769" s="37"/>
      <c r="N769" s="37"/>
      <c r="R769" t="str">
        <f t="shared" si="4"/>
        <v/>
      </c>
      <c r="S769" t="str">
        <f t="shared" si="5"/>
        <v/>
      </c>
      <c r="V769" t="str">
        <f t="shared" si="6"/>
        <v/>
      </c>
      <c r="W769" t="str">
        <f t="shared" si="7"/>
        <v/>
      </c>
    </row>
    <row r="770">
      <c r="G770" s="34"/>
      <c r="H770" s="35"/>
      <c r="I770" t="str">
        <f t="shared" si="1"/>
        <v/>
      </c>
      <c r="J770" s="35"/>
      <c r="K770" t="str">
        <f t="shared" si="2"/>
        <v/>
      </c>
      <c r="L770" s="36" t="str">
        <f t="shared" si="3"/>
        <v/>
      </c>
      <c r="M770" s="37"/>
      <c r="N770" s="37"/>
      <c r="R770" t="str">
        <f t="shared" si="4"/>
        <v/>
      </c>
      <c r="S770" t="str">
        <f t="shared" si="5"/>
        <v/>
      </c>
      <c r="V770" t="str">
        <f t="shared" si="6"/>
        <v/>
      </c>
      <c r="W770" t="str">
        <f t="shared" si="7"/>
        <v/>
      </c>
    </row>
    <row r="771">
      <c r="G771" s="34"/>
      <c r="H771" s="35"/>
      <c r="I771" t="str">
        <f t="shared" si="1"/>
        <v/>
      </c>
      <c r="J771" s="35"/>
      <c r="K771" t="str">
        <f t="shared" si="2"/>
        <v/>
      </c>
      <c r="L771" s="36" t="str">
        <f t="shared" si="3"/>
        <v/>
      </c>
      <c r="M771" s="37"/>
      <c r="N771" s="37"/>
      <c r="R771" t="str">
        <f t="shared" si="4"/>
        <v/>
      </c>
      <c r="S771" t="str">
        <f t="shared" si="5"/>
        <v/>
      </c>
      <c r="V771" t="str">
        <f t="shared" si="6"/>
        <v/>
      </c>
      <c r="W771" t="str">
        <f t="shared" si="7"/>
        <v/>
      </c>
    </row>
    <row r="772">
      <c r="G772" s="34"/>
      <c r="H772" s="35"/>
      <c r="I772" t="str">
        <f t="shared" si="1"/>
        <v/>
      </c>
      <c r="J772" s="35"/>
      <c r="K772" t="str">
        <f t="shared" si="2"/>
        <v/>
      </c>
      <c r="L772" s="36" t="str">
        <f t="shared" si="3"/>
        <v/>
      </c>
      <c r="M772" s="37"/>
      <c r="N772" s="37"/>
      <c r="R772" t="str">
        <f t="shared" si="4"/>
        <v/>
      </c>
      <c r="S772" t="str">
        <f t="shared" si="5"/>
        <v/>
      </c>
      <c r="V772" t="str">
        <f t="shared" si="6"/>
        <v/>
      </c>
      <c r="W772" t="str">
        <f t="shared" si="7"/>
        <v/>
      </c>
    </row>
    <row r="773">
      <c r="G773" s="34"/>
      <c r="H773" s="35"/>
      <c r="I773" t="str">
        <f t="shared" si="1"/>
        <v/>
      </c>
      <c r="J773" s="35"/>
      <c r="K773" t="str">
        <f t="shared" si="2"/>
        <v/>
      </c>
      <c r="L773" s="36" t="str">
        <f t="shared" si="3"/>
        <v/>
      </c>
      <c r="M773" s="37"/>
      <c r="N773" s="37"/>
      <c r="R773" t="str">
        <f t="shared" si="4"/>
        <v/>
      </c>
      <c r="S773" t="str">
        <f t="shared" si="5"/>
        <v/>
      </c>
      <c r="V773" t="str">
        <f t="shared" si="6"/>
        <v/>
      </c>
      <c r="W773" t="str">
        <f t="shared" si="7"/>
        <v/>
      </c>
    </row>
    <row r="774">
      <c r="G774" s="34"/>
      <c r="H774" s="35"/>
      <c r="I774" t="str">
        <f t="shared" si="1"/>
        <v/>
      </c>
      <c r="J774" s="35"/>
      <c r="K774" t="str">
        <f t="shared" si="2"/>
        <v/>
      </c>
      <c r="L774" s="36" t="str">
        <f t="shared" si="3"/>
        <v/>
      </c>
      <c r="M774" s="37"/>
      <c r="N774" s="37"/>
      <c r="R774" t="str">
        <f t="shared" si="4"/>
        <v/>
      </c>
      <c r="S774" t="str">
        <f t="shared" si="5"/>
        <v/>
      </c>
      <c r="V774" t="str">
        <f t="shared" si="6"/>
        <v/>
      </c>
      <c r="W774" t="str">
        <f t="shared" si="7"/>
        <v/>
      </c>
    </row>
    <row r="775">
      <c r="G775" s="34"/>
      <c r="H775" s="35"/>
      <c r="I775" t="str">
        <f t="shared" si="1"/>
        <v/>
      </c>
      <c r="J775" s="35"/>
      <c r="K775" t="str">
        <f t="shared" si="2"/>
        <v/>
      </c>
      <c r="L775" s="36" t="str">
        <f t="shared" si="3"/>
        <v/>
      </c>
      <c r="M775" s="37"/>
      <c r="N775" s="37"/>
      <c r="R775" t="str">
        <f t="shared" si="4"/>
        <v/>
      </c>
      <c r="S775" t="str">
        <f t="shared" si="5"/>
        <v/>
      </c>
      <c r="V775" t="str">
        <f t="shared" si="6"/>
        <v/>
      </c>
      <c r="W775" t="str">
        <f t="shared" si="7"/>
        <v/>
      </c>
    </row>
    <row r="776">
      <c r="G776" s="34"/>
      <c r="H776" s="35"/>
      <c r="I776" t="str">
        <f t="shared" si="1"/>
        <v/>
      </c>
      <c r="J776" s="35"/>
      <c r="K776" t="str">
        <f t="shared" si="2"/>
        <v/>
      </c>
      <c r="L776" s="36" t="str">
        <f t="shared" si="3"/>
        <v/>
      </c>
      <c r="M776" s="37"/>
      <c r="N776" s="37"/>
      <c r="R776" t="str">
        <f t="shared" si="4"/>
        <v/>
      </c>
      <c r="S776" t="str">
        <f t="shared" si="5"/>
        <v/>
      </c>
      <c r="V776" t="str">
        <f t="shared" si="6"/>
        <v/>
      </c>
      <c r="W776" t="str">
        <f t="shared" si="7"/>
        <v/>
      </c>
    </row>
    <row r="777">
      <c r="G777" s="34"/>
      <c r="H777" s="35"/>
      <c r="I777" t="str">
        <f t="shared" si="1"/>
        <v/>
      </c>
      <c r="J777" s="35"/>
      <c r="K777" t="str">
        <f t="shared" si="2"/>
        <v/>
      </c>
      <c r="L777" s="36" t="str">
        <f t="shared" si="3"/>
        <v/>
      </c>
      <c r="M777" s="37"/>
      <c r="N777" s="37"/>
      <c r="R777" t="str">
        <f t="shared" si="4"/>
        <v/>
      </c>
      <c r="S777" t="str">
        <f t="shared" si="5"/>
        <v/>
      </c>
      <c r="V777" t="str">
        <f t="shared" si="6"/>
        <v/>
      </c>
      <c r="W777" t="str">
        <f t="shared" si="7"/>
        <v/>
      </c>
    </row>
    <row r="778">
      <c r="G778" s="34"/>
      <c r="H778" s="35"/>
      <c r="I778" t="str">
        <f t="shared" si="1"/>
        <v/>
      </c>
      <c r="J778" s="35"/>
      <c r="K778" t="str">
        <f t="shared" si="2"/>
        <v/>
      </c>
      <c r="L778" s="36" t="str">
        <f t="shared" si="3"/>
        <v/>
      </c>
      <c r="M778" s="37"/>
      <c r="N778" s="37"/>
      <c r="R778" t="str">
        <f t="shared" si="4"/>
        <v/>
      </c>
      <c r="S778" t="str">
        <f t="shared" si="5"/>
        <v/>
      </c>
      <c r="V778" t="str">
        <f t="shared" si="6"/>
        <v/>
      </c>
      <c r="W778" t="str">
        <f t="shared" si="7"/>
        <v/>
      </c>
    </row>
    <row r="779">
      <c r="G779" s="34"/>
      <c r="H779" s="35"/>
      <c r="I779" t="str">
        <f t="shared" si="1"/>
        <v/>
      </c>
      <c r="J779" s="35"/>
      <c r="K779" t="str">
        <f t="shared" si="2"/>
        <v/>
      </c>
      <c r="L779" s="36" t="str">
        <f t="shared" si="3"/>
        <v/>
      </c>
      <c r="M779" s="37"/>
      <c r="N779" s="37"/>
      <c r="R779" t="str">
        <f t="shared" si="4"/>
        <v/>
      </c>
      <c r="S779" t="str">
        <f t="shared" si="5"/>
        <v/>
      </c>
      <c r="V779" t="str">
        <f t="shared" si="6"/>
        <v/>
      </c>
      <c r="W779" t="str">
        <f t="shared" si="7"/>
        <v/>
      </c>
    </row>
    <row r="780">
      <c r="G780" s="34"/>
      <c r="H780" s="35"/>
      <c r="I780" t="str">
        <f t="shared" si="1"/>
        <v/>
      </c>
      <c r="J780" s="35"/>
      <c r="K780" t="str">
        <f t="shared" si="2"/>
        <v/>
      </c>
      <c r="L780" s="36" t="str">
        <f t="shared" si="3"/>
        <v/>
      </c>
      <c r="M780" s="37"/>
      <c r="N780" s="37"/>
      <c r="R780" t="str">
        <f t="shared" si="4"/>
        <v/>
      </c>
      <c r="S780" t="str">
        <f t="shared" si="5"/>
        <v/>
      </c>
      <c r="V780" t="str">
        <f t="shared" si="6"/>
        <v/>
      </c>
      <c r="W780" t="str">
        <f t="shared" si="7"/>
        <v/>
      </c>
    </row>
    <row r="781">
      <c r="G781" s="34"/>
      <c r="H781" s="35"/>
      <c r="I781" t="str">
        <f t="shared" si="1"/>
        <v/>
      </c>
      <c r="J781" s="35"/>
      <c r="K781" t="str">
        <f t="shared" si="2"/>
        <v/>
      </c>
      <c r="L781" s="36" t="str">
        <f t="shared" si="3"/>
        <v/>
      </c>
      <c r="M781" s="37"/>
      <c r="N781" s="37"/>
      <c r="R781" t="str">
        <f t="shared" si="4"/>
        <v/>
      </c>
      <c r="S781" t="str">
        <f t="shared" si="5"/>
        <v/>
      </c>
      <c r="V781" t="str">
        <f t="shared" si="6"/>
        <v/>
      </c>
      <c r="W781" t="str">
        <f t="shared" si="7"/>
        <v/>
      </c>
    </row>
    <row r="782">
      <c r="G782" s="34"/>
      <c r="H782" s="35"/>
      <c r="I782" t="str">
        <f t="shared" si="1"/>
        <v/>
      </c>
      <c r="J782" s="35"/>
      <c r="K782" t="str">
        <f t="shared" si="2"/>
        <v/>
      </c>
      <c r="L782" s="36" t="str">
        <f t="shared" si="3"/>
        <v/>
      </c>
      <c r="M782" s="37"/>
      <c r="N782" s="37"/>
      <c r="R782" t="str">
        <f t="shared" si="4"/>
        <v/>
      </c>
      <c r="S782" t="str">
        <f t="shared" si="5"/>
        <v/>
      </c>
      <c r="V782" t="str">
        <f t="shared" si="6"/>
        <v/>
      </c>
      <c r="W782" t="str">
        <f t="shared" si="7"/>
        <v/>
      </c>
    </row>
    <row r="783">
      <c r="G783" s="34"/>
      <c r="H783" s="35"/>
      <c r="I783" t="str">
        <f t="shared" si="1"/>
        <v/>
      </c>
      <c r="J783" s="35"/>
      <c r="K783" t="str">
        <f t="shared" si="2"/>
        <v/>
      </c>
      <c r="L783" s="36" t="str">
        <f t="shared" si="3"/>
        <v/>
      </c>
      <c r="M783" s="37"/>
      <c r="N783" s="37"/>
      <c r="R783" t="str">
        <f t="shared" si="4"/>
        <v/>
      </c>
      <c r="S783" t="str">
        <f t="shared" si="5"/>
        <v/>
      </c>
      <c r="V783" t="str">
        <f t="shared" si="6"/>
        <v/>
      </c>
      <c r="W783" t="str">
        <f t="shared" si="7"/>
        <v/>
      </c>
    </row>
    <row r="784">
      <c r="G784" s="34"/>
      <c r="H784" s="35"/>
      <c r="I784" t="str">
        <f t="shared" si="1"/>
        <v/>
      </c>
      <c r="J784" s="35"/>
      <c r="K784" t="str">
        <f t="shared" si="2"/>
        <v/>
      </c>
      <c r="L784" s="36" t="str">
        <f t="shared" si="3"/>
        <v/>
      </c>
      <c r="M784" s="37"/>
      <c r="N784" s="37"/>
      <c r="R784" t="str">
        <f t="shared" si="4"/>
        <v/>
      </c>
      <c r="S784" t="str">
        <f t="shared" si="5"/>
        <v/>
      </c>
      <c r="V784" t="str">
        <f t="shared" si="6"/>
        <v/>
      </c>
      <c r="W784" t="str">
        <f t="shared" si="7"/>
        <v/>
      </c>
    </row>
    <row r="785">
      <c r="G785" s="34"/>
      <c r="H785" s="35"/>
      <c r="I785" t="str">
        <f t="shared" si="1"/>
        <v/>
      </c>
      <c r="J785" s="35"/>
      <c r="K785" t="str">
        <f t="shared" si="2"/>
        <v/>
      </c>
      <c r="L785" s="36" t="str">
        <f t="shared" si="3"/>
        <v/>
      </c>
      <c r="M785" s="37"/>
      <c r="N785" s="37"/>
      <c r="R785" t="str">
        <f t="shared" si="4"/>
        <v/>
      </c>
      <c r="S785" t="str">
        <f t="shared" si="5"/>
        <v/>
      </c>
      <c r="V785" t="str">
        <f t="shared" si="6"/>
        <v/>
      </c>
      <c r="W785" t="str">
        <f t="shared" si="7"/>
        <v/>
      </c>
    </row>
    <row r="786">
      <c r="G786" s="34"/>
      <c r="H786" s="35"/>
      <c r="I786" t="str">
        <f t="shared" si="1"/>
        <v/>
      </c>
      <c r="J786" s="35"/>
      <c r="K786" t="str">
        <f t="shared" si="2"/>
        <v/>
      </c>
      <c r="L786" s="36" t="str">
        <f t="shared" si="3"/>
        <v/>
      </c>
      <c r="M786" s="37"/>
      <c r="N786" s="37"/>
      <c r="R786" t="str">
        <f t="shared" si="4"/>
        <v/>
      </c>
      <c r="S786" t="str">
        <f t="shared" si="5"/>
        <v/>
      </c>
      <c r="V786" t="str">
        <f t="shared" si="6"/>
        <v/>
      </c>
      <c r="W786" t="str">
        <f t="shared" si="7"/>
        <v/>
      </c>
    </row>
    <row r="787">
      <c r="G787" s="34"/>
      <c r="H787" s="35"/>
      <c r="I787" t="str">
        <f t="shared" si="1"/>
        <v/>
      </c>
      <c r="J787" s="35"/>
      <c r="K787" t="str">
        <f t="shared" si="2"/>
        <v/>
      </c>
      <c r="L787" s="36" t="str">
        <f t="shared" si="3"/>
        <v/>
      </c>
      <c r="M787" s="37"/>
      <c r="N787" s="37"/>
      <c r="R787" t="str">
        <f t="shared" si="4"/>
        <v/>
      </c>
      <c r="S787" t="str">
        <f t="shared" si="5"/>
        <v/>
      </c>
      <c r="V787" t="str">
        <f t="shared" si="6"/>
        <v/>
      </c>
      <c r="W787" t="str">
        <f t="shared" si="7"/>
        <v/>
      </c>
    </row>
    <row r="788">
      <c r="G788" s="34"/>
      <c r="H788" s="35"/>
      <c r="I788" t="str">
        <f t="shared" si="1"/>
        <v/>
      </c>
      <c r="J788" s="35"/>
      <c r="K788" t="str">
        <f t="shared" si="2"/>
        <v/>
      </c>
      <c r="L788" s="36" t="str">
        <f t="shared" si="3"/>
        <v/>
      </c>
      <c r="M788" s="37"/>
      <c r="N788" s="37"/>
      <c r="R788" t="str">
        <f t="shared" si="4"/>
        <v/>
      </c>
      <c r="S788" t="str">
        <f t="shared" si="5"/>
        <v/>
      </c>
      <c r="V788" t="str">
        <f t="shared" si="6"/>
        <v/>
      </c>
      <c r="W788" t="str">
        <f t="shared" si="7"/>
        <v/>
      </c>
    </row>
    <row r="789">
      <c r="G789" s="34"/>
      <c r="H789" s="35"/>
      <c r="I789" t="str">
        <f t="shared" si="1"/>
        <v/>
      </c>
      <c r="J789" s="35"/>
      <c r="K789" t="str">
        <f t="shared" si="2"/>
        <v/>
      </c>
      <c r="L789" s="36" t="str">
        <f t="shared" si="3"/>
        <v/>
      </c>
      <c r="M789" s="37"/>
      <c r="N789" s="37"/>
      <c r="R789" t="str">
        <f t="shared" si="4"/>
        <v/>
      </c>
      <c r="S789" t="str">
        <f t="shared" si="5"/>
        <v/>
      </c>
      <c r="V789" t="str">
        <f t="shared" si="6"/>
        <v/>
      </c>
      <c r="W789" t="str">
        <f t="shared" si="7"/>
        <v/>
      </c>
    </row>
    <row r="790">
      <c r="G790" s="34"/>
      <c r="H790" s="35"/>
      <c r="I790" t="str">
        <f t="shared" si="1"/>
        <v/>
      </c>
      <c r="J790" s="35"/>
      <c r="K790" t="str">
        <f t="shared" si="2"/>
        <v/>
      </c>
      <c r="L790" s="36" t="str">
        <f t="shared" si="3"/>
        <v/>
      </c>
      <c r="M790" s="37"/>
      <c r="N790" s="37"/>
      <c r="R790" t="str">
        <f t="shared" si="4"/>
        <v/>
      </c>
      <c r="S790" t="str">
        <f t="shared" si="5"/>
        <v/>
      </c>
      <c r="V790" t="str">
        <f t="shared" si="6"/>
        <v/>
      </c>
      <c r="W790" t="str">
        <f t="shared" si="7"/>
        <v/>
      </c>
    </row>
    <row r="791">
      <c r="G791" s="34"/>
      <c r="H791" s="35"/>
      <c r="I791" t="str">
        <f t="shared" si="1"/>
        <v/>
      </c>
      <c r="J791" s="35"/>
      <c r="K791" t="str">
        <f t="shared" si="2"/>
        <v/>
      </c>
      <c r="L791" s="36" t="str">
        <f t="shared" si="3"/>
        <v/>
      </c>
      <c r="M791" s="37"/>
      <c r="N791" s="37"/>
      <c r="R791" t="str">
        <f t="shared" si="4"/>
        <v/>
      </c>
      <c r="S791" t="str">
        <f t="shared" si="5"/>
        <v/>
      </c>
      <c r="V791" t="str">
        <f t="shared" si="6"/>
        <v/>
      </c>
      <c r="W791" t="str">
        <f t="shared" si="7"/>
        <v/>
      </c>
    </row>
    <row r="792">
      <c r="G792" s="34"/>
      <c r="H792" s="35"/>
      <c r="I792" t="str">
        <f t="shared" si="1"/>
        <v/>
      </c>
      <c r="J792" s="35"/>
      <c r="K792" t="str">
        <f t="shared" si="2"/>
        <v/>
      </c>
      <c r="L792" s="36" t="str">
        <f t="shared" si="3"/>
        <v/>
      </c>
      <c r="M792" s="37"/>
      <c r="N792" s="37"/>
      <c r="R792" t="str">
        <f t="shared" si="4"/>
        <v/>
      </c>
      <c r="S792" t="str">
        <f t="shared" si="5"/>
        <v/>
      </c>
      <c r="V792" t="str">
        <f t="shared" si="6"/>
        <v/>
      </c>
      <c r="W792" t="str">
        <f t="shared" si="7"/>
        <v/>
      </c>
    </row>
    <row r="793">
      <c r="G793" s="34"/>
      <c r="H793" s="35"/>
      <c r="I793" t="str">
        <f t="shared" si="1"/>
        <v/>
      </c>
      <c r="J793" s="35"/>
      <c r="K793" t="str">
        <f t="shared" si="2"/>
        <v/>
      </c>
      <c r="L793" s="36" t="str">
        <f t="shared" si="3"/>
        <v/>
      </c>
      <c r="M793" s="37"/>
      <c r="N793" s="37"/>
      <c r="R793" t="str">
        <f t="shared" si="4"/>
        <v/>
      </c>
      <c r="S793" t="str">
        <f t="shared" si="5"/>
        <v/>
      </c>
      <c r="V793" t="str">
        <f t="shared" si="6"/>
        <v/>
      </c>
      <c r="W793" t="str">
        <f t="shared" si="7"/>
        <v/>
      </c>
    </row>
    <row r="794">
      <c r="G794" s="34"/>
      <c r="H794" s="35"/>
      <c r="I794" t="str">
        <f t="shared" si="1"/>
        <v/>
      </c>
      <c r="J794" s="35"/>
      <c r="K794" t="str">
        <f t="shared" si="2"/>
        <v/>
      </c>
      <c r="L794" s="36" t="str">
        <f t="shared" si="3"/>
        <v/>
      </c>
      <c r="M794" s="37"/>
      <c r="N794" s="37"/>
      <c r="R794" t="str">
        <f t="shared" si="4"/>
        <v/>
      </c>
      <c r="S794" t="str">
        <f t="shared" si="5"/>
        <v/>
      </c>
      <c r="V794" t="str">
        <f t="shared" si="6"/>
        <v/>
      </c>
      <c r="W794" t="str">
        <f t="shared" si="7"/>
        <v/>
      </c>
    </row>
    <row r="795">
      <c r="G795" s="34"/>
      <c r="H795" s="35"/>
      <c r="I795" t="str">
        <f t="shared" si="1"/>
        <v/>
      </c>
      <c r="J795" s="35"/>
      <c r="K795" t="str">
        <f t="shared" si="2"/>
        <v/>
      </c>
      <c r="L795" s="36" t="str">
        <f t="shared" si="3"/>
        <v/>
      </c>
      <c r="M795" s="37"/>
      <c r="N795" s="37"/>
      <c r="R795" t="str">
        <f t="shared" si="4"/>
        <v/>
      </c>
      <c r="S795" t="str">
        <f t="shared" si="5"/>
        <v/>
      </c>
      <c r="V795" t="str">
        <f t="shared" si="6"/>
        <v/>
      </c>
      <c r="W795" t="str">
        <f t="shared" si="7"/>
        <v/>
      </c>
    </row>
    <row r="796">
      <c r="G796" s="34"/>
      <c r="H796" s="35"/>
      <c r="I796" t="str">
        <f t="shared" si="1"/>
        <v/>
      </c>
      <c r="J796" s="35"/>
      <c r="K796" t="str">
        <f t="shared" si="2"/>
        <v/>
      </c>
      <c r="L796" s="36" t="str">
        <f t="shared" si="3"/>
        <v/>
      </c>
      <c r="M796" s="37"/>
      <c r="N796" s="37"/>
      <c r="R796" t="str">
        <f t="shared" si="4"/>
        <v/>
      </c>
      <c r="S796" t="str">
        <f t="shared" si="5"/>
        <v/>
      </c>
      <c r="V796" t="str">
        <f t="shared" si="6"/>
        <v/>
      </c>
      <c r="W796" t="str">
        <f t="shared" si="7"/>
        <v/>
      </c>
    </row>
    <row r="797">
      <c r="G797" s="34"/>
      <c r="H797" s="35"/>
      <c r="I797" t="str">
        <f t="shared" si="1"/>
        <v/>
      </c>
      <c r="J797" s="35"/>
      <c r="K797" t="str">
        <f t="shared" si="2"/>
        <v/>
      </c>
      <c r="L797" s="36" t="str">
        <f t="shared" si="3"/>
        <v/>
      </c>
      <c r="M797" s="37"/>
      <c r="N797" s="37"/>
      <c r="R797" t="str">
        <f t="shared" si="4"/>
        <v/>
      </c>
      <c r="S797" t="str">
        <f t="shared" si="5"/>
        <v/>
      </c>
      <c r="V797" t="str">
        <f t="shared" si="6"/>
        <v/>
      </c>
      <c r="W797" t="str">
        <f t="shared" si="7"/>
        <v/>
      </c>
    </row>
    <row r="798">
      <c r="G798" s="34"/>
      <c r="H798" s="35"/>
      <c r="I798" t="str">
        <f t="shared" si="1"/>
        <v/>
      </c>
      <c r="J798" s="35"/>
      <c r="K798" t="str">
        <f t="shared" si="2"/>
        <v/>
      </c>
      <c r="L798" s="36" t="str">
        <f t="shared" si="3"/>
        <v/>
      </c>
      <c r="M798" s="37"/>
      <c r="N798" s="37"/>
      <c r="R798" t="str">
        <f t="shared" si="4"/>
        <v/>
      </c>
      <c r="S798" t="str">
        <f t="shared" si="5"/>
        <v/>
      </c>
      <c r="V798" t="str">
        <f t="shared" si="6"/>
        <v/>
      </c>
      <c r="W798" t="str">
        <f t="shared" si="7"/>
        <v/>
      </c>
    </row>
    <row r="799">
      <c r="G799" s="34"/>
      <c r="H799" s="35"/>
      <c r="I799" t="str">
        <f t="shared" si="1"/>
        <v/>
      </c>
      <c r="J799" s="35"/>
      <c r="K799" t="str">
        <f t="shared" si="2"/>
        <v/>
      </c>
      <c r="L799" s="36" t="str">
        <f t="shared" si="3"/>
        <v/>
      </c>
      <c r="M799" s="37"/>
      <c r="N799" s="37"/>
      <c r="R799" t="str">
        <f t="shared" si="4"/>
        <v/>
      </c>
      <c r="S799" t="str">
        <f t="shared" si="5"/>
        <v/>
      </c>
      <c r="V799" t="str">
        <f t="shared" si="6"/>
        <v/>
      </c>
      <c r="W799" t="str">
        <f t="shared" si="7"/>
        <v/>
      </c>
    </row>
    <row r="800">
      <c r="G800" s="34"/>
      <c r="H800" s="35"/>
      <c r="I800" t="str">
        <f t="shared" si="1"/>
        <v/>
      </c>
      <c r="J800" s="35"/>
      <c r="K800" t="str">
        <f t="shared" si="2"/>
        <v/>
      </c>
      <c r="L800" s="36" t="str">
        <f t="shared" si="3"/>
        <v/>
      </c>
      <c r="M800" s="37"/>
      <c r="N800" s="37"/>
      <c r="R800" t="str">
        <f t="shared" si="4"/>
        <v/>
      </c>
      <c r="S800" t="str">
        <f t="shared" si="5"/>
        <v/>
      </c>
      <c r="V800" t="str">
        <f t="shared" si="6"/>
        <v/>
      </c>
      <c r="W800" t="str">
        <f t="shared" si="7"/>
        <v/>
      </c>
    </row>
    <row r="801">
      <c r="G801" s="34"/>
      <c r="H801" s="35"/>
      <c r="I801" t="str">
        <f t="shared" si="1"/>
        <v/>
      </c>
      <c r="J801" s="35"/>
      <c r="K801" t="str">
        <f t="shared" si="2"/>
        <v/>
      </c>
      <c r="L801" s="36" t="str">
        <f t="shared" si="3"/>
        <v/>
      </c>
      <c r="M801" s="37"/>
      <c r="N801" s="37"/>
      <c r="R801" t="str">
        <f t="shared" si="4"/>
        <v/>
      </c>
      <c r="S801" t="str">
        <f t="shared" si="5"/>
        <v/>
      </c>
      <c r="V801" t="str">
        <f t="shared" si="6"/>
        <v/>
      </c>
      <c r="W801" t="str">
        <f t="shared" si="7"/>
        <v/>
      </c>
    </row>
    <row r="802">
      <c r="G802" s="34"/>
      <c r="H802" s="35"/>
      <c r="I802" t="str">
        <f t="shared" si="1"/>
        <v/>
      </c>
      <c r="J802" s="35"/>
      <c r="K802" t="str">
        <f t="shared" si="2"/>
        <v/>
      </c>
      <c r="L802" s="36" t="str">
        <f t="shared" si="3"/>
        <v/>
      </c>
      <c r="M802" s="37"/>
      <c r="N802" s="37"/>
      <c r="R802" t="str">
        <f t="shared" si="4"/>
        <v/>
      </c>
      <c r="S802" t="str">
        <f t="shared" si="5"/>
        <v/>
      </c>
      <c r="V802" t="str">
        <f t="shared" si="6"/>
        <v/>
      </c>
      <c r="W802" t="str">
        <f t="shared" si="7"/>
        <v/>
      </c>
    </row>
    <row r="803">
      <c r="G803" s="34"/>
      <c r="H803" s="35"/>
      <c r="I803" t="str">
        <f t="shared" si="1"/>
        <v/>
      </c>
      <c r="J803" s="35"/>
      <c r="K803" t="str">
        <f t="shared" si="2"/>
        <v/>
      </c>
      <c r="L803" s="36" t="str">
        <f t="shared" si="3"/>
        <v/>
      </c>
      <c r="M803" s="37"/>
      <c r="N803" s="37"/>
      <c r="R803" t="str">
        <f t="shared" si="4"/>
        <v/>
      </c>
      <c r="S803" t="str">
        <f t="shared" si="5"/>
        <v/>
      </c>
      <c r="V803" t="str">
        <f t="shared" si="6"/>
        <v/>
      </c>
      <c r="W803" t="str">
        <f t="shared" si="7"/>
        <v/>
      </c>
    </row>
    <row r="804">
      <c r="G804" s="34"/>
      <c r="H804" s="35"/>
      <c r="I804" t="str">
        <f t="shared" si="1"/>
        <v/>
      </c>
      <c r="J804" s="35"/>
      <c r="K804" t="str">
        <f t="shared" si="2"/>
        <v/>
      </c>
      <c r="L804" s="36" t="str">
        <f t="shared" si="3"/>
        <v/>
      </c>
      <c r="M804" s="37"/>
      <c r="N804" s="37"/>
      <c r="R804" t="str">
        <f t="shared" si="4"/>
        <v/>
      </c>
      <c r="S804" t="str">
        <f t="shared" si="5"/>
        <v/>
      </c>
      <c r="V804" t="str">
        <f t="shared" si="6"/>
        <v/>
      </c>
      <c r="W804" t="str">
        <f t="shared" si="7"/>
        <v/>
      </c>
    </row>
    <row r="805">
      <c r="G805" s="34"/>
      <c r="H805" s="35"/>
      <c r="I805" t="str">
        <f t="shared" si="1"/>
        <v/>
      </c>
      <c r="J805" s="35"/>
      <c r="K805" t="str">
        <f t="shared" si="2"/>
        <v/>
      </c>
      <c r="L805" s="36" t="str">
        <f t="shared" si="3"/>
        <v/>
      </c>
      <c r="M805" s="37"/>
      <c r="N805" s="37"/>
      <c r="R805" t="str">
        <f t="shared" si="4"/>
        <v/>
      </c>
      <c r="S805" t="str">
        <f t="shared" si="5"/>
        <v/>
      </c>
      <c r="V805" t="str">
        <f t="shared" si="6"/>
        <v/>
      </c>
      <c r="W805" t="str">
        <f t="shared" si="7"/>
        <v/>
      </c>
    </row>
    <row r="806">
      <c r="G806" s="34"/>
      <c r="H806" s="35"/>
      <c r="I806" t="str">
        <f t="shared" si="1"/>
        <v/>
      </c>
      <c r="J806" s="35"/>
      <c r="K806" t="str">
        <f t="shared" si="2"/>
        <v/>
      </c>
      <c r="L806" s="36" t="str">
        <f t="shared" si="3"/>
        <v/>
      </c>
      <c r="M806" s="37"/>
      <c r="N806" s="37"/>
      <c r="R806" t="str">
        <f t="shared" si="4"/>
        <v/>
      </c>
      <c r="S806" t="str">
        <f t="shared" si="5"/>
        <v/>
      </c>
      <c r="V806" t="str">
        <f t="shared" si="6"/>
        <v/>
      </c>
      <c r="W806" t="str">
        <f t="shared" si="7"/>
        <v/>
      </c>
    </row>
    <row r="807">
      <c r="G807" s="34"/>
      <c r="H807" s="35"/>
      <c r="I807" t="str">
        <f t="shared" si="1"/>
        <v/>
      </c>
      <c r="J807" s="35"/>
      <c r="K807" t="str">
        <f t="shared" si="2"/>
        <v/>
      </c>
      <c r="L807" s="36" t="str">
        <f t="shared" si="3"/>
        <v/>
      </c>
      <c r="M807" s="37"/>
      <c r="N807" s="37"/>
      <c r="R807" t="str">
        <f t="shared" si="4"/>
        <v/>
      </c>
      <c r="S807" t="str">
        <f t="shared" si="5"/>
        <v/>
      </c>
      <c r="V807" t="str">
        <f t="shared" si="6"/>
        <v/>
      </c>
      <c r="W807" t="str">
        <f t="shared" si="7"/>
        <v/>
      </c>
    </row>
    <row r="808">
      <c r="G808" s="34"/>
      <c r="H808" s="35"/>
      <c r="I808" t="str">
        <f t="shared" si="1"/>
        <v/>
      </c>
      <c r="J808" s="35"/>
      <c r="K808" t="str">
        <f t="shared" si="2"/>
        <v/>
      </c>
      <c r="L808" s="36" t="str">
        <f t="shared" si="3"/>
        <v/>
      </c>
      <c r="M808" s="37"/>
      <c r="N808" s="37"/>
      <c r="R808" t="str">
        <f t="shared" si="4"/>
        <v/>
      </c>
      <c r="S808" t="str">
        <f t="shared" si="5"/>
        <v/>
      </c>
      <c r="V808" t="str">
        <f t="shared" si="6"/>
        <v/>
      </c>
      <c r="W808" t="str">
        <f t="shared" si="7"/>
        <v/>
      </c>
    </row>
    <row r="809">
      <c r="G809" s="34"/>
      <c r="H809" s="35"/>
      <c r="I809" t="str">
        <f t="shared" si="1"/>
        <v/>
      </c>
      <c r="J809" s="35"/>
      <c r="K809" t="str">
        <f t="shared" si="2"/>
        <v/>
      </c>
      <c r="L809" s="36" t="str">
        <f t="shared" si="3"/>
        <v/>
      </c>
      <c r="M809" s="37"/>
      <c r="N809" s="37"/>
      <c r="R809" t="str">
        <f t="shared" si="4"/>
        <v/>
      </c>
      <c r="S809" t="str">
        <f t="shared" si="5"/>
        <v/>
      </c>
      <c r="V809" t="str">
        <f t="shared" si="6"/>
        <v/>
      </c>
      <c r="W809" t="str">
        <f t="shared" si="7"/>
        <v/>
      </c>
    </row>
    <row r="810">
      <c r="G810" s="34"/>
      <c r="H810" s="35"/>
      <c r="I810" t="str">
        <f t="shared" si="1"/>
        <v/>
      </c>
      <c r="J810" s="35"/>
      <c r="K810" t="str">
        <f t="shared" si="2"/>
        <v/>
      </c>
      <c r="L810" s="36" t="str">
        <f t="shared" si="3"/>
        <v/>
      </c>
      <c r="M810" s="37"/>
      <c r="N810" s="37"/>
      <c r="R810" t="str">
        <f t="shared" si="4"/>
        <v/>
      </c>
      <c r="S810" t="str">
        <f t="shared" si="5"/>
        <v/>
      </c>
      <c r="V810" t="str">
        <f t="shared" si="6"/>
        <v/>
      </c>
      <c r="W810" t="str">
        <f t="shared" si="7"/>
        <v/>
      </c>
    </row>
    <row r="811">
      <c r="G811" s="34"/>
      <c r="H811" s="35"/>
      <c r="I811" t="str">
        <f t="shared" si="1"/>
        <v/>
      </c>
      <c r="J811" s="35"/>
      <c r="K811" t="str">
        <f t="shared" si="2"/>
        <v/>
      </c>
      <c r="L811" s="36" t="str">
        <f t="shared" si="3"/>
        <v/>
      </c>
      <c r="M811" s="37"/>
      <c r="N811" s="37"/>
      <c r="R811" t="str">
        <f t="shared" si="4"/>
        <v/>
      </c>
      <c r="S811" t="str">
        <f t="shared" si="5"/>
        <v/>
      </c>
      <c r="V811" t="str">
        <f t="shared" si="6"/>
        <v/>
      </c>
      <c r="W811" t="str">
        <f t="shared" si="7"/>
        <v/>
      </c>
    </row>
    <row r="812">
      <c r="G812" s="34"/>
      <c r="H812" s="35"/>
      <c r="I812" t="str">
        <f t="shared" si="1"/>
        <v/>
      </c>
      <c r="J812" s="35"/>
      <c r="K812" t="str">
        <f t="shared" si="2"/>
        <v/>
      </c>
      <c r="L812" s="36" t="str">
        <f t="shared" si="3"/>
        <v/>
      </c>
      <c r="M812" s="37"/>
      <c r="N812" s="37"/>
      <c r="R812" t="str">
        <f t="shared" si="4"/>
        <v/>
      </c>
      <c r="S812" t="str">
        <f t="shared" si="5"/>
        <v/>
      </c>
      <c r="V812" t="str">
        <f t="shared" si="6"/>
        <v/>
      </c>
      <c r="W812" t="str">
        <f t="shared" si="7"/>
        <v/>
      </c>
    </row>
    <row r="813">
      <c r="G813" s="34"/>
      <c r="H813" s="35"/>
      <c r="I813" t="str">
        <f t="shared" si="1"/>
        <v/>
      </c>
      <c r="J813" s="35"/>
      <c r="K813" t="str">
        <f t="shared" si="2"/>
        <v/>
      </c>
      <c r="L813" s="36" t="str">
        <f t="shared" si="3"/>
        <v/>
      </c>
      <c r="M813" s="37"/>
      <c r="N813" s="37"/>
      <c r="R813" t="str">
        <f t="shared" si="4"/>
        <v/>
      </c>
      <c r="S813" t="str">
        <f t="shared" si="5"/>
        <v/>
      </c>
      <c r="V813" t="str">
        <f t="shared" si="6"/>
        <v/>
      </c>
      <c r="W813" t="str">
        <f t="shared" si="7"/>
        <v/>
      </c>
    </row>
    <row r="814">
      <c r="G814" s="34"/>
      <c r="H814" s="35"/>
      <c r="I814" t="str">
        <f t="shared" si="1"/>
        <v/>
      </c>
      <c r="J814" s="35"/>
      <c r="K814" t="str">
        <f t="shared" si="2"/>
        <v/>
      </c>
      <c r="L814" s="36" t="str">
        <f t="shared" si="3"/>
        <v/>
      </c>
      <c r="M814" s="37"/>
      <c r="N814" s="37"/>
      <c r="R814" t="str">
        <f t="shared" si="4"/>
        <v/>
      </c>
      <c r="S814" t="str">
        <f t="shared" si="5"/>
        <v/>
      </c>
      <c r="V814" t="str">
        <f t="shared" si="6"/>
        <v/>
      </c>
      <c r="W814" t="str">
        <f t="shared" si="7"/>
        <v/>
      </c>
    </row>
    <row r="815">
      <c r="G815" s="34"/>
      <c r="H815" s="35"/>
      <c r="I815" t="str">
        <f t="shared" si="1"/>
        <v/>
      </c>
      <c r="J815" s="35"/>
      <c r="K815" t="str">
        <f t="shared" si="2"/>
        <v/>
      </c>
      <c r="L815" s="36" t="str">
        <f t="shared" si="3"/>
        <v/>
      </c>
      <c r="M815" s="37"/>
      <c r="N815" s="37"/>
      <c r="R815" t="str">
        <f t="shared" si="4"/>
        <v/>
      </c>
      <c r="S815" t="str">
        <f t="shared" si="5"/>
        <v/>
      </c>
      <c r="V815" t="str">
        <f t="shared" si="6"/>
        <v/>
      </c>
      <c r="W815" t="str">
        <f t="shared" si="7"/>
        <v/>
      </c>
    </row>
    <row r="816">
      <c r="G816" s="34"/>
      <c r="H816" s="35"/>
      <c r="I816" t="str">
        <f t="shared" si="1"/>
        <v/>
      </c>
      <c r="J816" s="35"/>
      <c r="K816" t="str">
        <f t="shared" si="2"/>
        <v/>
      </c>
      <c r="L816" s="36" t="str">
        <f t="shared" si="3"/>
        <v/>
      </c>
      <c r="M816" s="37"/>
      <c r="N816" s="37"/>
      <c r="R816" t="str">
        <f t="shared" si="4"/>
        <v/>
      </c>
      <c r="S816" t="str">
        <f t="shared" si="5"/>
        <v/>
      </c>
      <c r="V816" t="str">
        <f t="shared" si="6"/>
        <v/>
      </c>
      <c r="W816" t="str">
        <f t="shared" si="7"/>
        <v/>
      </c>
    </row>
    <row r="817">
      <c r="G817" s="34"/>
      <c r="H817" s="35"/>
      <c r="I817" t="str">
        <f t="shared" si="1"/>
        <v/>
      </c>
      <c r="J817" s="35"/>
      <c r="K817" t="str">
        <f t="shared" si="2"/>
        <v/>
      </c>
      <c r="L817" s="36" t="str">
        <f t="shared" si="3"/>
        <v/>
      </c>
      <c r="M817" s="37"/>
      <c r="N817" s="37"/>
      <c r="R817" t="str">
        <f t="shared" si="4"/>
        <v/>
      </c>
      <c r="S817" t="str">
        <f t="shared" si="5"/>
        <v/>
      </c>
      <c r="V817" t="str">
        <f t="shared" si="6"/>
        <v/>
      </c>
      <c r="W817" t="str">
        <f t="shared" si="7"/>
        <v/>
      </c>
    </row>
    <row r="818">
      <c r="G818" s="34"/>
      <c r="H818" s="35"/>
      <c r="I818" t="str">
        <f t="shared" si="1"/>
        <v/>
      </c>
      <c r="J818" s="35"/>
      <c r="K818" t="str">
        <f t="shared" si="2"/>
        <v/>
      </c>
      <c r="L818" s="36" t="str">
        <f t="shared" si="3"/>
        <v/>
      </c>
      <c r="M818" s="37"/>
      <c r="N818" s="37"/>
      <c r="R818" t="str">
        <f t="shared" si="4"/>
        <v/>
      </c>
      <c r="S818" t="str">
        <f t="shared" si="5"/>
        <v/>
      </c>
      <c r="V818" t="str">
        <f t="shared" si="6"/>
        <v/>
      </c>
      <c r="W818" t="str">
        <f t="shared" si="7"/>
        <v/>
      </c>
    </row>
    <row r="819">
      <c r="G819" s="34"/>
      <c r="H819" s="35"/>
      <c r="I819" t="str">
        <f t="shared" si="1"/>
        <v/>
      </c>
      <c r="J819" s="35"/>
      <c r="K819" t="str">
        <f t="shared" si="2"/>
        <v/>
      </c>
      <c r="L819" s="36" t="str">
        <f t="shared" si="3"/>
        <v/>
      </c>
      <c r="M819" s="37"/>
      <c r="N819" s="37"/>
      <c r="R819" t="str">
        <f t="shared" si="4"/>
        <v/>
      </c>
      <c r="S819" t="str">
        <f t="shared" si="5"/>
        <v/>
      </c>
      <c r="V819" t="str">
        <f t="shared" si="6"/>
        <v/>
      </c>
      <c r="W819" t="str">
        <f t="shared" si="7"/>
        <v/>
      </c>
    </row>
    <row r="820">
      <c r="G820" s="34"/>
      <c r="H820" s="35"/>
      <c r="I820" t="str">
        <f t="shared" si="1"/>
        <v/>
      </c>
      <c r="J820" s="35"/>
      <c r="K820" t="str">
        <f t="shared" si="2"/>
        <v/>
      </c>
      <c r="L820" s="36" t="str">
        <f t="shared" si="3"/>
        <v/>
      </c>
      <c r="M820" s="37"/>
      <c r="N820" s="37"/>
      <c r="R820" t="str">
        <f t="shared" si="4"/>
        <v/>
      </c>
      <c r="S820" t="str">
        <f t="shared" si="5"/>
        <v/>
      </c>
      <c r="V820" t="str">
        <f t="shared" si="6"/>
        <v/>
      </c>
      <c r="W820" t="str">
        <f t="shared" si="7"/>
        <v/>
      </c>
    </row>
    <row r="821">
      <c r="G821" s="34"/>
      <c r="H821" s="35"/>
      <c r="I821" t="str">
        <f t="shared" si="1"/>
        <v/>
      </c>
      <c r="J821" s="35"/>
      <c r="K821" t="str">
        <f t="shared" si="2"/>
        <v/>
      </c>
      <c r="L821" s="36" t="str">
        <f t="shared" si="3"/>
        <v/>
      </c>
      <c r="M821" s="37"/>
      <c r="N821" s="37"/>
      <c r="R821" t="str">
        <f t="shared" si="4"/>
        <v/>
      </c>
      <c r="S821" t="str">
        <f t="shared" si="5"/>
        <v/>
      </c>
      <c r="V821" t="str">
        <f t="shared" si="6"/>
        <v/>
      </c>
      <c r="W821" t="str">
        <f t="shared" si="7"/>
        <v/>
      </c>
    </row>
    <row r="822">
      <c r="G822" s="34"/>
      <c r="H822" s="35"/>
      <c r="I822" t="str">
        <f t="shared" si="1"/>
        <v/>
      </c>
      <c r="J822" s="35"/>
      <c r="K822" t="str">
        <f t="shared" si="2"/>
        <v/>
      </c>
      <c r="L822" s="36" t="str">
        <f t="shared" si="3"/>
        <v/>
      </c>
      <c r="M822" s="37"/>
      <c r="N822" s="37"/>
      <c r="R822" t="str">
        <f t="shared" si="4"/>
        <v/>
      </c>
      <c r="S822" t="str">
        <f t="shared" si="5"/>
        <v/>
      </c>
      <c r="V822" t="str">
        <f t="shared" si="6"/>
        <v/>
      </c>
      <c r="W822" t="str">
        <f t="shared" si="7"/>
        <v/>
      </c>
    </row>
    <row r="823">
      <c r="G823" s="34"/>
      <c r="H823" s="35"/>
      <c r="I823" t="str">
        <f t="shared" si="1"/>
        <v/>
      </c>
      <c r="J823" s="35"/>
      <c r="K823" t="str">
        <f t="shared" si="2"/>
        <v/>
      </c>
      <c r="L823" s="36" t="str">
        <f t="shared" si="3"/>
        <v/>
      </c>
      <c r="M823" s="37"/>
      <c r="N823" s="37"/>
      <c r="R823" t="str">
        <f t="shared" si="4"/>
        <v/>
      </c>
      <c r="S823" t="str">
        <f t="shared" si="5"/>
        <v/>
      </c>
      <c r="V823" t="str">
        <f t="shared" si="6"/>
        <v/>
      </c>
      <c r="W823" t="str">
        <f t="shared" si="7"/>
        <v/>
      </c>
    </row>
    <row r="824">
      <c r="G824" s="34"/>
      <c r="H824" s="35"/>
      <c r="I824" t="str">
        <f t="shared" si="1"/>
        <v/>
      </c>
      <c r="J824" s="35"/>
      <c r="K824" t="str">
        <f t="shared" si="2"/>
        <v/>
      </c>
      <c r="L824" s="36" t="str">
        <f t="shared" si="3"/>
        <v/>
      </c>
      <c r="M824" s="37"/>
      <c r="N824" s="37"/>
      <c r="R824" t="str">
        <f t="shared" si="4"/>
        <v/>
      </c>
      <c r="S824" t="str">
        <f t="shared" si="5"/>
        <v/>
      </c>
      <c r="V824" t="str">
        <f t="shared" si="6"/>
        <v/>
      </c>
      <c r="W824" t="str">
        <f t="shared" si="7"/>
        <v/>
      </c>
    </row>
    <row r="825">
      <c r="G825" s="34"/>
      <c r="H825" s="35"/>
      <c r="I825" t="str">
        <f t="shared" si="1"/>
        <v/>
      </c>
      <c r="J825" s="35"/>
      <c r="K825" t="str">
        <f t="shared" si="2"/>
        <v/>
      </c>
      <c r="L825" s="36" t="str">
        <f t="shared" si="3"/>
        <v/>
      </c>
      <c r="M825" s="37"/>
      <c r="N825" s="37"/>
      <c r="R825" t="str">
        <f t="shared" si="4"/>
        <v/>
      </c>
      <c r="S825" t="str">
        <f t="shared" si="5"/>
        <v/>
      </c>
      <c r="V825" t="str">
        <f t="shared" si="6"/>
        <v/>
      </c>
      <c r="W825" t="str">
        <f t="shared" si="7"/>
        <v/>
      </c>
    </row>
    <row r="826">
      <c r="G826" s="34"/>
      <c r="H826" s="35"/>
      <c r="I826" t="str">
        <f t="shared" si="1"/>
        <v/>
      </c>
      <c r="J826" s="35"/>
      <c r="K826" t="str">
        <f t="shared" si="2"/>
        <v/>
      </c>
      <c r="L826" s="36" t="str">
        <f t="shared" si="3"/>
        <v/>
      </c>
      <c r="M826" s="37"/>
      <c r="N826" s="37"/>
      <c r="R826" t="str">
        <f t="shared" si="4"/>
        <v/>
      </c>
      <c r="S826" t="str">
        <f t="shared" si="5"/>
        <v/>
      </c>
      <c r="V826" t="str">
        <f t="shared" si="6"/>
        <v/>
      </c>
      <c r="W826" t="str">
        <f t="shared" si="7"/>
        <v/>
      </c>
    </row>
    <row r="827">
      <c r="G827" s="34"/>
      <c r="H827" s="35"/>
      <c r="I827" t="str">
        <f t="shared" si="1"/>
        <v/>
      </c>
      <c r="J827" s="35"/>
      <c r="K827" t="str">
        <f t="shared" si="2"/>
        <v/>
      </c>
      <c r="L827" s="36" t="str">
        <f t="shared" si="3"/>
        <v/>
      </c>
      <c r="M827" s="37"/>
      <c r="N827" s="37"/>
      <c r="R827" t="str">
        <f t="shared" si="4"/>
        <v/>
      </c>
      <c r="S827" t="str">
        <f t="shared" si="5"/>
        <v/>
      </c>
      <c r="V827" t="str">
        <f t="shared" si="6"/>
        <v/>
      </c>
      <c r="W827" t="str">
        <f t="shared" si="7"/>
        <v/>
      </c>
    </row>
    <row r="828">
      <c r="G828" s="34"/>
      <c r="H828" s="35"/>
      <c r="I828" t="str">
        <f t="shared" si="1"/>
        <v/>
      </c>
      <c r="J828" s="35"/>
      <c r="K828" t="str">
        <f t="shared" si="2"/>
        <v/>
      </c>
      <c r="L828" s="36" t="str">
        <f t="shared" si="3"/>
        <v/>
      </c>
      <c r="M828" s="37"/>
      <c r="N828" s="37"/>
      <c r="R828" t="str">
        <f t="shared" si="4"/>
        <v/>
      </c>
      <c r="S828" t="str">
        <f t="shared" si="5"/>
        <v/>
      </c>
      <c r="V828" t="str">
        <f t="shared" si="6"/>
        <v/>
      </c>
      <c r="W828" t="str">
        <f t="shared" si="7"/>
        <v/>
      </c>
    </row>
    <row r="829">
      <c r="G829" s="34"/>
      <c r="H829" s="35"/>
      <c r="I829" t="str">
        <f t="shared" si="1"/>
        <v/>
      </c>
      <c r="J829" s="35"/>
      <c r="K829" t="str">
        <f t="shared" si="2"/>
        <v/>
      </c>
      <c r="L829" s="36" t="str">
        <f t="shared" si="3"/>
        <v/>
      </c>
      <c r="M829" s="37"/>
      <c r="N829" s="37"/>
      <c r="R829" t="str">
        <f t="shared" si="4"/>
        <v/>
      </c>
      <c r="S829" t="str">
        <f t="shared" si="5"/>
        <v/>
      </c>
      <c r="V829" t="str">
        <f t="shared" si="6"/>
        <v/>
      </c>
      <c r="W829" t="str">
        <f t="shared" si="7"/>
        <v/>
      </c>
    </row>
    <row r="830">
      <c r="G830" s="34"/>
      <c r="H830" s="35"/>
      <c r="I830" t="str">
        <f t="shared" si="1"/>
        <v/>
      </c>
      <c r="J830" s="35"/>
      <c r="K830" t="str">
        <f t="shared" si="2"/>
        <v/>
      </c>
      <c r="L830" s="36" t="str">
        <f t="shared" si="3"/>
        <v/>
      </c>
      <c r="M830" s="37"/>
      <c r="N830" s="37"/>
      <c r="R830" t="str">
        <f t="shared" si="4"/>
        <v/>
      </c>
      <c r="S830" t="str">
        <f t="shared" si="5"/>
        <v/>
      </c>
      <c r="V830" t="str">
        <f t="shared" si="6"/>
        <v/>
      </c>
      <c r="W830" t="str">
        <f t="shared" si="7"/>
        <v/>
      </c>
    </row>
    <row r="831">
      <c r="G831" s="34"/>
      <c r="H831" s="35"/>
      <c r="I831" t="str">
        <f t="shared" si="1"/>
        <v/>
      </c>
      <c r="J831" s="35"/>
      <c r="K831" t="str">
        <f t="shared" si="2"/>
        <v/>
      </c>
      <c r="L831" s="36" t="str">
        <f t="shared" si="3"/>
        <v/>
      </c>
      <c r="M831" s="37"/>
      <c r="N831" s="37"/>
      <c r="R831" t="str">
        <f t="shared" si="4"/>
        <v/>
      </c>
      <c r="S831" t="str">
        <f t="shared" si="5"/>
        <v/>
      </c>
      <c r="V831" t="str">
        <f t="shared" si="6"/>
        <v/>
      </c>
      <c r="W831" t="str">
        <f t="shared" si="7"/>
        <v/>
      </c>
    </row>
    <row r="832">
      <c r="G832" s="34"/>
      <c r="H832" s="35"/>
      <c r="I832" t="str">
        <f t="shared" si="1"/>
        <v/>
      </c>
      <c r="J832" s="35"/>
      <c r="K832" t="str">
        <f t="shared" si="2"/>
        <v/>
      </c>
      <c r="L832" s="36" t="str">
        <f t="shared" si="3"/>
        <v/>
      </c>
      <c r="M832" s="37"/>
      <c r="N832" s="37"/>
      <c r="R832" t="str">
        <f t="shared" si="4"/>
        <v/>
      </c>
      <c r="S832" t="str">
        <f t="shared" si="5"/>
        <v/>
      </c>
      <c r="V832" t="str">
        <f t="shared" si="6"/>
        <v/>
      </c>
      <c r="W832" t="str">
        <f t="shared" si="7"/>
        <v/>
      </c>
    </row>
    <row r="833">
      <c r="G833" s="34"/>
      <c r="H833" s="35"/>
      <c r="I833" t="str">
        <f t="shared" si="1"/>
        <v/>
      </c>
      <c r="J833" s="35"/>
      <c r="K833" t="str">
        <f t="shared" si="2"/>
        <v/>
      </c>
      <c r="L833" s="36" t="str">
        <f t="shared" si="3"/>
        <v/>
      </c>
      <c r="M833" s="37"/>
      <c r="N833" s="37"/>
      <c r="R833" t="str">
        <f t="shared" si="4"/>
        <v/>
      </c>
      <c r="S833" t="str">
        <f t="shared" si="5"/>
        <v/>
      </c>
      <c r="V833" t="str">
        <f t="shared" si="6"/>
        <v/>
      </c>
      <c r="W833" t="str">
        <f t="shared" si="7"/>
        <v/>
      </c>
    </row>
    <row r="834">
      <c r="G834" s="34"/>
      <c r="H834" s="35"/>
      <c r="I834" t="str">
        <f t="shared" si="1"/>
        <v/>
      </c>
      <c r="J834" s="35"/>
      <c r="K834" t="str">
        <f t="shared" si="2"/>
        <v/>
      </c>
      <c r="L834" s="36" t="str">
        <f t="shared" si="3"/>
        <v/>
      </c>
      <c r="M834" s="37"/>
      <c r="N834" s="37"/>
      <c r="R834" t="str">
        <f t="shared" si="4"/>
        <v/>
      </c>
      <c r="S834" t="str">
        <f t="shared" si="5"/>
        <v/>
      </c>
      <c r="V834" t="str">
        <f t="shared" si="6"/>
        <v/>
      </c>
      <c r="W834" t="str">
        <f t="shared" si="7"/>
        <v/>
      </c>
    </row>
    <row r="835">
      <c r="G835" s="34"/>
      <c r="H835" s="35"/>
      <c r="I835" t="str">
        <f t="shared" si="1"/>
        <v/>
      </c>
      <c r="J835" s="35"/>
      <c r="K835" t="str">
        <f t="shared" si="2"/>
        <v/>
      </c>
      <c r="L835" s="36" t="str">
        <f t="shared" si="3"/>
        <v/>
      </c>
      <c r="M835" s="37"/>
      <c r="N835" s="37"/>
      <c r="R835" t="str">
        <f t="shared" si="4"/>
        <v/>
      </c>
      <c r="S835" t="str">
        <f t="shared" si="5"/>
        <v/>
      </c>
      <c r="V835" t="str">
        <f t="shared" si="6"/>
        <v/>
      </c>
      <c r="W835" t="str">
        <f t="shared" si="7"/>
        <v/>
      </c>
    </row>
    <row r="836">
      <c r="G836" s="34"/>
      <c r="H836" s="35"/>
      <c r="I836" t="str">
        <f t="shared" si="1"/>
        <v/>
      </c>
      <c r="J836" s="35"/>
      <c r="K836" t="str">
        <f t="shared" si="2"/>
        <v/>
      </c>
      <c r="L836" s="36" t="str">
        <f t="shared" si="3"/>
        <v/>
      </c>
      <c r="M836" s="37"/>
      <c r="N836" s="37"/>
      <c r="R836" t="str">
        <f t="shared" si="4"/>
        <v/>
      </c>
      <c r="S836" t="str">
        <f t="shared" si="5"/>
        <v/>
      </c>
      <c r="V836" t="str">
        <f t="shared" si="6"/>
        <v/>
      </c>
      <c r="W836" t="str">
        <f t="shared" si="7"/>
        <v/>
      </c>
    </row>
    <row r="837">
      <c r="G837" s="34"/>
      <c r="H837" s="35"/>
      <c r="I837" t="str">
        <f t="shared" si="1"/>
        <v/>
      </c>
      <c r="J837" s="35"/>
      <c r="K837" t="str">
        <f t="shared" si="2"/>
        <v/>
      </c>
      <c r="L837" s="36" t="str">
        <f t="shared" si="3"/>
        <v/>
      </c>
      <c r="M837" s="37"/>
      <c r="N837" s="37"/>
      <c r="R837" t="str">
        <f t="shared" si="4"/>
        <v/>
      </c>
      <c r="S837" t="str">
        <f t="shared" si="5"/>
        <v/>
      </c>
      <c r="V837" t="str">
        <f t="shared" si="6"/>
        <v/>
      </c>
      <c r="W837" t="str">
        <f t="shared" si="7"/>
        <v/>
      </c>
    </row>
    <row r="838">
      <c r="G838" s="34"/>
      <c r="H838" s="35"/>
      <c r="I838" t="str">
        <f t="shared" si="1"/>
        <v/>
      </c>
      <c r="J838" s="35"/>
      <c r="K838" t="str">
        <f t="shared" si="2"/>
        <v/>
      </c>
      <c r="L838" s="36" t="str">
        <f t="shared" si="3"/>
        <v/>
      </c>
      <c r="M838" s="37"/>
      <c r="N838" s="37"/>
      <c r="R838" t="str">
        <f t="shared" si="4"/>
        <v/>
      </c>
      <c r="S838" t="str">
        <f t="shared" si="5"/>
        <v/>
      </c>
      <c r="V838" t="str">
        <f t="shared" si="6"/>
        <v/>
      </c>
      <c r="W838" t="str">
        <f t="shared" si="7"/>
        <v/>
      </c>
    </row>
    <row r="839">
      <c r="G839" s="34"/>
      <c r="H839" s="35"/>
      <c r="I839" t="str">
        <f t="shared" si="1"/>
        <v/>
      </c>
      <c r="J839" s="35"/>
      <c r="K839" t="str">
        <f t="shared" si="2"/>
        <v/>
      </c>
      <c r="L839" s="36" t="str">
        <f t="shared" si="3"/>
        <v/>
      </c>
      <c r="M839" s="37"/>
      <c r="N839" s="37"/>
      <c r="R839" t="str">
        <f t="shared" si="4"/>
        <v/>
      </c>
      <c r="S839" t="str">
        <f t="shared" si="5"/>
        <v/>
      </c>
      <c r="V839" t="str">
        <f t="shared" si="6"/>
        <v/>
      </c>
      <c r="W839" t="str">
        <f t="shared" si="7"/>
        <v/>
      </c>
    </row>
    <row r="840">
      <c r="G840" s="34"/>
      <c r="H840" s="35"/>
      <c r="I840" t="str">
        <f t="shared" si="1"/>
        <v/>
      </c>
      <c r="J840" s="35"/>
      <c r="K840" t="str">
        <f t="shared" si="2"/>
        <v/>
      </c>
      <c r="L840" s="36" t="str">
        <f t="shared" si="3"/>
        <v/>
      </c>
      <c r="M840" s="37"/>
      <c r="N840" s="37"/>
      <c r="R840" t="str">
        <f t="shared" si="4"/>
        <v/>
      </c>
      <c r="S840" t="str">
        <f t="shared" si="5"/>
        <v/>
      </c>
      <c r="V840" t="str">
        <f t="shared" si="6"/>
        <v/>
      </c>
      <c r="W840" t="str">
        <f t="shared" si="7"/>
        <v/>
      </c>
    </row>
    <row r="841">
      <c r="G841" s="34"/>
      <c r="H841" s="35"/>
      <c r="I841" t="str">
        <f t="shared" si="1"/>
        <v/>
      </c>
      <c r="J841" s="35"/>
      <c r="K841" t="str">
        <f t="shared" si="2"/>
        <v/>
      </c>
      <c r="L841" s="36" t="str">
        <f t="shared" si="3"/>
        <v/>
      </c>
      <c r="M841" s="37"/>
      <c r="N841" s="37"/>
      <c r="R841" t="str">
        <f t="shared" si="4"/>
        <v/>
      </c>
      <c r="S841" t="str">
        <f t="shared" si="5"/>
        <v/>
      </c>
      <c r="V841" t="str">
        <f t="shared" si="6"/>
        <v/>
      </c>
      <c r="W841" t="str">
        <f t="shared" si="7"/>
        <v/>
      </c>
    </row>
    <row r="842">
      <c r="G842" s="34"/>
      <c r="H842" s="35"/>
      <c r="I842" t="str">
        <f t="shared" si="1"/>
        <v/>
      </c>
      <c r="J842" s="35"/>
      <c r="K842" t="str">
        <f t="shared" si="2"/>
        <v/>
      </c>
      <c r="L842" s="36" t="str">
        <f t="shared" si="3"/>
        <v/>
      </c>
      <c r="M842" s="37"/>
      <c r="N842" s="37"/>
      <c r="R842" t="str">
        <f t="shared" si="4"/>
        <v/>
      </c>
      <c r="S842" t="str">
        <f t="shared" si="5"/>
        <v/>
      </c>
      <c r="V842" t="str">
        <f t="shared" si="6"/>
        <v/>
      </c>
      <c r="W842" t="str">
        <f t="shared" si="7"/>
        <v/>
      </c>
    </row>
    <row r="843">
      <c r="G843" s="34"/>
      <c r="H843" s="35"/>
      <c r="I843" t="str">
        <f t="shared" si="1"/>
        <v/>
      </c>
      <c r="J843" s="35"/>
      <c r="K843" t="str">
        <f t="shared" si="2"/>
        <v/>
      </c>
      <c r="L843" s="36" t="str">
        <f t="shared" si="3"/>
        <v/>
      </c>
      <c r="M843" s="37"/>
      <c r="N843" s="37"/>
      <c r="R843" t="str">
        <f t="shared" si="4"/>
        <v/>
      </c>
      <c r="S843" t="str">
        <f t="shared" si="5"/>
        <v/>
      </c>
      <c r="V843" t="str">
        <f t="shared" si="6"/>
        <v/>
      </c>
      <c r="W843" t="str">
        <f t="shared" si="7"/>
        <v/>
      </c>
    </row>
    <row r="844">
      <c r="G844" s="34"/>
      <c r="H844" s="35"/>
      <c r="I844" t="str">
        <f t="shared" si="1"/>
        <v/>
      </c>
      <c r="J844" s="35"/>
      <c r="K844" t="str">
        <f t="shared" si="2"/>
        <v/>
      </c>
      <c r="L844" s="36" t="str">
        <f t="shared" si="3"/>
        <v/>
      </c>
      <c r="M844" s="37"/>
      <c r="N844" s="37"/>
      <c r="R844" t="str">
        <f t="shared" si="4"/>
        <v/>
      </c>
      <c r="S844" t="str">
        <f t="shared" si="5"/>
        <v/>
      </c>
      <c r="V844" t="str">
        <f t="shared" si="6"/>
        <v/>
      </c>
      <c r="W844" t="str">
        <f t="shared" si="7"/>
        <v/>
      </c>
    </row>
    <row r="845">
      <c r="G845" s="34"/>
      <c r="H845" s="35"/>
      <c r="I845" t="str">
        <f t="shared" si="1"/>
        <v/>
      </c>
      <c r="J845" s="35"/>
      <c r="K845" t="str">
        <f t="shared" si="2"/>
        <v/>
      </c>
      <c r="L845" s="36" t="str">
        <f t="shared" si="3"/>
        <v/>
      </c>
      <c r="M845" s="37"/>
      <c r="N845" s="37"/>
      <c r="R845" t="str">
        <f t="shared" si="4"/>
        <v/>
      </c>
      <c r="S845" t="str">
        <f t="shared" si="5"/>
        <v/>
      </c>
      <c r="V845" t="str">
        <f t="shared" si="6"/>
        <v/>
      </c>
      <c r="W845" t="str">
        <f t="shared" si="7"/>
        <v/>
      </c>
    </row>
    <row r="846">
      <c r="G846" s="34"/>
      <c r="H846" s="35"/>
      <c r="I846" t="str">
        <f t="shared" si="1"/>
        <v/>
      </c>
      <c r="J846" s="35"/>
      <c r="K846" t="str">
        <f t="shared" si="2"/>
        <v/>
      </c>
      <c r="L846" s="36" t="str">
        <f t="shared" si="3"/>
        <v/>
      </c>
      <c r="M846" s="37"/>
      <c r="N846" s="37"/>
      <c r="R846" t="str">
        <f t="shared" si="4"/>
        <v/>
      </c>
      <c r="S846" t="str">
        <f t="shared" si="5"/>
        <v/>
      </c>
      <c r="V846" t="str">
        <f t="shared" si="6"/>
        <v/>
      </c>
      <c r="W846" t="str">
        <f t="shared" si="7"/>
        <v/>
      </c>
    </row>
    <row r="847">
      <c r="G847" s="34"/>
      <c r="H847" s="35"/>
      <c r="I847" t="str">
        <f t="shared" si="1"/>
        <v/>
      </c>
      <c r="J847" s="35"/>
      <c r="K847" t="str">
        <f t="shared" si="2"/>
        <v/>
      </c>
      <c r="L847" s="36" t="str">
        <f t="shared" si="3"/>
        <v/>
      </c>
      <c r="M847" s="37"/>
      <c r="N847" s="37"/>
      <c r="R847" t="str">
        <f t="shared" si="4"/>
        <v/>
      </c>
      <c r="S847" t="str">
        <f t="shared" si="5"/>
        <v/>
      </c>
      <c r="V847" t="str">
        <f t="shared" si="6"/>
        <v/>
      </c>
      <c r="W847" t="str">
        <f t="shared" si="7"/>
        <v/>
      </c>
    </row>
    <row r="848">
      <c r="G848" s="34"/>
      <c r="H848" s="35"/>
      <c r="I848" t="str">
        <f t="shared" si="1"/>
        <v/>
      </c>
      <c r="J848" s="35"/>
      <c r="K848" t="str">
        <f t="shared" si="2"/>
        <v/>
      </c>
      <c r="L848" s="36" t="str">
        <f t="shared" si="3"/>
        <v/>
      </c>
      <c r="M848" s="37"/>
      <c r="N848" s="37"/>
      <c r="R848" t="str">
        <f t="shared" si="4"/>
        <v/>
      </c>
      <c r="S848" t="str">
        <f t="shared" si="5"/>
        <v/>
      </c>
      <c r="V848" t="str">
        <f t="shared" si="6"/>
        <v/>
      </c>
      <c r="W848" t="str">
        <f t="shared" si="7"/>
        <v/>
      </c>
    </row>
    <row r="849">
      <c r="G849" s="34"/>
      <c r="H849" s="35"/>
      <c r="I849" t="str">
        <f t="shared" si="1"/>
        <v/>
      </c>
      <c r="J849" s="35"/>
      <c r="K849" t="str">
        <f t="shared" si="2"/>
        <v/>
      </c>
      <c r="L849" s="36" t="str">
        <f t="shared" si="3"/>
        <v/>
      </c>
      <c r="M849" s="37"/>
      <c r="N849" s="37"/>
      <c r="R849" t="str">
        <f t="shared" si="4"/>
        <v/>
      </c>
      <c r="S849" t="str">
        <f t="shared" si="5"/>
        <v/>
      </c>
      <c r="V849" t="str">
        <f t="shared" si="6"/>
        <v/>
      </c>
      <c r="W849" t="str">
        <f t="shared" si="7"/>
        <v/>
      </c>
    </row>
    <row r="850">
      <c r="G850" s="34"/>
      <c r="H850" s="35"/>
      <c r="I850" t="str">
        <f t="shared" si="1"/>
        <v/>
      </c>
      <c r="J850" s="35"/>
      <c r="K850" t="str">
        <f t="shared" si="2"/>
        <v/>
      </c>
      <c r="L850" s="36" t="str">
        <f t="shared" si="3"/>
        <v/>
      </c>
      <c r="M850" s="37"/>
      <c r="N850" s="37"/>
      <c r="R850" t="str">
        <f t="shared" si="4"/>
        <v/>
      </c>
      <c r="S850" t="str">
        <f t="shared" si="5"/>
        <v/>
      </c>
      <c r="V850" t="str">
        <f t="shared" si="6"/>
        <v/>
      </c>
      <c r="W850" t="str">
        <f t="shared" si="7"/>
        <v/>
      </c>
    </row>
    <row r="851">
      <c r="G851" s="34"/>
      <c r="H851" s="35"/>
      <c r="I851" t="str">
        <f t="shared" si="1"/>
        <v/>
      </c>
      <c r="J851" s="35"/>
      <c r="K851" t="str">
        <f t="shared" si="2"/>
        <v/>
      </c>
      <c r="L851" s="36" t="str">
        <f t="shared" si="3"/>
        <v/>
      </c>
      <c r="M851" s="37"/>
      <c r="N851" s="37"/>
      <c r="R851" t="str">
        <f t="shared" si="4"/>
        <v/>
      </c>
      <c r="S851" t="str">
        <f t="shared" si="5"/>
        <v/>
      </c>
      <c r="V851" t="str">
        <f t="shared" si="6"/>
        <v/>
      </c>
      <c r="W851" t="str">
        <f t="shared" si="7"/>
        <v/>
      </c>
    </row>
    <row r="852">
      <c r="G852" s="34"/>
      <c r="H852" s="35"/>
      <c r="I852" t="str">
        <f t="shared" si="1"/>
        <v/>
      </c>
      <c r="J852" s="35"/>
      <c r="K852" t="str">
        <f t="shared" si="2"/>
        <v/>
      </c>
      <c r="L852" s="36" t="str">
        <f t="shared" si="3"/>
        <v/>
      </c>
      <c r="M852" s="37"/>
      <c r="N852" s="37"/>
      <c r="R852" t="str">
        <f t="shared" si="4"/>
        <v/>
      </c>
      <c r="S852" t="str">
        <f t="shared" si="5"/>
        <v/>
      </c>
      <c r="V852" t="str">
        <f t="shared" si="6"/>
        <v/>
      </c>
      <c r="W852" t="str">
        <f t="shared" si="7"/>
        <v/>
      </c>
    </row>
    <row r="853">
      <c r="G853" s="34"/>
      <c r="H853" s="35"/>
      <c r="I853" t="str">
        <f t="shared" si="1"/>
        <v/>
      </c>
      <c r="J853" s="35"/>
      <c r="K853" t="str">
        <f t="shared" si="2"/>
        <v/>
      </c>
      <c r="L853" s="36" t="str">
        <f t="shared" si="3"/>
        <v/>
      </c>
      <c r="M853" s="37"/>
      <c r="N853" s="37"/>
      <c r="R853" t="str">
        <f t="shared" si="4"/>
        <v/>
      </c>
      <c r="S853" t="str">
        <f t="shared" si="5"/>
        <v/>
      </c>
      <c r="V853" t="str">
        <f t="shared" si="6"/>
        <v/>
      </c>
      <c r="W853" t="str">
        <f t="shared" si="7"/>
        <v/>
      </c>
    </row>
    <row r="854">
      <c r="G854" s="34"/>
      <c r="H854" s="35"/>
      <c r="I854" t="str">
        <f t="shared" si="1"/>
        <v/>
      </c>
      <c r="J854" s="35"/>
      <c r="K854" t="str">
        <f t="shared" si="2"/>
        <v/>
      </c>
      <c r="L854" s="36" t="str">
        <f t="shared" si="3"/>
        <v/>
      </c>
      <c r="M854" s="37"/>
      <c r="N854" s="37"/>
      <c r="R854" t="str">
        <f t="shared" si="4"/>
        <v/>
      </c>
      <c r="S854" t="str">
        <f t="shared" si="5"/>
        <v/>
      </c>
      <c r="V854" t="str">
        <f t="shared" si="6"/>
        <v/>
      </c>
      <c r="W854" t="str">
        <f t="shared" si="7"/>
        <v/>
      </c>
    </row>
    <row r="855">
      <c r="G855" s="34"/>
      <c r="H855" s="35"/>
      <c r="I855" t="str">
        <f t="shared" si="1"/>
        <v/>
      </c>
      <c r="J855" s="35"/>
      <c r="K855" t="str">
        <f t="shared" si="2"/>
        <v/>
      </c>
      <c r="L855" s="36" t="str">
        <f t="shared" si="3"/>
        <v/>
      </c>
      <c r="M855" s="37"/>
      <c r="N855" s="37"/>
      <c r="R855" t="str">
        <f t="shared" si="4"/>
        <v/>
      </c>
      <c r="S855" t="str">
        <f t="shared" si="5"/>
        <v/>
      </c>
      <c r="V855" t="str">
        <f t="shared" si="6"/>
        <v/>
      </c>
      <c r="W855" t="str">
        <f t="shared" si="7"/>
        <v/>
      </c>
    </row>
    <row r="856">
      <c r="G856" s="34"/>
      <c r="H856" s="35"/>
      <c r="I856" t="str">
        <f t="shared" si="1"/>
        <v/>
      </c>
      <c r="J856" s="35"/>
      <c r="K856" t="str">
        <f t="shared" si="2"/>
        <v/>
      </c>
      <c r="L856" s="36" t="str">
        <f t="shared" si="3"/>
        <v/>
      </c>
      <c r="M856" s="37"/>
      <c r="N856" s="37"/>
      <c r="R856" t="str">
        <f t="shared" si="4"/>
        <v/>
      </c>
      <c r="S856" t="str">
        <f t="shared" si="5"/>
        <v/>
      </c>
      <c r="V856" t="str">
        <f t="shared" si="6"/>
        <v/>
      </c>
      <c r="W856" t="str">
        <f t="shared" si="7"/>
        <v/>
      </c>
    </row>
    <row r="857">
      <c r="G857" s="34"/>
      <c r="H857" s="35"/>
      <c r="I857" t="str">
        <f t="shared" si="1"/>
        <v/>
      </c>
      <c r="J857" s="35"/>
      <c r="K857" t="str">
        <f t="shared" si="2"/>
        <v/>
      </c>
      <c r="L857" s="36" t="str">
        <f t="shared" si="3"/>
        <v/>
      </c>
      <c r="M857" s="37"/>
      <c r="N857" s="37"/>
      <c r="R857" t="str">
        <f t="shared" si="4"/>
        <v/>
      </c>
      <c r="S857" t="str">
        <f t="shared" si="5"/>
        <v/>
      </c>
      <c r="V857" t="str">
        <f t="shared" si="6"/>
        <v/>
      </c>
      <c r="W857" t="str">
        <f t="shared" si="7"/>
        <v/>
      </c>
    </row>
    <row r="858">
      <c r="G858" s="34"/>
      <c r="H858" s="35"/>
      <c r="I858" t="str">
        <f t="shared" si="1"/>
        <v/>
      </c>
      <c r="J858" s="35"/>
      <c r="K858" t="str">
        <f t="shared" si="2"/>
        <v/>
      </c>
      <c r="L858" s="36" t="str">
        <f t="shared" si="3"/>
        <v/>
      </c>
      <c r="M858" s="37"/>
      <c r="N858" s="37"/>
      <c r="R858" t="str">
        <f t="shared" si="4"/>
        <v/>
      </c>
      <c r="S858" t="str">
        <f t="shared" si="5"/>
        <v/>
      </c>
      <c r="V858" t="str">
        <f t="shared" si="6"/>
        <v/>
      </c>
      <c r="W858" t="str">
        <f t="shared" si="7"/>
        <v/>
      </c>
    </row>
    <row r="859">
      <c r="G859" s="34"/>
      <c r="H859" s="35"/>
      <c r="I859" t="str">
        <f t="shared" si="1"/>
        <v/>
      </c>
      <c r="J859" s="35"/>
      <c r="K859" t="str">
        <f t="shared" si="2"/>
        <v/>
      </c>
      <c r="L859" s="36" t="str">
        <f t="shared" si="3"/>
        <v/>
      </c>
      <c r="M859" s="37"/>
      <c r="N859" s="37"/>
      <c r="R859" t="str">
        <f t="shared" si="4"/>
        <v/>
      </c>
      <c r="S859" t="str">
        <f t="shared" si="5"/>
        <v/>
      </c>
      <c r="V859" t="str">
        <f t="shared" si="6"/>
        <v/>
      </c>
      <c r="W859" t="str">
        <f t="shared" si="7"/>
        <v/>
      </c>
    </row>
    <row r="860">
      <c r="G860" s="34"/>
      <c r="H860" s="35"/>
      <c r="I860" t="str">
        <f t="shared" si="1"/>
        <v/>
      </c>
      <c r="J860" s="35"/>
      <c r="K860" t="str">
        <f t="shared" si="2"/>
        <v/>
      </c>
      <c r="L860" s="36" t="str">
        <f t="shared" si="3"/>
        <v/>
      </c>
      <c r="M860" s="37"/>
      <c r="N860" s="37"/>
      <c r="R860" t="str">
        <f t="shared" si="4"/>
        <v/>
      </c>
      <c r="S860" t="str">
        <f t="shared" si="5"/>
        <v/>
      </c>
      <c r="V860" t="str">
        <f t="shared" si="6"/>
        <v/>
      </c>
      <c r="W860" t="str">
        <f t="shared" si="7"/>
        <v/>
      </c>
    </row>
    <row r="861">
      <c r="G861" s="34"/>
      <c r="H861" s="35"/>
      <c r="I861" t="str">
        <f t="shared" si="1"/>
        <v/>
      </c>
      <c r="J861" s="35"/>
      <c r="K861" t="str">
        <f t="shared" si="2"/>
        <v/>
      </c>
      <c r="L861" s="36" t="str">
        <f t="shared" si="3"/>
        <v/>
      </c>
      <c r="M861" s="37"/>
      <c r="N861" s="37"/>
      <c r="R861" t="str">
        <f t="shared" si="4"/>
        <v/>
      </c>
      <c r="S861" t="str">
        <f t="shared" si="5"/>
        <v/>
      </c>
      <c r="V861" t="str">
        <f t="shared" si="6"/>
        <v/>
      </c>
      <c r="W861" t="str">
        <f t="shared" si="7"/>
        <v/>
      </c>
    </row>
    <row r="862">
      <c r="G862" s="34"/>
      <c r="H862" s="35"/>
      <c r="I862" t="str">
        <f t="shared" si="1"/>
        <v/>
      </c>
      <c r="J862" s="35"/>
      <c r="K862" t="str">
        <f t="shared" si="2"/>
        <v/>
      </c>
      <c r="L862" s="36" t="str">
        <f t="shared" si="3"/>
        <v/>
      </c>
      <c r="M862" s="37"/>
      <c r="N862" s="37"/>
      <c r="R862" t="str">
        <f t="shared" si="4"/>
        <v/>
      </c>
      <c r="S862" t="str">
        <f t="shared" si="5"/>
        <v/>
      </c>
      <c r="V862" t="str">
        <f t="shared" si="6"/>
        <v/>
      </c>
      <c r="W862" t="str">
        <f t="shared" si="7"/>
        <v/>
      </c>
    </row>
    <row r="863">
      <c r="G863" s="34"/>
      <c r="H863" s="35"/>
      <c r="I863" t="str">
        <f t="shared" si="1"/>
        <v/>
      </c>
      <c r="J863" s="35"/>
      <c r="K863" t="str">
        <f t="shared" si="2"/>
        <v/>
      </c>
      <c r="L863" s="36" t="str">
        <f t="shared" si="3"/>
        <v/>
      </c>
      <c r="M863" s="37"/>
      <c r="N863" s="37"/>
      <c r="R863" t="str">
        <f t="shared" si="4"/>
        <v/>
      </c>
      <c r="S863" t="str">
        <f t="shared" si="5"/>
        <v/>
      </c>
      <c r="V863" t="str">
        <f t="shared" si="6"/>
        <v/>
      </c>
      <c r="W863" t="str">
        <f t="shared" si="7"/>
        <v/>
      </c>
    </row>
    <row r="864">
      <c r="G864" s="34"/>
      <c r="H864" s="35"/>
      <c r="I864" t="str">
        <f t="shared" si="1"/>
        <v/>
      </c>
      <c r="J864" s="35"/>
      <c r="K864" t="str">
        <f t="shared" si="2"/>
        <v/>
      </c>
      <c r="L864" s="36" t="str">
        <f t="shared" si="3"/>
        <v/>
      </c>
      <c r="M864" s="37"/>
      <c r="N864" s="37"/>
      <c r="R864" t="str">
        <f t="shared" si="4"/>
        <v/>
      </c>
      <c r="S864" t="str">
        <f t="shared" si="5"/>
        <v/>
      </c>
      <c r="V864" t="str">
        <f t="shared" si="6"/>
        <v/>
      </c>
      <c r="W864" t="str">
        <f t="shared" si="7"/>
        <v/>
      </c>
    </row>
    <row r="865">
      <c r="G865" s="34"/>
      <c r="H865" s="35"/>
      <c r="I865" t="str">
        <f t="shared" si="1"/>
        <v/>
      </c>
      <c r="J865" s="35"/>
      <c r="K865" t="str">
        <f t="shared" si="2"/>
        <v/>
      </c>
      <c r="L865" s="36" t="str">
        <f t="shared" si="3"/>
        <v/>
      </c>
      <c r="M865" s="37"/>
      <c r="N865" s="37"/>
      <c r="R865" t="str">
        <f t="shared" si="4"/>
        <v/>
      </c>
      <c r="S865" t="str">
        <f t="shared" si="5"/>
        <v/>
      </c>
      <c r="V865" t="str">
        <f t="shared" si="6"/>
        <v/>
      </c>
      <c r="W865" t="str">
        <f t="shared" si="7"/>
        <v/>
      </c>
    </row>
    <row r="866">
      <c r="G866" s="34"/>
      <c r="H866" s="35"/>
      <c r="I866" t="str">
        <f t="shared" si="1"/>
        <v/>
      </c>
      <c r="J866" s="35"/>
      <c r="K866" t="str">
        <f t="shared" si="2"/>
        <v/>
      </c>
      <c r="L866" s="36" t="str">
        <f t="shared" si="3"/>
        <v/>
      </c>
      <c r="M866" s="37"/>
      <c r="N866" s="37"/>
      <c r="R866" t="str">
        <f t="shared" si="4"/>
        <v/>
      </c>
      <c r="S866" t="str">
        <f t="shared" si="5"/>
        <v/>
      </c>
      <c r="V866" t="str">
        <f t="shared" si="6"/>
        <v/>
      </c>
      <c r="W866" t="str">
        <f t="shared" si="7"/>
        <v/>
      </c>
    </row>
    <row r="867">
      <c r="G867" s="34"/>
      <c r="H867" s="35"/>
      <c r="I867" t="str">
        <f t="shared" si="1"/>
        <v/>
      </c>
      <c r="J867" s="35"/>
      <c r="K867" t="str">
        <f t="shared" si="2"/>
        <v/>
      </c>
      <c r="L867" s="36" t="str">
        <f t="shared" si="3"/>
        <v/>
      </c>
      <c r="M867" s="37"/>
      <c r="N867" s="37"/>
      <c r="R867" t="str">
        <f t="shared" si="4"/>
        <v/>
      </c>
      <c r="S867" t="str">
        <f t="shared" si="5"/>
        <v/>
      </c>
      <c r="V867" t="str">
        <f t="shared" si="6"/>
        <v/>
      </c>
      <c r="W867" t="str">
        <f t="shared" si="7"/>
        <v/>
      </c>
    </row>
    <row r="868">
      <c r="G868" s="34"/>
      <c r="H868" s="35"/>
      <c r="I868" t="str">
        <f t="shared" si="1"/>
        <v/>
      </c>
      <c r="J868" s="35"/>
      <c r="K868" t="str">
        <f t="shared" si="2"/>
        <v/>
      </c>
      <c r="L868" s="36" t="str">
        <f t="shared" si="3"/>
        <v/>
      </c>
      <c r="M868" s="37"/>
      <c r="N868" s="37"/>
      <c r="R868" t="str">
        <f t="shared" si="4"/>
        <v/>
      </c>
      <c r="S868" t="str">
        <f t="shared" si="5"/>
        <v/>
      </c>
      <c r="V868" t="str">
        <f t="shared" si="6"/>
        <v/>
      </c>
      <c r="W868" t="str">
        <f t="shared" si="7"/>
        <v/>
      </c>
    </row>
    <row r="869">
      <c r="G869" s="34"/>
      <c r="H869" s="35"/>
      <c r="I869" t="str">
        <f t="shared" si="1"/>
        <v/>
      </c>
      <c r="J869" s="35"/>
      <c r="K869" t="str">
        <f t="shared" si="2"/>
        <v/>
      </c>
      <c r="L869" s="36" t="str">
        <f t="shared" si="3"/>
        <v/>
      </c>
      <c r="M869" s="37"/>
      <c r="N869" s="37"/>
      <c r="R869" t="str">
        <f t="shared" si="4"/>
        <v/>
      </c>
      <c r="S869" t="str">
        <f t="shared" si="5"/>
        <v/>
      </c>
      <c r="V869" t="str">
        <f t="shared" si="6"/>
        <v/>
      </c>
      <c r="W869" t="str">
        <f t="shared" si="7"/>
        <v/>
      </c>
    </row>
    <row r="870">
      <c r="G870" s="34"/>
      <c r="H870" s="35"/>
      <c r="I870" t="str">
        <f t="shared" si="1"/>
        <v/>
      </c>
      <c r="J870" s="35"/>
      <c r="K870" t="str">
        <f t="shared" si="2"/>
        <v/>
      </c>
      <c r="L870" s="36" t="str">
        <f t="shared" si="3"/>
        <v/>
      </c>
      <c r="M870" s="37"/>
      <c r="N870" s="37"/>
      <c r="R870" t="str">
        <f t="shared" si="4"/>
        <v/>
      </c>
      <c r="S870" t="str">
        <f t="shared" si="5"/>
        <v/>
      </c>
      <c r="V870" t="str">
        <f t="shared" si="6"/>
        <v/>
      </c>
      <c r="W870" t="str">
        <f t="shared" si="7"/>
        <v/>
      </c>
    </row>
    <row r="871">
      <c r="G871" s="34"/>
      <c r="H871" s="35"/>
      <c r="I871" t="str">
        <f t="shared" si="1"/>
        <v/>
      </c>
      <c r="J871" s="35"/>
      <c r="K871" t="str">
        <f t="shared" si="2"/>
        <v/>
      </c>
      <c r="L871" s="36" t="str">
        <f t="shared" si="3"/>
        <v/>
      </c>
      <c r="M871" s="37"/>
      <c r="N871" s="37"/>
      <c r="R871" t="str">
        <f t="shared" si="4"/>
        <v/>
      </c>
      <c r="S871" t="str">
        <f t="shared" si="5"/>
        <v/>
      </c>
      <c r="V871" t="str">
        <f t="shared" si="6"/>
        <v/>
      </c>
      <c r="W871" t="str">
        <f t="shared" si="7"/>
        <v/>
      </c>
    </row>
    <row r="872">
      <c r="G872" s="34"/>
      <c r="H872" s="35"/>
      <c r="I872" t="str">
        <f t="shared" si="1"/>
        <v/>
      </c>
      <c r="J872" s="35"/>
      <c r="K872" t="str">
        <f t="shared" si="2"/>
        <v/>
      </c>
      <c r="L872" s="36" t="str">
        <f t="shared" si="3"/>
        <v/>
      </c>
      <c r="M872" s="37"/>
      <c r="N872" s="37"/>
      <c r="R872" t="str">
        <f t="shared" si="4"/>
        <v/>
      </c>
      <c r="S872" t="str">
        <f t="shared" si="5"/>
        <v/>
      </c>
      <c r="V872" t="str">
        <f t="shared" si="6"/>
        <v/>
      </c>
      <c r="W872" t="str">
        <f t="shared" si="7"/>
        <v/>
      </c>
    </row>
    <row r="873">
      <c r="G873" s="34"/>
      <c r="H873" s="35"/>
      <c r="I873" t="str">
        <f t="shared" si="1"/>
        <v/>
      </c>
      <c r="J873" s="35"/>
      <c r="K873" t="str">
        <f t="shared" si="2"/>
        <v/>
      </c>
      <c r="L873" s="36" t="str">
        <f t="shared" si="3"/>
        <v/>
      </c>
      <c r="M873" s="37"/>
      <c r="N873" s="37"/>
      <c r="R873" t="str">
        <f t="shared" si="4"/>
        <v/>
      </c>
      <c r="S873" t="str">
        <f t="shared" si="5"/>
        <v/>
      </c>
      <c r="V873" t="str">
        <f t="shared" si="6"/>
        <v/>
      </c>
      <c r="W873" t="str">
        <f t="shared" si="7"/>
        <v/>
      </c>
    </row>
    <row r="874">
      <c r="G874" s="34"/>
      <c r="H874" s="35"/>
      <c r="I874" t="str">
        <f t="shared" si="1"/>
        <v/>
      </c>
      <c r="J874" s="35"/>
      <c r="K874" t="str">
        <f t="shared" si="2"/>
        <v/>
      </c>
      <c r="L874" s="36" t="str">
        <f t="shared" si="3"/>
        <v/>
      </c>
      <c r="M874" s="37"/>
      <c r="N874" s="37"/>
      <c r="R874" t="str">
        <f t="shared" si="4"/>
        <v/>
      </c>
      <c r="S874" t="str">
        <f t="shared" si="5"/>
        <v/>
      </c>
      <c r="V874" t="str">
        <f t="shared" si="6"/>
        <v/>
      </c>
      <c r="W874" t="str">
        <f t="shared" si="7"/>
        <v/>
      </c>
    </row>
    <row r="875">
      <c r="G875" s="34"/>
      <c r="H875" s="35"/>
      <c r="I875" t="str">
        <f t="shared" si="1"/>
        <v/>
      </c>
      <c r="J875" s="35"/>
      <c r="K875" t="str">
        <f t="shared" si="2"/>
        <v/>
      </c>
      <c r="L875" s="36" t="str">
        <f t="shared" si="3"/>
        <v/>
      </c>
      <c r="M875" s="37"/>
      <c r="N875" s="37"/>
      <c r="R875" t="str">
        <f t="shared" si="4"/>
        <v/>
      </c>
      <c r="S875" t="str">
        <f t="shared" si="5"/>
        <v/>
      </c>
      <c r="V875" t="str">
        <f t="shared" si="6"/>
        <v/>
      </c>
      <c r="W875" t="str">
        <f t="shared" si="7"/>
        <v/>
      </c>
    </row>
    <row r="876">
      <c r="G876" s="34"/>
      <c r="H876" s="35"/>
      <c r="I876" t="str">
        <f t="shared" si="1"/>
        <v/>
      </c>
      <c r="J876" s="35"/>
      <c r="K876" t="str">
        <f t="shared" si="2"/>
        <v/>
      </c>
      <c r="L876" s="36" t="str">
        <f t="shared" si="3"/>
        <v/>
      </c>
      <c r="M876" s="37"/>
      <c r="N876" s="37"/>
      <c r="R876" t="str">
        <f t="shared" si="4"/>
        <v/>
      </c>
      <c r="S876" t="str">
        <f t="shared" si="5"/>
        <v/>
      </c>
      <c r="V876" t="str">
        <f t="shared" si="6"/>
        <v/>
      </c>
      <c r="W876" t="str">
        <f t="shared" si="7"/>
        <v/>
      </c>
    </row>
    <row r="877">
      <c r="G877" s="34"/>
      <c r="H877" s="35"/>
      <c r="I877" t="str">
        <f t="shared" si="1"/>
        <v/>
      </c>
      <c r="J877" s="35"/>
      <c r="K877" t="str">
        <f t="shared" si="2"/>
        <v/>
      </c>
      <c r="L877" s="36" t="str">
        <f t="shared" si="3"/>
        <v/>
      </c>
      <c r="M877" s="37"/>
      <c r="N877" s="37"/>
      <c r="R877" t="str">
        <f t="shared" si="4"/>
        <v/>
      </c>
      <c r="S877" t="str">
        <f t="shared" si="5"/>
        <v/>
      </c>
      <c r="V877" t="str">
        <f t="shared" si="6"/>
        <v/>
      </c>
      <c r="W877" t="str">
        <f t="shared" si="7"/>
        <v/>
      </c>
    </row>
    <row r="878">
      <c r="G878" s="34"/>
      <c r="H878" s="35"/>
      <c r="I878" t="str">
        <f t="shared" si="1"/>
        <v/>
      </c>
      <c r="J878" s="35"/>
      <c r="K878" t="str">
        <f t="shared" si="2"/>
        <v/>
      </c>
      <c r="L878" s="36" t="str">
        <f t="shared" si="3"/>
        <v/>
      </c>
      <c r="M878" s="37"/>
      <c r="N878" s="37"/>
      <c r="R878" t="str">
        <f t="shared" si="4"/>
        <v/>
      </c>
      <c r="S878" t="str">
        <f t="shared" si="5"/>
        <v/>
      </c>
      <c r="V878" t="str">
        <f t="shared" si="6"/>
        <v/>
      </c>
      <c r="W878" t="str">
        <f t="shared" si="7"/>
        <v/>
      </c>
    </row>
    <row r="879">
      <c r="G879" s="34"/>
      <c r="H879" s="35"/>
      <c r="I879" t="str">
        <f t="shared" si="1"/>
        <v/>
      </c>
      <c r="J879" s="35"/>
      <c r="K879" t="str">
        <f t="shared" si="2"/>
        <v/>
      </c>
      <c r="L879" s="36" t="str">
        <f t="shared" si="3"/>
        <v/>
      </c>
      <c r="M879" s="37"/>
      <c r="N879" s="37"/>
      <c r="R879" t="str">
        <f t="shared" si="4"/>
        <v/>
      </c>
      <c r="S879" t="str">
        <f t="shared" si="5"/>
        <v/>
      </c>
      <c r="V879" t="str">
        <f t="shared" si="6"/>
        <v/>
      </c>
      <c r="W879" t="str">
        <f t="shared" si="7"/>
        <v/>
      </c>
    </row>
    <row r="880">
      <c r="G880" s="34"/>
      <c r="H880" s="35"/>
      <c r="I880" t="str">
        <f t="shared" si="1"/>
        <v/>
      </c>
      <c r="J880" s="35"/>
      <c r="K880" t="str">
        <f t="shared" si="2"/>
        <v/>
      </c>
      <c r="L880" s="36" t="str">
        <f t="shared" si="3"/>
        <v/>
      </c>
      <c r="M880" s="37"/>
      <c r="N880" s="37"/>
      <c r="R880" t="str">
        <f t="shared" si="4"/>
        <v/>
      </c>
      <c r="S880" t="str">
        <f t="shared" si="5"/>
        <v/>
      </c>
      <c r="V880" t="str">
        <f t="shared" si="6"/>
        <v/>
      </c>
      <c r="W880" t="str">
        <f t="shared" si="7"/>
        <v/>
      </c>
    </row>
    <row r="881">
      <c r="G881" s="34"/>
      <c r="H881" s="35"/>
      <c r="I881" t="str">
        <f t="shared" si="1"/>
        <v/>
      </c>
      <c r="J881" s="35"/>
      <c r="K881" t="str">
        <f t="shared" si="2"/>
        <v/>
      </c>
      <c r="L881" s="36" t="str">
        <f t="shared" si="3"/>
        <v/>
      </c>
      <c r="M881" s="37"/>
      <c r="N881" s="37"/>
      <c r="R881" t="str">
        <f t="shared" si="4"/>
        <v/>
      </c>
      <c r="S881" t="str">
        <f t="shared" si="5"/>
        <v/>
      </c>
      <c r="V881" t="str">
        <f t="shared" si="6"/>
        <v/>
      </c>
      <c r="W881" t="str">
        <f t="shared" si="7"/>
        <v/>
      </c>
    </row>
    <row r="882">
      <c r="G882" s="34"/>
      <c r="H882" s="35"/>
      <c r="I882" t="str">
        <f t="shared" si="1"/>
        <v/>
      </c>
      <c r="J882" s="35"/>
      <c r="K882" t="str">
        <f t="shared" si="2"/>
        <v/>
      </c>
      <c r="L882" s="36" t="str">
        <f t="shared" si="3"/>
        <v/>
      </c>
      <c r="M882" s="37"/>
      <c r="N882" s="37"/>
      <c r="R882" t="str">
        <f t="shared" si="4"/>
        <v/>
      </c>
      <c r="S882" t="str">
        <f t="shared" si="5"/>
        <v/>
      </c>
      <c r="V882" t="str">
        <f t="shared" si="6"/>
        <v/>
      </c>
      <c r="W882" t="str">
        <f t="shared" si="7"/>
        <v/>
      </c>
    </row>
    <row r="883">
      <c r="G883" s="34"/>
      <c r="H883" s="35"/>
      <c r="I883" t="str">
        <f t="shared" si="1"/>
        <v/>
      </c>
      <c r="J883" s="35"/>
      <c r="K883" t="str">
        <f t="shared" si="2"/>
        <v/>
      </c>
      <c r="L883" s="36" t="str">
        <f t="shared" si="3"/>
        <v/>
      </c>
      <c r="M883" s="37"/>
      <c r="N883" s="37"/>
      <c r="R883" t="str">
        <f t="shared" si="4"/>
        <v/>
      </c>
      <c r="S883" t="str">
        <f t="shared" si="5"/>
        <v/>
      </c>
      <c r="V883" t="str">
        <f t="shared" si="6"/>
        <v/>
      </c>
      <c r="W883" t="str">
        <f t="shared" si="7"/>
        <v/>
      </c>
    </row>
    <row r="884">
      <c r="G884" s="34"/>
      <c r="H884" s="35"/>
      <c r="I884" t="str">
        <f t="shared" si="1"/>
        <v/>
      </c>
      <c r="J884" s="35"/>
      <c r="K884" t="str">
        <f t="shared" si="2"/>
        <v/>
      </c>
      <c r="L884" s="36" t="str">
        <f t="shared" si="3"/>
        <v/>
      </c>
      <c r="M884" s="37"/>
      <c r="N884" s="37"/>
      <c r="R884" t="str">
        <f t="shared" si="4"/>
        <v/>
      </c>
      <c r="S884" t="str">
        <f t="shared" si="5"/>
        <v/>
      </c>
      <c r="V884" t="str">
        <f t="shared" si="6"/>
        <v/>
      </c>
      <c r="W884" t="str">
        <f t="shared" si="7"/>
        <v/>
      </c>
    </row>
    <row r="885">
      <c r="G885" s="34"/>
      <c r="H885" s="35"/>
      <c r="I885" t="str">
        <f t="shared" si="1"/>
        <v/>
      </c>
      <c r="J885" s="35"/>
      <c r="K885" t="str">
        <f t="shared" si="2"/>
        <v/>
      </c>
      <c r="L885" s="36" t="str">
        <f t="shared" si="3"/>
        <v/>
      </c>
      <c r="M885" s="37"/>
      <c r="N885" s="37"/>
      <c r="R885" t="str">
        <f t="shared" si="4"/>
        <v/>
      </c>
      <c r="S885" t="str">
        <f t="shared" si="5"/>
        <v/>
      </c>
      <c r="V885" t="str">
        <f t="shared" si="6"/>
        <v/>
      </c>
      <c r="W885" t="str">
        <f t="shared" si="7"/>
        <v/>
      </c>
    </row>
    <row r="886">
      <c r="G886" s="34"/>
      <c r="H886" s="35"/>
      <c r="I886" t="str">
        <f t="shared" si="1"/>
        <v/>
      </c>
      <c r="J886" s="35"/>
      <c r="K886" t="str">
        <f t="shared" si="2"/>
        <v/>
      </c>
      <c r="L886" s="36" t="str">
        <f t="shared" si="3"/>
        <v/>
      </c>
      <c r="M886" s="37"/>
      <c r="N886" s="37"/>
      <c r="R886" t="str">
        <f t="shared" si="4"/>
        <v/>
      </c>
      <c r="S886" t="str">
        <f t="shared" si="5"/>
        <v/>
      </c>
      <c r="V886" t="str">
        <f t="shared" si="6"/>
        <v/>
      </c>
      <c r="W886" t="str">
        <f t="shared" si="7"/>
        <v/>
      </c>
    </row>
    <row r="887">
      <c r="G887" s="34"/>
      <c r="H887" s="35"/>
      <c r="I887" t="str">
        <f t="shared" si="1"/>
        <v/>
      </c>
      <c r="J887" s="35"/>
      <c r="K887" t="str">
        <f t="shared" si="2"/>
        <v/>
      </c>
      <c r="L887" s="36" t="str">
        <f t="shared" si="3"/>
        <v/>
      </c>
      <c r="M887" s="37"/>
      <c r="N887" s="37"/>
      <c r="R887" t="str">
        <f t="shared" si="4"/>
        <v/>
      </c>
      <c r="S887" t="str">
        <f t="shared" si="5"/>
        <v/>
      </c>
      <c r="V887" t="str">
        <f t="shared" si="6"/>
        <v/>
      </c>
      <c r="W887" t="str">
        <f t="shared" si="7"/>
        <v/>
      </c>
    </row>
    <row r="888">
      <c r="G888" s="34"/>
      <c r="H888" s="35"/>
      <c r="I888" t="str">
        <f t="shared" si="1"/>
        <v/>
      </c>
      <c r="J888" s="35"/>
      <c r="K888" t="str">
        <f t="shared" si="2"/>
        <v/>
      </c>
      <c r="L888" s="36" t="str">
        <f t="shared" si="3"/>
        <v/>
      </c>
      <c r="M888" s="37"/>
      <c r="N888" s="37"/>
      <c r="R888" t="str">
        <f t="shared" si="4"/>
        <v/>
      </c>
      <c r="S888" t="str">
        <f t="shared" si="5"/>
        <v/>
      </c>
      <c r="V888" t="str">
        <f t="shared" si="6"/>
        <v/>
      </c>
      <c r="W888" t="str">
        <f t="shared" si="7"/>
        <v/>
      </c>
    </row>
    <row r="889">
      <c r="G889" s="34"/>
      <c r="H889" s="35"/>
      <c r="I889" t="str">
        <f t="shared" si="1"/>
        <v/>
      </c>
      <c r="J889" s="35"/>
      <c r="K889" t="str">
        <f t="shared" si="2"/>
        <v/>
      </c>
      <c r="L889" s="36" t="str">
        <f t="shared" si="3"/>
        <v/>
      </c>
      <c r="M889" s="37"/>
      <c r="N889" s="37"/>
      <c r="R889" t="str">
        <f t="shared" si="4"/>
        <v/>
      </c>
      <c r="S889" t="str">
        <f t="shared" si="5"/>
        <v/>
      </c>
      <c r="V889" t="str">
        <f t="shared" si="6"/>
        <v/>
      </c>
      <c r="W889" t="str">
        <f t="shared" si="7"/>
        <v/>
      </c>
    </row>
    <row r="890">
      <c r="G890" s="34"/>
      <c r="H890" s="35"/>
      <c r="I890" t="str">
        <f t="shared" si="1"/>
        <v/>
      </c>
      <c r="J890" s="35"/>
      <c r="K890" t="str">
        <f t="shared" si="2"/>
        <v/>
      </c>
      <c r="L890" s="36" t="str">
        <f t="shared" si="3"/>
        <v/>
      </c>
      <c r="M890" s="37"/>
      <c r="N890" s="37"/>
      <c r="R890" t="str">
        <f t="shared" si="4"/>
        <v/>
      </c>
      <c r="S890" t="str">
        <f t="shared" si="5"/>
        <v/>
      </c>
      <c r="V890" t="str">
        <f t="shared" si="6"/>
        <v/>
      </c>
      <c r="W890" t="str">
        <f t="shared" si="7"/>
        <v/>
      </c>
    </row>
    <row r="891">
      <c r="G891" s="34"/>
      <c r="H891" s="35"/>
      <c r="I891" t="str">
        <f t="shared" si="1"/>
        <v/>
      </c>
      <c r="J891" s="35"/>
      <c r="K891" t="str">
        <f t="shared" si="2"/>
        <v/>
      </c>
      <c r="L891" s="36" t="str">
        <f t="shared" si="3"/>
        <v/>
      </c>
      <c r="M891" s="37"/>
      <c r="N891" s="37"/>
      <c r="R891" t="str">
        <f t="shared" si="4"/>
        <v/>
      </c>
      <c r="S891" t="str">
        <f t="shared" si="5"/>
        <v/>
      </c>
      <c r="V891" t="str">
        <f t="shared" si="6"/>
        <v/>
      </c>
      <c r="W891" t="str">
        <f t="shared" si="7"/>
        <v/>
      </c>
    </row>
    <row r="892">
      <c r="G892" s="34"/>
      <c r="H892" s="35"/>
      <c r="I892" t="str">
        <f t="shared" si="1"/>
        <v/>
      </c>
      <c r="J892" s="35"/>
      <c r="K892" t="str">
        <f t="shared" si="2"/>
        <v/>
      </c>
      <c r="L892" s="36" t="str">
        <f t="shared" si="3"/>
        <v/>
      </c>
      <c r="M892" s="37"/>
      <c r="N892" s="37"/>
      <c r="R892" t="str">
        <f t="shared" si="4"/>
        <v/>
      </c>
      <c r="S892" t="str">
        <f t="shared" si="5"/>
        <v/>
      </c>
      <c r="V892" t="str">
        <f t="shared" si="6"/>
        <v/>
      </c>
      <c r="W892" t="str">
        <f t="shared" si="7"/>
        <v/>
      </c>
    </row>
    <row r="893">
      <c r="G893" s="34"/>
      <c r="H893" s="35"/>
      <c r="I893" t="str">
        <f t="shared" si="1"/>
        <v/>
      </c>
      <c r="J893" s="35"/>
      <c r="K893" t="str">
        <f t="shared" si="2"/>
        <v/>
      </c>
      <c r="L893" s="36" t="str">
        <f t="shared" si="3"/>
        <v/>
      </c>
      <c r="M893" s="37"/>
      <c r="N893" s="37"/>
      <c r="R893" t="str">
        <f t="shared" si="4"/>
        <v/>
      </c>
      <c r="S893" t="str">
        <f t="shared" si="5"/>
        <v/>
      </c>
      <c r="V893" t="str">
        <f t="shared" si="6"/>
        <v/>
      </c>
      <c r="W893" t="str">
        <f t="shared" si="7"/>
        <v/>
      </c>
    </row>
    <row r="894">
      <c r="G894" s="34"/>
      <c r="H894" s="35"/>
      <c r="I894" t="str">
        <f t="shared" si="1"/>
        <v/>
      </c>
      <c r="J894" s="35"/>
      <c r="K894" t="str">
        <f t="shared" si="2"/>
        <v/>
      </c>
      <c r="L894" s="36" t="str">
        <f t="shared" si="3"/>
        <v/>
      </c>
      <c r="M894" s="37"/>
      <c r="N894" s="37"/>
      <c r="R894" t="str">
        <f t="shared" si="4"/>
        <v/>
      </c>
      <c r="S894" t="str">
        <f t="shared" si="5"/>
        <v/>
      </c>
      <c r="V894" t="str">
        <f t="shared" si="6"/>
        <v/>
      </c>
      <c r="W894" t="str">
        <f t="shared" si="7"/>
        <v/>
      </c>
    </row>
    <row r="895">
      <c r="G895" s="34"/>
      <c r="H895" s="35"/>
      <c r="I895" t="str">
        <f t="shared" si="1"/>
        <v/>
      </c>
      <c r="J895" s="35"/>
      <c r="K895" t="str">
        <f t="shared" si="2"/>
        <v/>
      </c>
      <c r="L895" s="36" t="str">
        <f t="shared" si="3"/>
        <v/>
      </c>
      <c r="M895" s="37"/>
      <c r="N895" s="37"/>
      <c r="R895" t="str">
        <f t="shared" si="4"/>
        <v/>
      </c>
      <c r="S895" t="str">
        <f t="shared" si="5"/>
        <v/>
      </c>
      <c r="V895" t="str">
        <f t="shared" si="6"/>
        <v/>
      </c>
      <c r="W895" t="str">
        <f t="shared" si="7"/>
        <v/>
      </c>
    </row>
    <row r="896">
      <c r="G896" s="34"/>
      <c r="H896" s="35"/>
      <c r="I896" t="str">
        <f t="shared" si="1"/>
        <v/>
      </c>
      <c r="J896" s="35"/>
      <c r="K896" t="str">
        <f t="shared" si="2"/>
        <v/>
      </c>
      <c r="L896" s="36" t="str">
        <f t="shared" si="3"/>
        <v/>
      </c>
      <c r="M896" s="37"/>
      <c r="N896" s="37"/>
      <c r="R896" t="str">
        <f t="shared" si="4"/>
        <v/>
      </c>
      <c r="S896" t="str">
        <f t="shared" si="5"/>
        <v/>
      </c>
      <c r="V896" t="str">
        <f t="shared" si="6"/>
        <v/>
      </c>
      <c r="W896" t="str">
        <f t="shared" si="7"/>
        <v/>
      </c>
    </row>
    <row r="897">
      <c r="G897" s="34"/>
      <c r="H897" s="35"/>
      <c r="I897" t="str">
        <f t="shared" si="1"/>
        <v/>
      </c>
      <c r="J897" s="35"/>
      <c r="K897" t="str">
        <f t="shared" si="2"/>
        <v/>
      </c>
      <c r="L897" s="36" t="str">
        <f t="shared" si="3"/>
        <v/>
      </c>
      <c r="M897" s="37"/>
      <c r="N897" s="37"/>
      <c r="R897" t="str">
        <f t="shared" si="4"/>
        <v/>
      </c>
      <c r="S897" t="str">
        <f t="shared" si="5"/>
        <v/>
      </c>
      <c r="V897" t="str">
        <f t="shared" si="6"/>
        <v/>
      </c>
      <c r="W897" t="str">
        <f t="shared" si="7"/>
        <v/>
      </c>
    </row>
    <row r="898">
      <c r="G898" s="34"/>
      <c r="H898" s="35"/>
      <c r="I898" t="str">
        <f t="shared" si="1"/>
        <v/>
      </c>
      <c r="J898" s="35"/>
      <c r="K898" t="str">
        <f t="shared" si="2"/>
        <v/>
      </c>
      <c r="L898" s="36" t="str">
        <f t="shared" si="3"/>
        <v/>
      </c>
      <c r="M898" s="37"/>
      <c r="N898" s="37"/>
      <c r="R898" t="str">
        <f t="shared" si="4"/>
        <v/>
      </c>
      <c r="S898" t="str">
        <f t="shared" si="5"/>
        <v/>
      </c>
      <c r="V898" t="str">
        <f t="shared" si="6"/>
        <v/>
      </c>
      <c r="W898" t="str">
        <f t="shared" si="7"/>
        <v/>
      </c>
    </row>
    <row r="899">
      <c r="G899" s="34"/>
      <c r="H899" s="35"/>
      <c r="I899" t="str">
        <f t="shared" si="1"/>
        <v/>
      </c>
      <c r="J899" s="35"/>
      <c r="K899" t="str">
        <f t="shared" si="2"/>
        <v/>
      </c>
      <c r="L899" s="36" t="str">
        <f t="shared" si="3"/>
        <v/>
      </c>
      <c r="M899" s="37"/>
      <c r="N899" s="37"/>
      <c r="R899" t="str">
        <f t="shared" si="4"/>
        <v/>
      </c>
      <c r="S899" t="str">
        <f t="shared" si="5"/>
        <v/>
      </c>
      <c r="V899" t="str">
        <f t="shared" si="6"/>
        <v/>
      </c>
      <c r="W899" t="str">
        <f t="shared" si="7"/>
        <v/>
      </c>
    </row>
    <row r="900">
      <c r="G900" s="34"/>
      <c r="H900" s="35"/>
      <c r="I900" t="str">
        <f t="shared" si="1"/>
        <v/>
      </c>
      <c r="J900" s="35"/>
      <c r="K900" t="str">
        <f t="shared" si="2"/>
        <v/>
      </c>
      <c r="L900" s="36" t="str">
        <f t="shared" si="3"/>
        <v/>
      </c>
      <c r="M900" s="37"/>
      <c r="N900" s="37"/>
      <c r="R900" t="str">
        <f t="shared" si="4"/>
        <v/>
      </c>
      <c r="S900" t="str">
        <f t="shared" si="5"/>
        <v/>
      </c>
      <c r="V900" t="str">
        <f t="shared" si="6"/>
        <v/>
      </c>
      <c r="W900" t="str">
        <f t="shared" si="7"/>
        <v/>
      </c>
    </row>
    <row r="901">
      <c r="G901" s="34"/>
      <c r="H901" s="35"/>
      <c r="I901" t="str">
        <f t="shared" si="1"/>
        <v/>
      </c>
      <c r="J901" s="35"/>
      <c r="K901" t="str">
        <f t="shared" si="2"/>
        <v/>
      </c>
      <c r="L901" s="36" t="str">
        <f t="shared" si="3"/>
        <v/>
      </c>
      <c r="M901" s="37"/>
      <c r="N901" s="37"/>
      <c r="R901" t="str">
        <f t="shared" si="4"/>
        <v/>
      </c>
      <c r="S901" t="str">
        <f t="shared" si="5"/>
        <v/>
      </c>
      <c r="V901" t="str">
        <f t="shared" si="6"/>
        <v/>
      </c>
      <c r="W901" t="str">
        <f t="shared" si="7"/>
        <v/>
      </c>
    </row>
    <row r="902">
      <c r="G902" s="34"/>
      <c r="H902" s="35"/>
      <c r="I902" t="str">
        <f t="shared" si="1"/>
        <v/>
      </c>
      <c r="J902" s="35"/>
      <c r="K902" t="str">
        <f t="shared" si="2"/>
        <v/>
      </c>
      <c r="L902" s="36" t="str">
        <f t="shared" si="3"/>
        <v/>
      </c>
      <c r="M902" s="37"/>
      <c r="N902" s="37"/>
      <c r="R902" t="str">
        <f t="shared" si="4"/>
        <v/>
      </c>
      <c r="S902" t="str">
        <f t="shared" si="5"/>
        <v/>
      </c>
      <c r="V902" t="str">
        <f t="shared" si="6"/>
        <v/>
      </c>
      <c r="W902" t="str">
        <f t="shared" si="7"/>
        <v/>
      </c>
    </row>
    <row r="903">
      <c r="G903" s="34"/>
      <c r="H903" s="35"/>
      <c r="I903" t="str">
        <f t="shared" si="1"/>
        <v/>
      </c>
      <c r="J903" s="35"/>
      <c r="K903" t="str">
        <f t="shared" si="2"/>
        <v/>
      </c>
      <c r="L903" s="36" t="str">
        <f t="shared" si="3"/>
        <v/>
      </c>
      <c r="M903" s="37"/>
      <c r="N903" s="37"/>
      <c r="R903" t="str">
        <f t="shared" si="4"/>
        <v/>
      </c>
      <c r="S903" t="str">
        <f t="shared" si="5"/>
        <v/>
      </c>
      <c r="V903" t="str">
        <f t="shared" si="6"/>
        <v/>
      </c>
      <c r="W903" t="str">
        <f t="shared" si="7"/>
        <v/>
      </c>
    </row>
    <row r="904">
      <c r="G904" s="34"/>
      <c r="H904" s="35"/>
      <c r="I904" t="str">
        <f t="shared" si="1"/>
        <v/>
      </c>
      <c r="J904" s="35"/>
      <c r="K904" t="str">
        <f t="shared" si="2"/>
        <v/>
      </c>
      <c r="L904" s="36" t="str">
        <f t="shared" si="3"/>
        <v/>
      </c>
      <c r="M904" s="37"/>
      <c r="N904" s="37"/>
      <c r="R904" t="str">
        <f t="shared" si="4"/>
        <v/>
      </c>
      <c r="S904" t="str">
        <f t="shared" si="5"/>
        <v/>
      </c>
      <c r="V904" t="str">
        <f t="shared" si="6"/>
        <v/>
      </c>
      <c r="W904" t="str">
        <f t="shared" si="7"/>
        <v/>
      </c>
    </row>
    <row r="905">
      <c r="G905" s="34"/>
      <c r="H905" s="35"/>
      <c r="I905" t="str">
        <f t="shared" si="1"/>
        <v/>
      </c>
      <c r="J905" s="35"/>
      <c r="K905" t="str">
        <f t="shared" si="2"/>
        <v/>
      </c>
      <c r="L905" s="36" t="str">
        <f t="shared" si="3"/>
        <v/>
      </c>
      <c r="M905" s="37"/>
      <c r="N905" s="37"/>
      <c r="R905" t="str">
        <f t="shared" si="4"/>
        <v/>
      </c>
      <c r="S905" t="str">
        <f t="shared" si="5"/>
        <v/>
      </c>
      <c r="V905" t="str">
        <f t="shared" si="6"/>
        <v/>
      </c>
      <c r="W905" t="str">
        <f t="shared" si="7"/>
        <v/>
      </c>
    </row>
    <row r="906">
      <c r="G906" s="34"/>
      <c r="H906" s="35"/>
      <c r="I906" t="str">
        <f t="shared" si="1"/>
        <v/>
      </c>
      <c r="J906" s="35"/>
      <c r="K906" t="str">
        <f t="shared" si="2"/>
        <v/>
      </c>
      <c r="L906" s="36" t="str">
        <f t="shared" si="3"/>
        <v/>
      </c>
      <c r="M906" s="37"/>
      <c r="N906" s="37"/>
      <c r="R906" t="str">
        <f t="shared" si="4"/>
        <v/>
      </c>
      <c r="S906" t="str">
        <f t="shared" si="5"/>
        <v/>
      </c>
      <c r="V906" t="str">
        <f t="shared" si="6"/>
        <v/>
      </c>
      <c r="W906" t="str">
        <f t="shared" si="7"/>
        <v/>
      </c>
    </row>
    <row r="907">
      <c r="G907" s="34"/>
      <c r="H907" s="35"/>
      <c r="I907" t="str">
        <f t="shared" si="1"/>
        <v/>
      </c>
      <c r="J907" s="35"/>
      <c r="K907" t="str">
        <f t="shared" si="2"/>
        <v/>
      </c>
      <c r="L907" s="36" t="str">
        <f t="shared" si="3"/>
        <v/>
      </c>
      <c r="M907" s="37"/>
      <c r="N907" s="37"/>
      <c r="R907" t="str">
        <f t="shared" si="4"/>
        <v/>
      </c>
      <c r="S907" t="str">
        <f t="shared" si="5"/>
        <v/>
      </c>
      <c r="V907" t="str">
        <f t="shared" si="6"/>
        <v/>
      </c>
      <c r="W907" t="str">
        <f t="shared" si="7"/>
        <v/>
      </c>
    </row>
    <row r="908">
      <c r="G908" s="34"/>
      <c r="H908" s="35"/>
      <c r="I908" t="str">
        <f t="shared" si="1"/>
        <v/>
      </c>
      <c r="J908" s="35"/>
      <c r="K908" t="str">
        <f t="shared" si="2"/>
        <v/>
      </c>
      <c r="L908" s="36" t="str">
        <f t="shared" si="3"/>
        <v/>
      </c>
      <c r="M908" s="37"/>
      <c r="N908" s="37"/>
      <c r="R908" t="str">
        <f t="shared" si="4"/>
        <v/>
      </c>
      <c r="S908" t="str">
        <f t="shared" si="5"/>
        <v/>
      </c>
      <c r="V908" t="str">
        <f t="shared" si="6"/>
        <v/>
      </c>
      <c r="W908" t="str">
        <f t="shared" si="7"/>
        <v/>
      </c>
    </row>
    <row r="909">
      <c r="G909" s="34"/>
      <c r="H909" s="35"/>
      <c r="I909" t="str">
        <f t="shared" si="1"/>
        <v/>
      </c>
      <c r="J909" s="35"/>
      <c r="K909" t="str">
        <f t="shared" si="2"/>
        <v/>
      </c>
      <c r="L909" s="36" t="str">
        <f t="shared" si="3"/>
        <v/>
      </c>
      <c r="M909" s="37"/>
      <c r="N909" s="37"/>
      <c r="R909" t="str">
        <f t="shared" si="4"/>
        <v/>
      </c>
      <c r="S909" t="str">
        <f t="shared" si="5"/>
        <v/>
      </c>
      <c r="V909" t="str">
        <f t="shared" si="6"/>
        <v/>
      </c>
      <c r="W909" t="str">
        <f t="shared" si="7"/>
        <v/>
      </c>
    </row>
    <row r="910">
      <c r="G910" s="34"/>
      <c r="H910" s="35"/>
      <c r="I910" t="str">
        <f t="shared" si="1"/>
        <v/>
      </c>
      <c r="J910" s="35"/>
      <c r="K910" t="str">
        <f t="shared" si="2"/>
        <v/>
      </c>
      <c r="L910" s="36" t="str">
        <f t="shared" si="3"/>
        <v/>
      </c>
      <c r="M910" s="37"/>
      <c r="N910" s="37"/>
      <c r="R910" t="str">
        <f t="shared" si="4"/>
        <v/>
      </c>
      <c r="S910" t="str">
        <f t="shared" si="5"/>
        <v/>
      </c>
      <c r="V910" t="str">
        <f t="shared" si="6"/>
        <v/>
      </c>
      <c r="W910" t="str">
        <f t="shared" si="7"/>
        <v/>
      </c>
    </row>
    <row r="911">
      <c r="G911" s="34"/>
      <c r="H911" s="35"/>
      <c r="I911" t="str">
        <f t="shared" si="1"/>
        <v/>
      </c>
      <c r="J911" s="35"/>
      <c r="K911" t="str">
        <f t="shared" si="2"/>
        <v/>
      </c>
      <c r="L911" s="36" t="str">
        <f t="shared" si="3"/>
        <v/>
      </c>
      <c r="M911" s="37"/>
      <c r="N911" s="37"/>
      <c r="R911" t="str">
        <f t="shared" si="4"/>
        <v/>
      </c>
      <c r="S911" t="str">
        <f t="shared" si="5"/>
        <v/>
      </c>
      <c r="V911" t="str">
        <f t="shared" si="6"/>
        <v/>
      </c>
      <c r="W911" t="str">
        <f t="shared" si="7"/>
        <v/>
      </c>
    </row>
    <row r="912">
      <c r="G912" s="34"/>
      <c r="H912" s="35"/>
      <c r="I912" t="str">
        <f t="shared" si="1"/>
        <v/>
      </c>
      <c r="J912" s="35"/>
      <c r="K912" t="str">
        <f t="shared" si="2"/>
        <v/>
      </c>
      <c r="L912" s="36" t="str">
        <f t="shared" si="3"/>
        <v/>
      </c>
      <c r="M912" s="37"/>
      <c r="N912" s="37"/>
      <c r="R912" t="str">
        <f t="shared" si="4"/>
        <v/>
      </c>
      <c r="S912" t="str">
        <f t="shared" si="5"/>
        <v/>
      </c>
      <c r="V912" t="str">
        <f t="shared" si="6"/>
        <v/>
      </c>
      <c r="W912" t="str">
        <f t="shared" si="7"/>
        <v/>
      </c>
    </row>
    <row r="913">
      <c r="G913" s="34"/>
      <c r="H913" s="35"/>
      <c r="I913" t="str">
        <f t="shared" si="1"/>
        <v/>
      </c>
      <c r="J913" s="35"/>
      <c r="K913" t="str">
        <f t="shared" si="2"/>
        <v/>
      </c>
      <c r="L913" s="36" t="str">
        <f t="shared" si="3"/>
        <v/>
      </c>
      <c r="M913" s="37"/>
      <c r="N913" s="37"/>
      <c r="R913" t="str">
        <f t="shared" si="4"/>
        <v/>
      </c>
      <c r="S913" t="str">
        <f t="shared" si="5"/>
        <v/>
      </c>
      <c r="V913" t="str">
        <f t="shared" si="6"/>
        <v/>
      </c>
      <c r="W913" t="str">
        <f t="shared" si="7"/>
        <v/>
      </c>
    </row>
    <row r="914">
      <c r="G914" s="34"/>
      <c r="H914" s="35"/>
      <c r="I914" t="str">
        <f t="shared" si="1"/>
        <v/>
      </c>
      <c r="J914" s="35"/>
      <c r="K914" t="str">
        <f t="shared" si="2"/>
        <v/>
      </c>
      <c r="L914" s="36" t="str">
        <f t="shared" si="3"/>
        <v/>
      </c>
      <c r="M914" s="37"/>
      <c r="N914" s="37"/>
      <c r="R914" t="str">
        <f t="shared" si="4"/>
        <v/>
      </c>
      <c r="S914" t="str">
        <f t="shared" si="5"/>
        <v/>
      </c>
      <c r="V914" t="str">
        <f t="shared" si="6"/>
        <v/>
      </c>
      <c r="W914" t="str">
        <f t="shared" si="7"/>
        <v/>
      </c>
    </row>
    <row r="915">
      <c r="G915" s="34"/>
      <c r="H915" s="35"/>
      <c r="I915" t="str">
        <f t="shared" si="1"/>
        <v/>
      </c>
      <c r="J915" s="35"/>
      <c r="K915" t="str">
        <f t="shared" si="2"/>
        <v/>
      </c>
      <c r="L915" s="36" t="str">
        <f t="shared" si="3"/>
        <v/>
      </c>
      <c r="M915" s="37"/>
      <c r="N915" s="37"/>
      <c r="R915" t="str">
        <f t="shared" si="4"/>
        <v/>
      </c>
      <c r="S915" t="str">
        <f t="shared" si="5"/>
        <v/>
      </c>
      <c r="V915" t="str">
        <f t="shared" si="6"/>
        <v/>
      </c>
      <c r="W915" t="str">
        <f t="shared" si="7"/>
        <v/>
      </c>
    </row>
    <row r="916">
      <c r="G916" s="34"/>
      <c r="H916" s="35"/>
      <c r="I916" t="str">
        <f t="shared" si="1"/>
        <v/>
      </c>
      <c r="J916" s="35"/>
      <c r="K916" t="str">
        <f t="shared" si="2"/>
        <v/>
      </c>
      <c r="L916" s="36" t="str">
        <f t="shared" si="3"/>
        <v/>
      </c>
      <c r="M916" s="37"/>
      <c r="N916" s="37"/>
      <c r="R916" t="str">
        <f t="shared" si="4"/>
        <v/>
      </c>
      <c r="S916" t="str">
        <f t="shared" si="5"/>
        <v/>
      </c>
      <c r="V916" t="str">
        <f t="shared" si="6"/>
        <v/>
      </c>
      <c r="W916" t="str">
        <f t="shared" si="7"/>
        <v/>
      </c>
    </row>
    <row r="917">
      <c r="G917" s="34"/>
      <c r="H917" s="35"/>
      <c r="I917" t="str">
        <f t="shared" si="1"/>
        <v/>
      </c>
      <c r="J917" s="35"/>
      <c r="K917" t="str">
        <f t="shared" si="2"/>
        <v/>
      </c>
      <c r="L917" s="36" t="str">
        <f t="shared" si="3"/>
        <v/>
      </c>
      <c r="M917" s="37"/>
      <c r="N917" s="37"/>
      <c r="R917" t="str">
        <f t="shared" si="4"/>
        <v/>
      </c>
      <c r="S917" t="str">
        <f t="shared" si="5"/>
        <v/>
      </c>
      <c r="V917" t="str">
        <f t="shared" si="6"/>
        <v/>
      </c>
      <c r="W917" t="str">
        <f t="shared" si="7"/>
        <v/>
      </c>
    </row>
    <row r="918">
      <c r="G918" s="34"/>
      <c r="H918" s="35"/>
      <c r="I918" t="str">
        <f t="shared" si="1"/>
        <v/>
      </c>
      <c r="J918" s="35"/>
      <c r="K918" t="str">
        <f t="shared" si="2"/>
        <v/>
      </c>
      <c r="L918" s="36" t="str">
        <f t="shared" si="3"/>
        <v/>
      </c>
      <c r="M918" s="37"/>
      <c r="N918" s="37"/>
      <c r="R918" t="str">
        <f t="shared" si="4"/>
        <v/>
      </c>
      <c r="S918" t="str">
        <f t="shared" si="5"/>
        <v/>
      </c>
      <c r="V918" t="str">
        <f t="shared" si="6"/>
        <v/>
      </c>
      <c r="W918" t="str">
        <f t="shared" si="7"/>
        <v/>
      </c>
    </row>
    <row r="919">
      <c r="G919" s="34"/>
      <c r="H919" s="35"/>
      <c r="I919" t="str">
        <f t="shared" si="1"/>
        <v/>
      </c>
      <c r="J919" s="35"/>
      <c r="K919" t="str">
        <f t="shared" si="2"/>
        <v/>
      </c>
      <c r="L919" s="36" t="str">
        <f t="shared" si="3"/>
        <v/>
      </c>
      <c r="M919" s="37"/>
      <c r="N919" s="37"/>
      <c r="R919" t="str">
        <f t="shared" si="4"/>
        <v/>
      </c>
      <c r="S919" t="str">
        <f t="shared" si="5"/>
        <v/>
      </c>
      <c r="V919" t="str">
        <f t="shared" si="6"/>
        <v/>
      </c>
      <c r="W919" t="str">
        <f t="shared" si="7"/>
        <v/>
      </c>
    </row>
    <row r="920">
      <c r="G920" s="34"/>
      <c r="H920" s="35"/>
      <c r="I920" t="str">
        <f t="shared" si="1"/>
        <v/>
      </c>
      <c r="J920" s="35"/>
      <c r="K920" t="str">
        <f t="shared" si="2"/>
        <v/>
      </c>
      <c r="L920" s="36" t="str">
        <f t="shared" si="3"/>
        <v/>
      </c>
      <c r="M920" s="37"/>
      <c r="N920" s="37"/>
      <c r="R920" t="str">
        <f t="shared" si="4"/>
        <v/>
      </c>
      <c r="S920" t="str">
        <f t="shared" si="5"/>
        <v/>
      </c>
      <c r="V920" t="str">
        <f t="shared" si="6"/>
        <v/>
      </c>
      <c r="W920" t="str">
        <f t="shared" si="7"/>
        <v/>
      </c>
    </row>
    <row r="921">
      <c r="G921" s="34"/>
      <c r="H921" s="35"/>
      <c r="I921" t="str">
        <f t="shared" si="1"/>
        <v/>
      </c>
      <c r="J921" s="35"/>
      <c r="K921" t="str">
        <f t="shared" si="2"/>
        <v/>
      </c>
      <c r="L921" s="36" t="str">
        <f t="shared" si="3"/>
        <v/>
      </c>
      <c r="M921" s="37"/>
      <c r="N921" s="37"/>
      <c r="R921" t="str">
        <f t="shared" si="4"/>
        <v/>
      </c>
      <c r="S921" t="str">
        <f t="shared" si="5"/>
        <v/>
      </c>
      <c r="V921" t="str">
        <f t="shared" si="6"/>
        <v/>
      </c>
      <c r="W921" t="str">
        <f t="shared" si="7"/>
        <v/>
      </c>
    </row>
    <row r="922">
      <c r="G922" s="34"/>
      <c r="H922" s="35"/>
      <c r="I922" t="str">
        <f t="shared" si="1"/>
        <v/>
      </c>
      <c r="J922" s="35"/>
      <c r="K922" t="str">
        <f t="shared" si="2"/>
        <v/>
      </c>
      <c r="L922" s="36" t="str">
        <f t="shared" si="3"/>
        <v/>
      </c>
      <c r="M922" s="37"/>
      <c r="N922" s="37"/>
      <c r="R922" t="str">
        <f t="shared" si="4"/>
        <v/>
      </c>
      <c r="S922" t="str">
        <f t="shared" si="5"/>
        <v/>
      </c>
      <c r="V922" t="str">
        <f t="shared" si="6"/>
        <v/>
      </c>
      <c r="W922" t="str">
        <f t="shared" si="7"/>
        <v/>
      </c>
    </row>
    <row r="923">
      <c r="G923" s="34"/>
      <c r="H923" s="35"/>
      <c r="I923" t="str">
        <f t="shared" si="1"/>
        <v/>
      </c>
      <c r="J923" s="35"/>
      <c r="K923" t="str">
        <f t="shared" si="2"/>
        <v/>
      </c>
      <c r="L923" s="36" t="str">
        <f t="shared" si="3"/>
        <v/>
      </c>
      <c r="M923" s="37"/>
      <c r="N923" s="37"/>
      <c r="R923" t="str">
        <f t="shared" si="4"/>
        <v/>
      </c>
      <c r="S923" t="str">
        <f t="shared" si="5"/>
        <v/>
      </c>
      <c r="V923" t="str">
        <f t="shared" si="6"/>
        <v/>
      </c>
      <c r="W923" t="str">
        <f t="shared" si="7"/>
        <v/>
      </c>
    </row>
    <row r="924">
      <c r="G924" s="34"/>
      <c r="H924" s="35"/>
      <c r="I924" t="str">
        <f t="shared" si="1"/>
        <v/>
      </c>
      <c r="J924" s="35"/>
      <c r="K924" t="str">
        <f t="shared" si="2"/>
        <v/>
      </c>
      <c r="L924" s="36" t="str">
        <f t="shared" si="3"/>
        <v/>
      </c>
      <c r="M924" s="37"/>
      <c r="N924" s="37"/>
      <c r="R924" t="str">
        <f t="shared" si="4"/>
        <v/>
      </c>
      <c r="S924" t="str">
        <f t="shared" si="5"/>
        <v/>
      </c>
      <c r="V924" t="str">
        <f t="shared" si="6"/>
        <v/>
      </c>
      <c r="W924" t="str">
        <f t="shared" si="7"/>
        <v/>
      </c>
    </row>
    <row r="925">
      <c r="G925" s="34"/>
      <c r="H925" s="35"/>
      <c r="I925" t="str">
        <f t="shared" si="1"/>
        <v/>
      </c>
      <c r="J925" s="35"/>
      <c r="K925" t="str">
        <f t="shared" si="2"/>
        <v/>
      </c>
      <c r="L925" s="36" t="str">
        <f t="shared" si="3"/>
        <v/>
      </c>
      <c r="M925" s="37"/>
      <c r="N925" s="37"/>
      <c r="R925" t="str">
        <f t="shared" si="4"/>
        <v/>
      </c>
      <c r="S925" t="str">
        <f t="shared" si="5"/>
        <v/>
      </c>
      <c r="V925" t="str">
        <f t="shared" si="6"/>
        <v/>
      </c>
      <c r="W925" t="str">
        <f t="shared" si="7"/>
        <v/>
      </c>
    </row>
    <row r="926">
      <c r="G926" s="34"/>
      <c r="H926" s="35"/>
      <c r="I926" t="str">
        <f t="shared" si="1"/>
        <v/>
      </c>
      <c r="J926" s="35"/>
      <c r="K926" t="str">
        <f t="shared" si="2"/>
        <v/>
      </c>
      <c r="L926" s="36" t="str">
        <f t="shared" si="3"/>
        <v/>
      </c>
      <c r="M926" s="37"/>
      <c r="N926" s="37"/>
      <c r="R926" t="str">
        <f t="shared" si="4"/>
        <v/>
      </c>
      <c r="S926" t="str">
        <f t="shared" si="5"/>
        <v/>
      </c>
      <c r="V926" t="str">
        <f t="shared" si="6"/>
        <v/>
      </c>
      <c r="W926" t="str">
        <f t="shared" si="7"/>
        <v/>
      </c>
    </row>
    <row r="927">
      <c r="G927" s="34"/>
      <c r="H927" s="35"/>
      <c r="I927" t="str">
        <f t="shared" si="1"/>
        <v/>
      </c>
      <c r="J927" s="35"/>
      <c r="K927" t="str">
        <f t="shared" si="2"/>
        <v/>
      </c>
      <c r="L927" s="36" t="str">
        <f t="shared" si="3"/>
        <v/>
      </c>
      <c r="M927" s="37"/>
      <c r="N927" s="37"/>
      <c r="R927" t="str">
        <f t="shared" si="4"/>
        <v/>
      </c>
      <c r="S927" t="str">
        <f t="shared" si="5"/>
        <v/>
      </c>
      <c r="V927" t="str">
        <f t="shared" si="6"/>
        <v/>
      </c>
      <c r="W927" t="str">
        <f t="shared" si="7"/>
        <v/>
      </c>
    </row>
    <row r="928">
      <c r="G928" s="34"/>
      <c r="H928" s="35"/>
      <c r="I928" t="str">
        <f t="shared" si="1"/>
        <v/>
      </c>
      <c r="J928" s="35"/>
      <c r="K928" t="str">
        <f t="shared" si="2"/>
        <v/>
      </c>
      <c r="L928" s="36" t="str">
        <f t="shared" si="3"/>
        <v/>
      </c>
      <c r="M928" s="37"/>
      <c r="N928" s="37"/>
      <c r="R928" t="str">
        <f t="shared" si="4"/>
        <v/>
      </c>
      <c r="S928" t="str">
        <f t="shared" si="5"/>
        <v/>
      </c>
      <c r="V928" t="str">
        <f t="shared" si="6"/>
        <v/>
      </c>
      <c r="W928" t="str">
        <f t="shared" si="7"/>
        <v/>
      </c>
    </row>
    <row r="929">
      <c r="G929" s="34"/>
      <c r="H929" s="35"/>
      <c r="I929" t="str">
        <f t="shared" si="1"/>
        <v/>
      </c>
      <c r="J929" s="35"/>
      <c r="K929" t="str">
        <f t="shared" si="2"/>
        <v/>
      </c>
      <c r="L929" s="36" t="str">
        <f t="shared" si="3"/>
        <v/>
      </c>
      <c r="M929" s="37"/>
      <c r="N929" s="37"/>
      <c r="R929" t="str">
        <f t="shared" si="4"/>
        <v/>
      </c>
      <c r="S929" t="str">
        <f t="shared" si="5"/>
        <v/>
      </c>
      <c r="V929" t="str">
        <f t="shared" si="6"/>
        <v/>
      </c>
      <c r="W929" t="str">
        <f t="shared" si="7"/>
        <v/>
      </c>
    </row>
    <row r="930">
      <c r="G930" s="34"/>
      <c r="H930" s="35"/>
      <c r="I930" t="str">
        <f t="shared" si="1"/>
        <v/>
      </c>
      <c r="J930" s="35"/>
      <c r="K930" t="str">
        <f t="shared" si="2"/>
        <v/>
      </c>
      <c r="L930" s="36" t="str">
        <f t="shared" si="3"/>
        <v/>
      </c>
      <c r="M930" s="37"/>
      <c r="N930" s="37"/>
      <c r="R930" t="str">
        <f t="shared" si="4"/>
        <v/>
      </c>
      <c r="S930" t="str">
        <f t="shared" si="5"/>
        <v/>
      </c>
      <c r="V930" t="str">
        <f t="shared" si="6"/>
        <v/>
      </c>
      <c r="W930" t="str">
        <f t="shared" si="7"/>
        <v/>
      </c>
    </row>
    <row r="931">
      <c r="G931" s="34"/>
      <c r="H931" s="35"/>
      <c r="I931" t="str">
        <f t="shared" si="1"/>
        <v/>
      </c>
      <c r="J931" s="35"/>
      <c r="K931" t="str">
        <f t="shared" si="2"/>
        <v/>
      </c>
      <c r="L931" s="36" t="str">
        <f t="shared" si="3"/>
        <v/>
      </c>
      <c r="M931" s="37"/>
      <c r="N931" s="37"/>
      <c r="R931" t="str">
        <f t="shared" si="4"/>
        <v/>
      </c>
      <c r="S931" t="str">
        <f t="shared" si="5"/>
        <v/>
      </c>
      <c r="V931" t="str">
        <f t="shared" si="6"/>
        <v/>
      </c>
      <c r="W931" t="str">
        <f t="shared" si="7"/>
        <v/>
      </c>
    </row>
    <row r="932">
      <c r="G932" s="34"/>
      <c r="H932" s="35"/>
      <c r="I932" t="str">
        <f t="shared" si="1"/>
        <v/>
      </c>
      <c r="J932" s="35"/>
      <c r="K932" t="str">
        <f t="shared" si="2"/>
        <v/>
      </c>
      <c r="L932" s="36" t="str">
        <f t="shared" si="3"/>
        <v/>
      </c>
      <c r="M932" s="37"/>
      <c r="N932" s="37"/>
      <c r="R932" t="str">
        <f t="shared" si="4"/>
        <v/>
      </c>
      <c r="S932" t="str">
        <f t="shared" si="5"/>
        <v/>
      </c>
      <c r="V932" t="str">
        <f t="shared" si="6"/>
        <v/>
      </c>
      <c r="W932" t="str">
        <f t="shared" si="7"/>
        <v/>
      </c>
    </row>
    <row r="933">
      <c r="G933" s="34"/>
      <c r="H933" s="35"/>
      <c r="I933" t="str">
        <f t="shared" si="1"/>
        <v/>
      </c>
      <c r="J933" s="35"/>
      <c r="K933" t="str">
        <f t="shared" si="2"/>
        <v/>
      </c>
      <c r="L933" s="36" t="str">
        <f t="shared" si="3"/>
        <v/>
      </c>
      <c r="M933" s="37"/>
      <c r="N933" s="37"/>
      <c r="R933" t="str">
        <f t="shared" si="4"/>
        <v/>
      </c>
      <c r="S933" t="str">
        <f t="shared" si="5"/>
        <v/>
      </c>
      <c r="V933" t="str">
        <f t="shared" si="6"/>
        <v/>
      </c>
      <c r="W933" t="str">
        <f t="shared" si="7"/>
        <v/>
      </c>
    </row>
    <row r="934">
      <c r="G934" s="34"/>
      <c r="H934" s="35"/>
      <c r="I934" t="str">
        <f t="shared" si="1"/>
        <v/>
      </c>
      <c r="J934" s="35"/>
      <c r="K934" t="str">
        <f t="shared" si="2"/>
        <v/>
      </c>
      <c r="L934" s="36" t="str">
        <f t="shared" si="3"/>
        <v/>
      </c>
      <c r="M934" s="37"/>
      <c r="N934" s="37"/>
      <c r="R934" t="str">
        <f t="shared" si="4"/>
        <v/>
      </c>
      <c r="S934" t="str">
        <f t="shared" si="5"/>
        <v/>
      </c>
      <c r="V934" t="str">
        <f t="shared" si="6"/>
        <v/>
      </c>
      <c r="W934" t="str">
        <f t="shared" si="7"/>
        <v/>
      </c>
    </row>
    <row r="935">
      <c r="G935" s="34"/>
      <c r="H935" s="35"/>
      <c r="I935" t="str">
        <f t="shared" si="1"/>
        <v/>
      </c>
      <c r="J935" s="35"/>
      <c r="K935" t="str">
        <f t="shared" si="2"/>
        <v/>
      </c>
      <c r="L935" s="36" t="str">
        <f t="shared" si="3"/>
        <v/>
      </c>
      <c r="M935" s="37"/>
      <c r="N935" s="37"/>
      <c r="R935" t="str">
        <f t="shared" si="4"/>
        <v/>
      </c>
      <c r="S935" t="str">
        <f t="shared" si="5"/>
        <v/>
      </c>
      <c r="V935" t="str">
        <f t="shared" si="6"/>
        <v/>
      </c>
      <c r="W935" t="str">
        <f t="shared" si="7"/>
        <v/>
      </c>
    </row>
    <row r="936">
      <c r="G936" s="34"/>
      <c r="H936" s="35"/>
      <c r="I936" t="str">
        <f t="shared" si="1"/>
        <v/>
      </c>
      <c r="J936" s="35"/>
      <c r="K936" t="str">
        <f t="shared" si="2"/>
        <v/>
      </c>
      <c r="L936" s="36" t="str">
        <f t="shared" si="3"/>
        <v/>
      </c>
      <c r="M936" s="37"/>
      <c r="N936" s="37"/>
      <c r="R936" t="str">
        <f t="shared" si="4"/>
        <v/>
      </c>
      <c r="S936" t="str">
        <f t="shared" si="5"/>
        <v/>
      </c>
      <c r="V936" t="str">
        <f t="shared" si="6"/>
        <v/>
      </c>
      <c r="W936" t="str">
        <f t="shared" si="7"/>
        <v/>
      </c>
    </row>
    <row r="937">
      <c r="G937" s="34"/>
      <c r="H937" s="35"/>
      <c r="I937" t="str">
        <f t="shared" si="1"/>
        <v/>
      </c>
      <c r="J937" s="35"/>
      <c r="K937" t="str">
        <f t="shared" si="2"/>
        <v/>
      </c>
      <c r="L937" s="36" t="str">
        <f t="shared" si="3"/>
        <v/>
      </c>
      <c r="M937" s="37"/>
      <c r="N937" s="37"/>
      <c r="R937" t="str">
        <f t="shared" si="4"/>
        <v/>
      </c>
      <c r="S937" t="str">
        <f t="shared" si="5"/>
        <v/>
      </c>
      <c r="V937" t="str">
        <f t="shared" si="6"/>
        <v/>
      </c>
      <c r="W937" t="str">
        <f t="shared" si="7"/>
        <v/>
      </c>
    </row>
    <row r="938">
      <c r="G938" s="34"/>
      <c r="H938" s="35"/>
      <c r="I938" t="str">
        <f t="shared" si="1"/>
        <v/>
      </c>
      <c r="J938" s="35"/>
      <c r="K938" t="str">
        <f t="shared" si="2"/>
        <v/>
      </c>
      <c r="L938" s="36" t="str">
        <f t="shared" si="3"/>
        <v/>
      </c>
      <c r="M938" s="37"/>
      <c r="N938" s="37"/>
      <c r="R938" t="str">
        <f t="shared" si="4"/>
        <v/>
      </c>
      <c r="S938" t="str">
        <f t="shared" si="5"/>
        <v/>
      </c>
      <c r="V938" t="str">
        <f t="shared" si="6"/>
        <v/>
      </c>
      <c r="W938" t="str">
        <f t="shared" si="7"/>
        <v/>
      </c>
    </row>
    <row r="939">
      <c r="G939" s="34"/>
      <c r="H939" s="35"/>
      <c r="I939" t="str">
        <f t="shared" si="1"/>
        <v/>
      </c>
      <c r="J939" s="35"/>
      <c r="K939" t="str">
        <f t="shared" si="2"/>
        <v/>
      </c>
      <c r="L939" s="36" t="str">
        <f t="shared" si="3"/>
        <v/>
      </c>
      <c r="M939" s="37"/>
      <c r="N939" s="37"/>
      <c r="R939" t="str">
        <f t="shared" si="4"/>
        <v/>
      </c>
      <c r="S939" t="str">
        <f t="shared" si="5"/>
        <v/>
      </c>
      <c r="V939" t="str">
        <f t="shared" si="6"/>
        <v/>
      </c>
      <c r="W939" t="str">
        <f t="shared" si="7"/>
        <v/>
      </c>
    </row>
    <row r="940">
      <c r="G940" s="34"/>
      <c r="H940" s="35"/>
      <c r="I940" t="str">
        <f t="shared" si="1"/>
        <v/>
      </c>
      <c r="J940" s="35"/>
      <c r="K940" t="str">
        <f t="shared" si="2"/>
        <v/>
      </c>
      <c r="L940" s="36" t="str">
        <f t="shared" si="3"/>
        <v/>
      </c>
      <c r="M940" s="37"/>
      <c r="N940" s="37"/>
      <c r="R940" t="str">
        <f t="shared" si="4"/>
        <v/>
      </c>
      <c r="S940" t="str">
        <f t="shared" si="5"/>
        <v/>
      </c>
      <c r="V940" t="str">
        <f t="shared" si="6"/>
        <v/>
      </c>
      <c r="W940" t="str">
        <f t="shared" si="7"/>
        <v/>
      </c>
    </row>
    <row r="941">
      <c r="G941" s="34"/>
      <c r="H941" s="35"/>
      <c r="I941" t="str">
        <f t="shared" si="1"/>
        <v/>
      </c>
      <c r="J941" s="35"/>
      <c r="K941" t="str">
        <f t="shared" si="2"/>
        <v/>
      </c>
      <c r="L941" s="36" t="str">
        <f t="shared" si="3"/>
        <v/>
      </c>
      <c r="M941" s="37"/>
      <c r="N941" s="37"/>
      <c r="R941" t="str">
        <f t="shared" si="4"/>
        <v/>
      </c>
      <c r="S941" t="str">
        <f t="shared" si="5"/>
        <v/>
      </c>
      <c r="V941" t="str">
        <f t="shared" si="6"/>
        <v/>
      </c>
      <c r="W941" t="str">
        <f t="shared" si="7"/>
        <v/>
      </c>
    </row>
    <row r="942">
      <c r="G942" s="34"/>
      <c r="H942" s="35"/>
      <c r="I942" t="str">
        <f t="shared" si="1"/>
        <v/>
      </c>
      <c r="J942" s="35"/>
      <c r="K942" t="str">
        <f t="shared" si="2"/>
        <v/>
      </c>
      <c r="L942" s="36" t="str">
        <f t="shared" si="3"/>
        <v/>
      </c>
      <c r="M942" s="37"/>
      <c r="N942" s="37"/>
      <c r="R942" t="str">
        <f t="shared" si="4"/>
        <v/>
      </c>
      <c r="S942" t="str">
        <f t="shared" si="5"/>
        <v/>
      </c>
      <c r="V942" t="str">
        <f t="shared" si="6"/>
        <v/>
      </c>
      <c r="W942" t="str">
        <f t="shared" si="7"/>
        <v/>
      </c>
    </row>
    <row r="943">
      <c r="G943" s="34"/>
      <c r="H943" s="35"/>
      <c r="I943" t="str">
        <f t="shared" si="1"/>
        <v/>
      </c>
      <c r="J943" s="35"/>
      <c r="K943" t="str">
        <f t="shared" si="2"/>
        <v/>
      </c>
      <c r="L943" s="36" t="str">
        <f t="shared" si="3"/>
        <v/>
      </c>
      <c r="M943" s="37"/>
      <c r="N943" s="37"/>
      <c r="R943" t="str">
        <f t="shared" si="4"/>
        <v/>
      </c>
      <c r="S943" t="str">
        <f t="shared" si="5"/>
        <v/>
      </c>
      <c r="V943" t="str">
        <f t="shared" si="6"/>
        <v/>
      </c>
      <c r="W943" t="str">
        <f t="shared" si="7"/>
        <v/>
      </c>
    </row>
    <row r="944">
      <c r="G944" s="34"/>
      <c r="H944" s="35"/>
      <c r="I944" t="str">
        <f t="shared" si="1"/>
        <v/>
      </c>
      <c r="J944" s="35"/>
      <c r="K944" t="str">
        <f t="shared" si="2"/>
        <v/>
      </c>
      <c r="L944" s="36" t="str">
        <f t="shared" si="3"/>
        <v/>
      </c>
      <c r="M944" s="37"/>
      <c r="N944" s="37"/>
      <c r="R944" t="str">
        <f t="shared" si="4"/>
        <v/>
      </c>
      <c r="S944" t="str">
        <f t="shared" si="5"/>
        <v/>
      </c>
      <c r="V944" t="str">
        <f t="shared" si="6"/>
        <v/>
      </c>
      <c r="W944" t="str">
        <f t="shared" si="7"/>
        <v/>
      </c>
    </row>
    <row r="945">
      <c r="G945" s="34"/>
      <c r="H945" s="35"/>
      <c r="I945" t="str">
        <f t="shared" si="1"/>
        <v/>
      </c>
      <c r="J945" s="35"/>
      <c r="K945" t="str">
        <f t="shared" si="2"/>
        <v/>
      </c>
      <c r="L945" s="36" t="str">
        <f t="shared" si="3"/>
        <v/>
      </c>
      <c r="M945" s="37"/>
      <c r="N945" s="37"/>
      <c r="R945" t="str">
        <f t="shared" si="4"/>
        <v/>
      </c>
      <c r="S945" t="str">
        <f t="shared" si="5"/>
        <v/>
      </c>
      <c r="V945" t="str">
        <f t="shared" si="6"/>
        <v/>
      </c>
      <c r="W945" t="str">
        <f t="shared" si="7"/>
        <v/>
      </c>
    </row>
    <row r="946">
      <c r="G946" s="34"/>
      <c r="H946" s="35"/>
      <c r="I946" t="str">
        <f t="shared" si="1"/>
        <v/>
      </c>
      <c r="J946" s="35"/>
      <c r="K946" t="str">
        <f t="shared" si="2"/>
        <v/>
      </c>
      <c r="L946" s="36" t="str">
        <f t="shared" si="3"/>
        <v/>
      </c>
      <c r="M946" s="37"/>
      <c r="N946" s="37"/>
      <c r="R946" t="str">
        <f t="shared" si="4"/>
        <v/>
      </c>
      <c r="S946" t="str">
        <f t="shared" si="5"/>
        <v/>
      </c>
      <c r="V946" t="str">
        <f t="shared" si="6"/>
        <v/>
      </c>
      <c r="W946" t="str">
        <f t="shared" si="7"/>
        <v/>
      </c>
    </row>
    <row r="947">
      <c r="G947" s="34"/>
      <c r="H947" s="35"/>
      <c r="I947" t="str">
        <f t="shared" si="1"/>
        <v/>
      </c>
      <c r="J947" s="35"/>
      <c r="K947" t="str">
        <f t="shared" si="2"/>
        <v/>
      </c>
      <c r="L947" s="36" t="str">
        <f t="shared" si="3"/>
        <v/>
      </c>
      <c r="M947" s="37"/>
      <c r="N947" s="37"/>
      <c r="R947" t="str">
        <f t="shared" si="4"/>
        <v/>
      </c>
      <c r="S947" t="str">
        <f t="shared" si="5"/>
        <v/>
      </c>
      <c r="V947" t="str">
        <f t="shared" si="6"/>
        <v/>
      </c>
      <c r="W947" t="str">
        <f t="shared" si="7"/>
        <v/>
      </c>
    </row>
    <row r="948">
      <c r="G948" s="34"/>
      <c r="H948" s="35"/>
      <c r="I948" t="str">
        <f t="shared" si="1"/>
        <v/>
      </c>
      <c r="J948" s="35"/>
      <c r="K948" t="str">
        <f t="shared" si="2"/>
        <v/>
      </c>
      <c r="L948" s="36" t="str">
        <f t="shared" si="3"/>
        <v/>
      </c>
      <c r="M948" s="37"/>
      <c r="N948" s="37"/>
      <c r="R948" t="str">
        <f t="shared" si="4"/>
        <v/>
      </c>
      <c r="S948" t="str">
        <f t="shared" si="5"/>
        <v/>
      </c>
      <c r="V948" t="str">
        <f t="shared" si="6"/>
        <v/>
      </c>
      <c r="W948" t="str">
        <f t="shared" si="7"/>
        <v/>
      </c>
    </row>
    <row r="949">
      <c r="G949" s="34"/>
      <c r="H949" s="35"/>
      <c r="I949" t="str">
        <f t="shared" si="1"/>
        <v/>
      </c>
      <c r="J949" s="35"/>
      <c r="K949" t="str">
        <f t="shared" si="2"/>
        <v/>
      </c>
      <c r="L949" s="36" t="str">
        <f t="shared" si="3"/>
        <v/>
      </c>
      <c r="M949" s="37"/>
      <c r="N949" s="37"/>
      <c r="R949" t="str">
        <f t="shared" si="4"/>
        <v/>
      </c>
      <c r="S949" t="str">
        <f t="shared" si="5"/>
        <v/>
      </c>
      <c r="V949" t="str">
        <f t="shared" si="6"/>
        <v/>
      </c>
      <c r="W949" t="str">
        <f t="shared" si="7"/>
        <v/>
      </c>
    </row>
    <row r="950">
      <c r="G950" s="34"/>
      <c r="H950" s="35"/>
      <c r="I950" t="str">
        <f t="shared" si="1"/>
        <v/>
      </c>
      <c r="J950" s="35"/>
      <c r="K950" t="str">
        <f t="shared" si="2"/>
        <v/>
      </c>
      <c r="L950" s="36" t="str">
        <f t="shared" si="3"/>
        <v/>
      </c>
      <c r="M950" s="37"/>
      <c r="N950" s="37"/>
      <c r="R950" t="str">
        <f t="shared" si="4"/>
        <v/>
      </c>
      <c r="S950" t="str">
        <f t="shared" si="5"/>
        <v/>
      </c>
      <c r="V950" t="str">
        <f t="shared" si="6"/>
        <v/>
      </c>
      <c r="W950" t="str">
        <f t="shared" si="7"/>
        <v/>
      </c>
    </row>
    <row r="951">
      <c r="G951" s="34"/>
      <c r="H951" s="35"/>
      <c r="I951" t="str">
        <f t="shared" si="1"/>
        <v/>
      </c>
      <c r="J951" s="35"/>
      <c r="K951" t="str">
        <f t="shared" si="2"/>
        <v/>
      </c>
      <c r="L951" s="36" t="str">
        <f t="shared" si="3"/>
        <v/>
      </c>
      <c r="M951" s="37"/>
      <c r="N951" s="37"/>
      <c r="R951" t="str">
        <f t="shared" si="4"/>
        <v/>
      </c>
      <c r="S951" t="str">
        <f t="shared" si="5"/>
        <v/>
      </c>
      <c r="V951" t="str">
        <f t="shared" si="6"/>
        <v/>
      </c>
      <c r="W951" t="str">
        <f t="shared" si="7"/>
        <v/>
      </c>
    </row>
    <row r="952">
      <c r="G952" s="34"/>
      <c r="H952" s="35"/>
      <c r="I952" t="str">
        <f t="shared" si="1"/>
        <v/>
      </c>
      <c r="J952" s="35"/>
      <c r="K952" t="str">
        <f t="shared" si="2"/>
        <v/>
      </c>
      <c r="L952" s="36" t="str">
        <f t="shared" si="3"/>
        <v/>
      </c>
      <c r="M952" s="37"/>
      <c r="N952" s="37"/>
      <c r="R952" t="str">
        <f t="shared" si="4"/>
        <v/>
      </c>
      <c r="S952" t="str">
        <f t="shared" si="5"/>
        <v/>
      </c>
      <c r="V952" t="str">
        <f t="shared" si="6"/>
        <v/>
      </c>
      <c r="W952" t="str">
        <f t="shared" si="7"/>
        <v/>
      </c>
    </row>
    <row r="953">
      <c r="G953" s="34"/>
      <c r="H953" s="35"/>
      <c r="I953" t="str">
        <f t="shared" si="1"/>
        <v/>
      </c>
      <c r="J953" s="35"/>
      <c r="K953" t="str">
        <f t="shared" si="2"/>
        <v/>
      </c>
      <c r="L953" s="36" t="str">
        <f t="shared" si="3"/>
        <v/>
      </c>
      <c r="M953" s="37"/>
      <c r="N953" s="37"/>
      <c r="R953" t="str">
        <f t="shared" si="4"/>
        <v/>
      </c>
      <c r="S953" t="str">
        <f t="shared" si="5"/>
        <v/>
      </c>
      <c r="V953" t="str">
        <f t="shared" si="6"/>
        <v/>
      </c>
      <c r="W953" t="str">
        <f t="shared" si="7"/>
        <v/>
      </c>
    </row>
    <row r="954">
      <c r="G954" s="34"/>
      <c r="H954" s="35"/>
      <c r="I954" t="str">
        <f t="shared" si="1"/>
        <v/>
      </c>
      <c r="J954" s="35"/>
      <c r="K954" t="str">
        <f t="shared" si="2"/>
        <v/>
      </c>
      <c r="L954" s="36" t="str">
        <f t="shared" si="3"/>
        <v/>
      </c>
      <c r="M954" s="37"/>
      <c r="N954" s="37"/>
      <c r="R954" t="str">
        <f t="shared" si="4"/>
        <v/>
      </c>
      <c r="S954" t="str">
        <f t="shared" si="5"/>
        <v/>
      </c>
      <c r="V954" t="str">
        <f t="shared" si="6"/>
        <v/>
      </c>
      <c r="W954" t="str">
        <f t="shared" si="7"/>
        <v/>
      </c>
    </row>
    <row r="955">
      <c r="G955" s="34"/>
      <c r="H955" s="35"/>
      <c r="I955" t="str">
        <f t="shared" si="1"/>
        <v/>
      </c>
      <c r="J955" s="35"/>
      <c r="K955" t="str">
        <f t="shared" si="2"/>
        <v/>
      </c>
      <c r="L955" s="36" t="str">
        <f t="shared" si="3"/>
        <v/>
      </c>
      <c r="M955" s="37"/>
      <c r="N955" s="37"/>
      <c r="R955" t="str">
        <f t="shared" si="4"/>
        <v/>
      </c>
      <c r="S955" t="str">
        <f t="shared" si="5"/>
        <v/>
      </c>
      <c r="V955" t="str">
        <f t="shared" si="6"/>
        <v/>
      </c>
      <c r="W955" t="str">
        <f t="shared" si="7"/>
        <v/>
      </c>
    </row>
    <row r="956">
      <c r="G956" s="34"/>
      <c r="H956" s="35"/>
      <c r="I956" t="str">
        <f t="shared" si="1"/>
        <v/>
      </c>
      <c r="J956" s="35"/>
      <c r="K956" t="str">
        <f t="shared" si="2"/>
        <v/>
      </c>
      <c r="L956" s="36" t="str">
        <f t="shared" si="3"/>
        <v/>
      </c>
      <c r="M956" s="37"/>
      <c r="N956" s="37"/>
      <c r="R956" t="str">
        <f t="shared" si="4"/>
        <v/>
      </c>
      <c r="S956" t="str">
        <f t="shared" si="5"/>
        <v/>
      </c>
      <c r="V956" t="str">
        <f t="shared" si="6"/>
        <v/>
      </c>
      <c r="W956" t="str">
        <f t="shared" si="7"/>
        <v/>
      </c>
    </row>
    <row r="957">
      <c r="G957" s="34"/>
      <c r="H957" s="35"/>
      <c r="I957" t="str">
        <f t="shared" si="1"/>
        <v/>
      </c>
      <c r="J957" s="35"/>
      <c r="K957" t="str">
        <f t="shared" si="2"/>
        <v/>
      </c>
      <c r="L957" s="36" t="str">
        <f t="shared" si="3"/>
        <v/>
      </c>
      <c r="M957" s="37"/>
      <c r="N957" s="37"/>
      <c r="R957" t="str">
        <f t="shared" si="4"/>
        <v/>
      </c>
      <c r="S957" t="str">
        <f t="shared" si="5"/>
        <v/>
      </c>
      <c r="V957" t="str">
        <f t="shared" si="6"/>
        <v/>
      </c>
      <c r="W957" t="str">
        <f t="shared" si="7"/>
        <v/>
      </c>
    </row>
    <row r="958">
      <c r="G958" s="34"/>
      <c r="H958" s="35"/>
      <c r="I958" t="str">
        <f t="shared" si="1"/>
        <v/>
      </c>
      <c r="J958" s="35"/>
      <c r="K958" t="str">
        <f t="shared" si="2"/>
        <v/>
      </c>
      <c r="L958" s="36" t="str">
        <f t="shared" si="3"/>
        <v/>
      </c>
      <c r="M958" s="37"/>
      <c r="N958" s="37"/>
      <c r="R958" t="str">
        <f t="shared" si="4"/>
        <v/>
      </c>
      <c r="S958" t="str">
        <f t="shared" si="5"/>
        <v/>
      </c>
      <c r="V958" t="str">
        <f t="shared" si="6"/>
        <v/>
      </c>
      <c r="W958" t="str">
        <f t="shared" si="7"/>
        <v/>
      </c>
    </row>
    <row r="959">
      <c r="G959" s="34"/>
      <c r="H959" s="35"/>
      <c r="I959" t="str">
        <f t="shared" si="1"/>
        <v/>
      </c>
      <c r="J959" s="35"/>
      <c r="K959" t="str">
        <f t="shared" si="2"/>
        <v/>
      </c>
      <c r="L959" s="36" t="str">
        <f t="shared" si="3"/>
        <v/>
      </c>
      <c r="M959" s="37"/>
      <c r="N959" s="37"/>
      <c r="R959" t="str">
        <f t="shared" si="4"/>
        <v/>
      </c>
      <c r="S959" t="str">
        <f t="shared" si="5"/>
        <v/>
      </c>
      <c r="V959" t="str">
        <f t="shared" si="6"/>
        <v/>
      </c>
      <c r="W959" t="str">
        <f t="shared" si="7"/>
        <v/>
      </c>
    </row>
    <row r="960">
      <c r="G960" s="34"/>
      <c r="H960" s="35"/>
      <c r="I960" t="str">
        <f t="shared" si="1"/>
        <v/>
      </c>
      <c r="J960" s="35"/>
      <c r="K960" t="str">
        <f t="shared" si="2"/>
        <v/>
      </c>
      <c r="L960" s="36" t="str">
        <f t="shared" si="3"/>
        <v/>
      </c>
      <c r="M960" s="37"/>
      <c r="N960" s="37"/>
      <c r="R960" t="str">
        <f t="shared" si="4"/>
        <v/>
      </c>
      <c r="S960" t="str">
        <f t="shared" si="5"/>
        <v/>
      </c>
      <c r="V960" t="str">
        <f t="shared" si="6"/>
        <v/>
      </c>
      <c r="W960" t="str">
        <f t="shared" si="7"/>
        <v/>
      </c>
    </row>
    <row r="961">
      <c r="G961" s="34"/>
      <c r="H961" s="35"/>
      <c r="I961" t="str">
        <f t="shared" si="1"/>
        <v/>
      </c>
      <c r="J961" s="35"/>
      <c r="K961" t="str">
        <f t="shared" si="2"/>
        <v/>
      </c>
      <c r="L961" s="36" t="str">
        <f t="shared" si="3"/>
        <v/>
      </c>
      <c r="M961" s="37"/>
      <c r="N961" s="37"/>
      <c r="R961" t="str">
        <f t="shared" si="4"/>
        <v/>
      </c>
      <c r="S961" t="str">
        <f t="shared" si="5"/>
        <v/>
      </c>
      <c r="V961" t="str">
        <f t="shared" si="6"/>
        <v/>
      </c>
      <c r="W961" t="str">
        <f t="shared" si="7"/>
        <v/>
      </c>
    </row>
    <row r="962">
      <c r="G962" s="34"/>
      <c r="H962" s="35"/>
      <c r="I962" t="str">
        <f t="shared" si="1"/>
        <v/>
      </c>
      <c r="J962" s="35"/>
      <c r="K962" t="str">
        <f t="shared" si="2"/>
        <v/>
      </c>
      <c r="L962" s="36" t="str">
        <f t="shared" si="3"/>
        <v/>
      </c>
      <c r="M962" s="37"/>
      <c r="N962" s="37"/>
      <c r="R962" t="str">
        <f t="shared" si="4"/>
        <v/>
      </c>
      <c r="S962" t="str">
        <f t="shared" si="5"/>
        <v/>
      </c>
      <c r="V962" t="str">
        <f t="shared" si="6"/>
        <v/>
      </c>
      <c r="W962" t="str">
        <f t="shared" si="7"/>
        <v/>
      </c>
    </row>
    <row r="963">
      <c r="G963" s="34"/>
      <c r="H963" s="35"/>
      <c r="I963" t="str">
        <f t="shared" si="1"/>
        <v/>
      </c>
      <c r="J963" s="35"/>
      <c r="K963" t="str">
        <f t="shared" si="2"/>
        <v/>
      </c>
      <c r="L963" s="36" t="str">
        <f t="shared" si="3"/>
        <v/>
      </c>
      <c r="M963" s="37"/>
      <c r="N963" s="37"/>
      <c r="R963" t="str">
        <f t="shared" si="4"/>
        <v/>
      </c>
      <c r="S963" t="str">
        <f t="shared" si="5"/>
        <v/>
      </c>
      <c r="V963" t="str">
        <f t="shared" si="6"/>
        <v/>
      </c>
      <c r="W963" t="str">
        <f t="shared" si="7"/>
        <v/>
      </c>
    </row>
    <row r="964">
      <c r="G964" s="34"/>
      <c r="H964" s="35"/>
      <c r="I964" t="str">
        <f t="shared" si="1"/>
        <v/>
      </c>
      <c r="J964" s="35"/>
      <c r="K964" t="str">
        <f t="shared" si="2"/>
        <v/>
      </c>
      <c r="L964" s="36" t="str">
        <f t="shared" si="3"/>
        <v/>
      </c>
      <c r="M964" s="37"/>
      <c r="N964" s="37"/>
      <c r="R964" t="str">
        <f t="shared" si="4"/>
        <v/>
      </c>
      <c r="S964" t="str">
        <f t="shared" si="5"/>
        <v/>
      </c>
      <c r="V964" t="str">
        <f t="shared" si="6"/>
        <v/>
      </c>
      <c r="W964" t="str">
        <f t="shared" si="7"/>
        <v/>
      </c>
    </row>
    <row r="965">
      <c r="G965" s="34"/>
      <c r="H965" s="35"/>
      <c r="I965" t="str">
        <f t="shared" si="1"/>
        <v/>
      </c>
      <c r="J965" s="35"/>
      <c r="K965" t="str">
        <f t="shared" si="2"/>
        <v/>
      </c>
      <c r="L965" s="36" t="str">
        <f t="shared" si="3"/>
        <v/>
      </c>
      <c r="M965" s="37"/>
      <c r="N965" s="37"/>
      <c r="R965" t="str">
        <f t="shared" si="4"/>
        <v/>
      </c>
      <c r="S965" t="str">
        <f t="shared" si="5"/>
        <v/>
      </c>
      <c r="V965" t="str">
        <f t="shared" si="6"/>
        <v/>
      </c>
      <c r="W965" t="str">
        <f t="shared" si="7"/>
        <v/>
      </c>
    </row>
    <row r="966">
      <c r="G966" s="34"/>
      <c r="H966" s="35"/>
      <c r="I966" t="str">
        <f t="shared" si="1"/>
        <v/>
      </c>
      <c r="J966" s="35"/>
      <c r="K966" t="str">
        <f t="shared" si="2"/>
        <v/>
      </c>
      <c r="L966" s="36" t="str">
        <f t="shared" si="3"/>
        <v/>
      </c>
      <c r="M966" s="37"/>
      <c r="N966" s="37"/>
      <c r="R966" t="str">
        <f t="shared" si="4"/>
        <v/>
      </c>
      <c r="S966" t="str">
        <f t="shared" si="5"/>
        <v/>
      </c>
      <c r="V966" t="str">
        <f t="shared" si="6"/>
        <v/>
      </c>
      <c r="W966" t="str">
        <f t="shared" si="7"/>
        <v/>
      </c>
    </row>
    <row r="967">
      <c r="G967" s="34"/>
      <c r="H967" s="35"/>
      <c r="I967" t="str">
        <f t="shared" si="1"/>
        <v/>
      </c>
      <c r="J967" s="35"/>
      <c r="K967" t="str">
        <f t="shared" si="2"/>
        <v/>
      </c>
      <c r="L967" s="36" t="str">
        <f t="shared" si="3"/>
        <v/>
      </c>
      <c r="M967" s="37"/>
      <c r="N967" s="37"/>
      <c r="R967" t="str">
        <f t="shared" si="4"/>
        <v/>
      </c>
      <c r="S967" t="str">
        <f t="shared" si="5"/>
        <v/>
      </c>
      <c r="V967" t="str">
        <f t="shared" si="6"/>
        <v/>
      </c>
      <c r="W967" t="str">
        <f t="shared" si="7"/>
        <v/>
      </c>
    </row>
    <row r="968">
      <c r="G968" s="34"/>
      <c r="H968" s="35"/>
      <c r="I968" t="str">
        <f t="shared" si="1"/>
        <v/>
      </c>
      <c r="J968" s="35"/>
      <c r="K968" t="str">
        <f t="shared" si="2"/>
        <v/>
      </c>
      <c r="L968" s="36" t="str">
        <f t="shared" si="3"/>
        <v/>
      </c>
      <c r="M968" s="37"/>
      <c r="N968" s="37"/>
      <c r="R968" t="str">
        <f t="shared" si="4"/>
        <v/>
      </c>
      <c r="S968" t="str">
        <f t="shared" si="5"/>
        <v/>
      </c>
      <c r="V968" t="str">
        <f t="shared" si="6"/>
        <v/>
      </c>
      <c r="W968" t="str">
        <f t="shared" si="7"/>
        <v/>
      </c>
    </row>
    <row r="969">
      <c r="G969" s="34"/>
      <c r="H969" s="35"/>
      <c r="I969" t="str">
        <f t="shared" si="1"/>
        <v/>
      </c>
      <c r="J969" s="35"/>
      <c r="K969" t="str">
        <f t="shared" si="2"/>
        <v/>
      </c>
      <c r="L969" s="36" t="str">
        <f t="shared" si="3"/>
        <v/>
      </c>
      <c r="M969" s="37"/>
      <c r="N969" s="37"/>
      <c r="R969" t="str">
        <f t="shared" si="4"/>
        <v/>
      </c>
      <c r="S969" t="str">
        <f t="shared" si="5"/>
        <v/>
      </c>
      <c r="V969" t="str">
        <f t="shared" si="6"/>
        <v/>
      </c>
      <c r="W969" t="str">
        <f t="shared" si="7"/>
        <v/>
      </c>
    </row>
    <row r="970">
      <c r="G970" s="34"/>
      <c r="H970" s="35"/>
      <c r="I970" t="str">
        <f t="shared" si="1"/>
        <v/>
      </c>
      <c r="J970" s="35"/>
      <c r="K970" t="str">
        <f t="shared" si="2"/>
        <v/>
      </c>
      <c r="L970" s="36" t="str">
        <f t="shared" si="3"/>
        <v/>
      </c>
      <c r="M970" s="37"/>
      <c r="N970" s="37"/>
      <c r="R970" t="str">
        <f t="shared" si="4"/>
        <v/>
      </c>
      <c r="S970" t="str">
        <f t="shared" si="5"/>
        <v/>
      </c>
      <c r="V970" t="str">
        <f t="shared" si="6"/>
        <v/>
      </c>
      <c r="W970" t="str">
        <f t="shared" si="7"/>
        <v/>
      </c>
    </row>
    <row r="971">
      <c r="G971" s="34"/>
      <c r="H971" s="35"/>
      <c r="I971" t="str">
        <f t="shared" si="1"/>
        <v/>
      </c>
      <c r="J971" s="35"/>
      <c r="K971" t="str">
        <f t="shared" si="2"/>
        <v/>
      </c>
      <c r="L971" s="36" t="str">
        <f t="shared" si="3"/>
        <v/>
      </c>
      <c r="M971" s="37"/>
      <c r="N971" s="37"/>
      <c r="R971" t="str">
        <f t="shared" si="4"/>
        <v/>
      </c>
      <c r="S971" t="str">
        <f t="shared" si="5"/>
        <v/>
      </c>
      <c r="V971" t="str">
        <f t="shared" si="6"/>
        <v/>
      </c>
      <c r="W971" t="str">
        <f t="shared" si="7"/>
        <v/>
      </c>
    </row>
    <row r="972">
      <c r="G972" s="34"/>
      <c r="H972" s="35"/>
      <c r="I972" t="str">
        <f t="shared" si="1"/>
        <v/>
      </c>
      <c r="J972" s="35"/>
      <c r="K972" t="str">
        <f t="shared" si="2"/>
        <v/>
      </c>
      <c r="L972" s="36" t="str">
        <f t="shared" si="3"/>
        <v/>
      </c>
      <c r="M972" s="37"/>
      <c r="N972" s="37"/>
      <c r="R972" t="str">
        <f t="shared" si="4"/>
        <v/>
      </c>
      <c r="S972" t="str">
        <f t="shared" si="5"/>
        <v/>
      </c>
      <c r="V972" t="str">
        <f t="shared" si="6"/>
        <v/>
      </c>
      <c r="W972" t="str">
        <f t="shared" si="7"/>
        <v/>
      </c>
    </row>
    <row r="973">
      <c r="G973" s="34"/>
      <c r="H973" s="35"/>
      <c r="I973" t="str">
        <f t="shared" si="1"/>
        <v/>
      </c>
      <c r="J973" s="35"/>
      <c r="K973" t="str">
        <f t="shared" si="2"/>
        <v/>
      </c>
      <c r="L973" s="36" t="str">
        <f t="shared" si="3"/>
        <v/>
      </c>
      <c r="M973" s="37"/>
      <c r="N973" s="37"/>
      <c r="R973" t="str">
        <f t="shared" si="4"/>
        <v/>
      </c>
      <c r="S973" t="str">
        <f t="shared" si="5"/>
        <v/>
      </c>
      <c r="V973" t="str">
        <f t="shared" si="6"/>
        <v/>
      </c>
      <c r="W973" t="str">
        <f t="shared" si="7"/>
        <v/>
      </c>
    </row>
    <row r="974">
      <c r="G974" s="34"/>
      <c r="H974" s="35"/>
      <c r="I974" t="str">
        <f t="shared" si="1"/>
        <v/>
      </c>
      <c r="J974" s="35"/>
      <c r="K974" t="str">
        <f t="shared" si="2"/>
        <v/>
      </c>
      <c r="L974" s="36" t="str">
        <f t="shared" si="3"/>
        <v/>
      </c>
      <c r="M974" s="37"/>
      <c r="N974" s="37"/>
      <c r="R974" t="str">
        <f t="shared" si="4"/>
        <v/>
      </c>
      <c r="S974" t="str">
        <f t="shared" si="5"/>
        <v/>
      </c>
      <c r="V974" t="str">
        <f t="shared" si="6"/>
        <v/>
      </c>
      <c r="W974" t="str">
        <f t="shared" si="7"/>
        <v/>
      </c>
    </row>
    <row r="975">
      <c r="G975" s="34"/>
      <c r="H975" s="35"/>
      <c r="I975" t="str">
        <f t="shared" si="1"/>
        <v/>
      </c>
      <c r="J975" s="35"/>
      <c r="K975" t="str">
        <f t="shared" si="2"/>
        <v/>
      </c>
      <c r="L975" s="36" t="str">
        <f t="shared" si="3"/>
        <v/>
      </c>
      <c r="M975" s="37"/>
      <c r="N975" s="37"/>
      <c r="R975" t="str">
        <f t="shared" si="4"/>
        <v/>
      </c>
      <c r="S975" t="str">
        <f t="shared" si="5"/>
        <v/>
      </c>
      <c r="V975" t="str">
        <f t="shared" si="6"/>
        <v/>
      </c>
      <c r="W975" t="str">
        <f t="shared" si="7"/>
        <v/>
      </c>
    </row>
    <row r="976">
      <c r="G976" s="34"/>
      <c r="H976" s="35"/>
      <c r="I976" t="str">
        <f t="shared" si="1"/>
        <v/>
      </c>
      <c r="J976" s="35"/>
      <c r="K976" t="str">
        <f t="shared" si="2"/>
        <v/>
      </c>
      <c r="L976" s="36" t="str">
        <f t="shared" si="3"/>
        <v/>
      </c>
      <c r="M976" s="37"/>
      <c r="N976" s="37"/>
      <c r="R976" t="str">
        <f t="shared" si="4"/>
        <v/>
      </c>
      <c r="S976" t="str">
        <f t="shared" si="5"/>
        <v/>
      </c>
      <c r="V976" t="str">
        <f t="shared" si="6"/>
        <v/>
      </c>
      <c r="W976" t="str">
        <f t="shared" si="7"/>
        <v/>
      </c>
    </row>
    <row r="977">
      <c r="G977" s="34"/>
      <c r="H977" s="35"/>
      <c r="I977" t="str">
        <f t="shared" si="1"/>
        <v/>
      </c>
      <c r="J977" s="35"/>
      <c r="K977" t="str">
        <f t="shared" si="2"/>
        <v/>
      </c>
      <c r="L977" s="36" t="str">
        <f t="shared" si="3"/>
        <v/>
      </c>
      <c r="M977" s="37"/>
      <c r="N977" s="37"/>
      <c r="R977" t="str">
        <f t="shared" si="4"/>
        <v/>
      </c>
      <c r="S977" t="str">
        <f t="shared" si="5"/>
        <v/>
      </c>
      <c r="V977" t="str">
        <f t="shared" si="6"/>
        <v/>
      </c>
      <c r="W977" t="str">
        <f t="shared" si="7"/>
        <v/>
      </c>
    </row>
    <row r="978">
      <c r="G978" s="34"/>
      <c r="H978" s="35"/>
      <c r="I978" t="str">
        <f t="shared" si="1"/>
        <v/>
      </c>
      <c r="J978" s="35"/>
      <c r="K978" t="str">
        <f t="shared" si="2"/>
        <v/>
      </c>
      <c r="L978" s="36" t="str">
        <f t="shared" si="3"/>
        <v/>
      </c>
      <c r="M978" s="37"/>
      <c r="N978" s="37"/>
      <c r="R978" t="str">
        <f t="shared" si="4"/>
        <v/>
      </c>
      <c r="S978" t="str">
        <f t="shared" si="5"/>
        <v/>
      </c>
      <c r="V978" t="str">
        <f t="shared" si="6"/>
        <v/>
      </c>
      <c r="W978" t="str">
        <f t="shared" si="7"/>
        <v/>
      </c>
    </row>
    <row r="979">
      <c r="G979" s="34"/>
      <c r="H979" s="35"/>
      <c r="I979" t="str">
        <f t="shared" si="1"/>
        <v/>
      </c>
      <c r="J979" s="35"/>
      <c r="K979" t="str">
        <f t="shared" si="2"/>
        <v/>
      </c>
      <c r="L979" s="36" t="str">
        <f t="shared" si="3"/>
        <v/>
      </c>
      <c r="M979" s="37"/>
      <c r="N979" s="37"/>
      <c r="R979" t="str">
        <f t="shared" si="4"/>
        <v/>
      </c>
      <c r="S979" t="str">
        <f t="shared" si="5"/>
        <v/>
      </c>
      <c r="V979" t="str">
        <f t="shared" si="6"/>
        <v/>
      </c>
      <c r="W979" t="str">
        <f t="shared" si="7"/>
        <v/>
      </c>
    </row>
    <row r="980">
      <c r="G980" s="34"/>
      <c r="H980" s="35"/>
      <c r="I980" t="str">
        <f t="shared" si="1"/>
        <v/>
      </c>
      <c r="J980" s="35"/>
      <c r="K980" t="str">
        <f t="shared" si="2"/>
        <v/>
      </c>
      <c r="L980" s="36" t="str">
        <f t="shared" si="3"/>
        <v/>
      </c>
      <c r="M980" s="37"/>
      <c r="N980" s="37"/>
      <c r="R980" t="str">
        <f t="shared" si="4"/>
        <v/>
      </c>
      <c r="S980" t="str">
        <f t="shared" si="5"/>
        <v/>
      </c>
      <c r="V980" t="str">
        <f t="shared" si="6"/>
        <v/>
      </c>
      <c r="W980" t="str">
        <f t="shared" si="7"/>
        <v/>
      </c>
    </row>
    <row r="981">
      <c r="G981" s="34"/>
      <c r="H981" s="35"/>
      <c r="I981" t="str">
        <f t="shared" si="1"/>
        <v/>
      </c>
      <c r="J981" s="35"/>
      <c r="K981" t="str">
        <f t="shared" si="2"/>
        <v/>
      </c>
      <c r="L981" s="36" t="str">
        <f t="shared" si="3"/>
        <v/>
      </c>
      <c r="M981" s="37"/>
      <c r="N981" s="37"/>
      <c r="R981" t="str">
        <f t="shared" si="4"/>
        <v/>
      </c>
      <c r="S981" t="str">
        <f t="shared" si="5"/>
        <v/>
      </c>
      <c r="V981" t="str">
        <f t="shared" si="6"/>
        <v/>
      </c>
      <c r="W981" t="str">
        <f t="shared" si="7"/>
        <v/>
      </c>
    </row>
    <row r="982">
      <c r="G982" s="34"/>
      <c r="H982" s="35"/>
      <c r="I982" t="str">
        <f t="shared" si="1"/>
        <v/>
      </c>
      <c r="J982" s="35"/>
      <c r="K982" t="str">
        <f t="shared" si="2"/>
        <v/>
      </c>
      <c r="L982" s="36" t="str">
        <f t="shared" si="3"/>
        <v/>
      </c>
      <c r="M982" s="37"/>
      <c r="N982" s="37"/>
      <c r="R982" t="str">
        <f t="shared" si="4"/>
        <v/>
      </c>
      <c r="S982" t="str">
        <f t="shared" si="5"/>
        <v/>
      </c>
      <c r="V982" t="str">
        <f t="shared" si="6"/>
        <v/>
      </c>
      <c r="W982" t="str">
        <f t="shared" si="7"/>
        <v/>
      </c>
    </row>
    <row r="983">
      <c r="G983" s="34"/>
      <c r="H983" s="35"/>
      <c r="I983" t="str">
        <f t="shared" si="1"/>
        <v/>
      </c>
      <c r="J983" s="35"/>
      <c r="K983" t="str">
        <f t="shared" si="2"/>
        <v/>
      </c>
      <c r="L983" s="36" t="str">
        <f t="shared" si="3"/>
        <v/>
      </c>
      <c r="M983" s="37"/>
      <c r="N983" s="37"/>
      <c r="R983" t="str">
        <f t="shared" si="4"/>
        <v/>
      </c>
      <c r="S983" t="str">
        <f t="shared" si="5"/>
        <v/>
      </c>
      <c r="V983" t="str">
        <f t="shared" si="6"/>
        <v/>
      </c>
      <c r="W983" t="str">
        <f t="shared" si="7"/>
        <v/>
      </c>
    </row>
    <row r="984">
      <c r="G984" s="34"/>
      <c r="H984" s="35"/>
      <c r="I984" t="str">
        <f t="shared" si="1"/>
        <v/>
      </c>
      <c r="J984" s="35"/>
      <c r="K984" t="str">
        <f t="shared" si="2"/>
        <v/>
      </c>
      <c r="L984" s="36" t="str">
        <f t="shared" si="3"/>
        <v/>
      </c>
      <c r="M984" s="37"/>
      <c r="N984" s="37"/>
      <c r="R984" t="str">
        <f t="shared" si="4"/>
        <v/>
      </c>
      <c r="S984" t="str">
        <f t="shared" si="5"/>
        <v/>
      </c>
      <c r="V984" t="str">
        <f t="shared" si="6"/>
        <v/>
      </c>
      <c r="W984" t="str">
        <f t="shared" si="7"/>
        <v/>
      </c>
    </row>
    <row r="985">
      <c r="G985" s="34"/>
      <c r="H985" s="35"/>
      <c r="I985" t="str">
        <f t="shared" si="1"/>
        <v/>
      </c>
      <c r="J985" s="35"/>
      <c r="K985" t="str">
        <f t="shared" si="2"/>
        <v/>
      </c>
      <c r="L985" s="36" t="str">
        <f t="shared" si="3"/>
        <v/>
      </c>
      <c r="M985" s="37"/>
      <c r="N985" s="37"/>
      <c r="R985" t="str">
        <f t="shared" si="4"/>
        <v/>
      </c>
      <c r="S985" t="str">
        <f t="shared" si="5"/>
        <v/>
      </c>
      <c r="V985" t="str">
        <f t="shared" si="6"/>
        <v/>
      </c>
      <c r="W985" t="str">
        <f t="shared" si="7"/>
        <v/>
      </c>
    </row>
    <row r="986">
      <c r="G986" s="34"/>
      <c r="H986" s="35"/>
      <c r="I986" t="str">
        <f t="shared" si="1"/>
        <v/>
      </c>
      <c r="J986" s="35"/>
      <c r="K986" t="str">
        <f t="shared" si="2"/>
        <v/>
      </c>
      <c r="L986" s="36" t="str">
        <f t="shared" si="3"/>
        <v/>
      </c>
      <c r="M986" s="37"/>
      <c r="N986" s="37"/>
      <c r="R986" t="str">
        <f t="shared" si="4"/>
        <v/>
      </c>
      <c r="S986" t="str">
        <f t="shared" si="5"/>
        <v/>
      </c>
      <c r="V986" t="str">
        <f t="shared" si="6"/>
        <v/>
      </c>
      <c r="W986" t="str">
        <f t="shared" si="7"/>
        <v/>
      </c>
    </row>
    <row r="987">
      <c r="G987" s="34"/>
      <c r="H987" s="35"/>
      <c r="I987" t="str">
        <f t="shared" si="1"/>
        <v/>
      </c>
      <c r="J987" s="35"/>
      <c r="K987" t="str">
        <f t="shared" si="2"/>
        <v/>
      </c>
      <c r="L987" s="36" t="str">
        <f t="shared" si="3"/>
        <v/>
      </c>
      <c r="M987" s="37"/>
      <c r="N987" s="37"/>
      <c r="R987" t="str">
        <f t="shared" si="4"/>
        <v/>
      </c>
      <c r="S987" t="str">
        <f t="shared" si="5"/>
        <v/>
      </c>
      <c r="V987" t="str">
        <f t="shared" si="6"/>
        <v/>
      </c>
      <c r="W987" t="str">
        <f t="shared" si="7"/>
        <v/>
      </c>
    </row>
    <row r="988">
      <c r="G988" s="34"/>
      <c r="H988" s="35"/>
      <c r="I988" t="str">
        <f t="shared" si="1"/>
        <v/>
      </c>
      <c r="J988" s="35"/>
      <c r="K988" t="str">
        <f t="shared" si="2"/>
        <v/>
      </c>
      <c r="L988" s="36" t="str">
        <f t="shared" si="3"/>
        <v/>
      </c>
      <c r="M988" s="37"/>
      <c r="N988" s="37"/>
      <c r="R988" t="str">
        <f t="shared" si="4"/>
        <v/>
      </c>
      <c r="S988" t="str">
        <f t="shared" si="5"/>
        <v/>
      </c>
      <c r="V988" t="str">
        <f t="shared" si="6"/>
        <v/>
      </c>
      <c r="W988" t="str">
        <f t="shared" si="7"/>
        <v/>
      </c>
    </row>
    <row r="989">
      <c r="G989" s="34"/>
      <c r="H989" s="35"/>
      <c r="I989" t="str">
        <f t="shared" si="1"/>
        <v/>
      </c>
      <c r="J989" s="35"/>
      <c r="K989" t="str">
        <f t="shared" si="2"/>
        <v/>
      </c>
      <c r="L989" s="36" t="str">
        <f t="shared" si="3"/>
        <v/>
      </c>
      <c r="M989" s="37"/>
      <c r="N989" s="37"/>
      <c r="R989" t="str">
        <f t="shared" si="4"/>
        <v/>
      </c>
      <c r="S989" t="str">
        <f t="shared" si="5"/>
        <v/>
      </c>
      <c r="V989" t="str">
        <f t="shared" si="6"/>
        <v/>
      </c>
      <c r="W989" t="str">
        <f t="shared" si="7"/>
        <v/>
      </c>
    </row>
    <row r="990">
      <c r="G990" s="34"/>
      <c r="H990" s="35"/>
      <c r="I990" t="str">
        <f t="shared" si="1"/>
        <v/>
      </c>
      <c r="J990" s="35"/>
      <c r="K990" t="str">
        <f t="shared" si="2"/>
        <v/>
      </c>
      <c r="L990" s="36" t="str">
        <f t="shared" si="3"/>
        <v/>
      </c>
      <c r="M990" s="37"/>
      <c r="N990" s="37"/>
      <c r="R990" t="str">
        <f t="shared" si="4"/>
        <v/>
      </c>
      <c r="S990" t="str">
        <f t="shared" si="5"/>
        <v/>
      </c>
      <c r="V990" t="str">
        <f t="shared" si="6"/>
        <v/>
      </c>
      <c r="W990" t="str">
        <f t="shared" si="7"/>
        <v/>
      </c>
    </row>
    <row r="991">
      <c r="G991" s="34"/>
      <c r="H991" s="35"/>
      <c r="I991" t="str">
        <f t="shared" si="1"/>
        <v/>
      </c>
      <c r="J991" s="35"/>
      <c r="K991" t="str">
        <f t="shared" si="2"/>
        <v/>
      </c>
      <c r="L991" s="36" t="str">
        <f t="shared" si="3"/>
        <v/>
      </c>
      <c r="M991" s="37"/>
      <c r="N991" s="37"/>
      <c r="R991" t="str">
        <f t="shared" si="4"/>
        <v/>
      </c>
      <c r="S991" t="str">
        <f t="shared" si="5"/>
        <v/>
      </c>
      <c r="V991" t="str">
        <f t="shared" si="6"/>
        <v/>
      </c>
      <c r="W991" t="str">
        <f t="shared" si="7"/>
        <v/>
      </c>
    </row>
    <row r="992">
      <c r="G992" s="34"/>
      <c r="H992" s="35"/>
      <c r="I992" t="str">
        <f t="shared" si="1"/>
        <v/>
      </c>
      <c r="J992" s="35"/>
      <c r="K992" t="str">
        <f t="shared" si="2"/>
        <v/>
      </c>
      <c r="L992" s="36" t="str">
        <f t="shared" si="3"/>
        <v/>
      </c>
      <c r="M992" s="37"/>
      <c r="N992" s="37"/>
      <c r="R992" t="str">
        <f t="shared" si="4"/>
        <v/>
      </c>
      <c r="S992" t="str">
        <f t="shared" si="5"/>
        <v/>
      </c>
      <c r="V992" t="str">
        <f t="shared" si="6"/>
        <v/>
      </c>
      <c r="W992" t="str">
        <f t="shared" si="7"/>
        <v/>
      </c>
    </row>
    <row r="993">
      <c r="G993" s="34"/>
      <c r="H993" s="35"/>
      <c r="I993" t="str">
        <f t="shared" si="1"/>
        <v/>
      </c>
      <c r="J993" s="35"/>
      <c r="K993" t="str">
        <f t="shared" si="2"/>
        <v/>
      </c>
      <c r="L993" s="36" t="str">
        <f t="shared" si="3"/>
        <v/>
      </c>
      <c r="M993" s="37"/>
      <c r="N993" s="37"/>
      <c r="R993" t="str">
        <f t="shared" si="4"/>
        <v/>
      </c>
      <c r="S993" t="str">
        <f t="shared" si="5"/>
        <v/>
      </c>
      <c r="V993" t="str">
        <f t="shared" si="6"/>
        <v/>
      </c>
      <c r="W993" t="str">
        <f t="shared" si="7"/>
        <v/>
      </c>
    </row>
    <row r="994">
      <c r="G994" s="34"/>
      <c r="H994" s="35"/>
      <c r="I994" t="str">
        <f t="shared" si="1"/>
        <v/>
      </c>
      <c r="J994" s="35"/>
      <c r="K994" t="str">
        <f t="shared" si="2"/>
        <v/>
      </c>
      <c r="L994" s="36" t="str">
        <f t="shared" si="3"/>
        <v/>
      </c>
      <c r="M994" s="37"/>
      <c r="N994" s="37"/>
      <c r="R994" t="str">
        <f t="shared" si="4"/>
        <v/>
      </c>
      <c r="S994" t="str">
        <f t="shared" si="5"/>
        <v/>
      </c>
      <c r="V994" t="str">
        <f t="shared" si="6"/>
        <v/>
      </c>
      <c r="W994" t="str">
        <f t="shared" si="7"/>
        <v/>
      </c>
    </row>
    <row r="995">
      <c r="G995" s="34"/>
      <c r="H995" s="35"/>
      <c r="I995" t="str">
        <f t="shared" si="1"/>
        <v/>
      </c>
      <c r="J995" s="35"/>
      <c r="K995" t="str">
        <f t="shared" si="2"/>
        <v/>
      </c>
      <c r="L995" s="36" t="str">
        <f t="shared" si="3"/>
        <v/>
      </c>
      <c r="M995" s="37"/>
      <c r="N995" s="37"/>
      <c r="R995" t="str">
        <f t="shared" si="4"/>
        <v/>
      </c>
      <c r="S995" t="str">
        <f t="shared" si="5"/>
        <v/>
      </c>
      <c r="V995" t="str">
        <f t="shared" si="6"/>
        <v/>
      </c>
      <c r="W995" t="str">
        <f t="shared" si="7"/>
        <v/>
      </c>
    </row>
    <row r="996">
      <c r="G996" s="34"/>
      <c r="H996" s="35"/>
      <c r="I996" t="str">
        <f t="shared" si="1"/>
        <v/>
      </c>
      <c r="J996" s="35"/>
      <c r="K996" t="str">
        <f t="shared" si="2"/>
        <v/>
      </c>
      <c r="L996" s="36" t="str">
        <f t="shared" si="3"/>
        <v/>
      </c>
      <c r="M996" s="37"/>
      <c r="N996" s="37"/>
      <c r="R996" t="str">
        <f t="shared" si="4"/>
        <v/>
      </c>
      <c r="S996" t="str">
        <f t="shared" si="5"/>
        <v/>
      </c>
      <c r="V996" t="str">
        <f t="shared" si="6"/>
        <v/>
      </c>
      <c r="W996" t="str">
        <f t="shared" si="7"/>
        <v/>
      </c>
    </row>
    <row r="997">
      <c r="G997" s="34"/>
      <c r="H997" s="35"/>
      <c r="I997" t="str">
        <f t="shared" si="1"/>
        <v/>
      </c>
      <c r="J997" s="35"/>
      <c r="K997" t="str">
        <f t="shared" si="2"/>
        <v/>
      </c>
      <c r="L997" s="36" t="str">
        <f t="shared" si="3"/>
        <v/>
      </c>
      <c r="M997" s="37"/>
      <c r="N997" s="37"/>
      <c r="R997" t="str">
        <f t="shared" si="4"/>
        <v/>
      </c>
      <c r="S997" t="str">
        <f t="shared" si="5"/>
        <v/>
      </c>
      <c r="V997" t="str">
        <f t="shared" si="6"/>
        <v/>
      </c>
      <c r="W997" t="str">
        <f t="shared" si="7"/>
        <v/>
      </c>
    </row>
    <row r="998">
      <c r="G998" s="34"/>
      <c r="H998" s="35"/>
      <c r="I998" t="str">
        <f t="shared" si="1"/>
        <v/>
      </c>
      <c r="J998" s="35"/>
      <c r="K998" t="str">
        <f t="shared" si="2"/>
        <v/>
      </c>
      <c r="L998" s="36" t="str">
        <f t="shared" si="3"/>
        <v/>
      </c>
      <c r="M998" s="37"/>
      <c r="N998" s="37"/>
      <c r="R998" t="str">
        <f t="shared" si="4"/>
        <v/>
      </c>
      <c r="S998" t="str">
        <f t="shared" si="5"/>
        <v/>
      </c>
      <c r="V998" t="str">
        <f t="shared" si="6"/>
        <v/>
      </c>
      <c r="W998" t="str">
        <f t="shared" si="7"/>
        <v/>
      </c>
    </row>
    <row r="999">
      <c r="G999" s="34"/>
      <c r="H999" s="35"/>
      <c r="I999" t="str">
        <f t="shared" si="1"/>
        <v/>
      </c>
      <c r="J999" s="35"/>
      <c r="K999" t="str">
        <f t="shared" si="2"/>
        <v/>
      </c>
      <c r="L999" s="36" t="str">
        <f t="shared" si="3"/>
        <v/>
      </c>
      <c r="M999" s="37"/>
      <c r="N999" s="37"/>
      <c r="R999" t="str">
        <f t="shared" si="4"/>
        <v/>
      </c>
      <c r="S999" t="str">
        <f t="shared" si="5"/>
        <v/>
      </c>
      <c r="V999" t="str">
        <f t="shared" si="6"/>
        <v/>
      </c>
      <c r="W999" t="str">
        <f t="shared" si="7"/>
        <v/>
      </c>
    </row>
    <row r="1000">
      <c r="G1000" s="34"/>
      <c r="H1000" s="35"/>
      <c r="I1000" t="str">
        <f t="shared" si="1"/>
        <v/>
      </c>
      <c r="J1000" s="35"/>
      <c r="K1000" t="str">
        <f t="shared" si="2"/>
        <v/>
      </c>
      <c r="L1000" s="36" t="str">
        <f t="shared" si="3"/>
        <v/>
      </c>
      <c r="M1000" s="37"/>
      <c r="N1000" s="37"/>
      <c r="R1000" t="str">
        <f t="shared" si="4"/>
        <v/>
      </c>
      <c r="S1000" t="str">
        <f t="shared" si="5"/>
        <v/>
      </c>
      <c r="V1000" t="str">
        <f t="shared" si="6"/>
        <v/>
      </c>
      <c r="W1000" t="str">
        <f t="shared" si="7"/>
        <v/>
      </c>
    </row>
    <row r="1001">
      <c r="G1001" s="34"/>
      <c r="H1001" s="35"/>
      <c r="I1001" t="str">
        <f t="shared" si="1"/>
        <v/>
      </c>
      <c r="J1001" s="35"/>
      <c r="K1001" t="str">
        <f t="shared" si="2"/>
        <v/>
      </c>
      <c r="L1001" s="36" t="str">
        <f t="shared" si="3"/>
        <v/>
      </c>
      <c r="M1001" s="37"/>
      <c r="N1001" s="37"/>
      <c r="R1001" t="str">
        <f t="shared" si="4"/>
        <v/>
      </c>
      <c r="S1001" t="str">
        <f t="shared" si="5"/>
        <v/>
      </c>
      <c r="V1001" t="str">
        <f t="shared" si="6"/>
        <v/>
      </c>
      <c r="W1001" t="str">
        <f t="shared" si="7"/>
        <v/>
      </c>
    </row>
    <row r="1002">
      <c r="G1002" s="34"/>
      <c r="H1002" s="35"/>
      <c r="I1002" t="str">
        <f t="shared" si="1"/>
        <v/>
      </c>
      <c r="J1002" s="35"/>
      <c r="K1002" t="str">
        <f t="shared" si="2"/>
        <v/>
      </c>
      <c r="L1002" s="36" t="str">
        <f t="shared" si="3"/>
        <v/>
      </c>
      <c r="M1002" s="37"/>
      <c r="N1002" s="37"/>
      <c r="R1002" t="str">
        <f t="shared" si="4"/>
        <v/>
      </c>
      <c r="S1002" t="str">
        <f t="shared" si="5"/>
        <v/>
      </c>
      <c r="V1002" t="str">
        <f t="shared" si="6"/>
        <v/>
      </c>
      <c r="W1002" t="str">
        <f t="shared" si="7"/>
        <v/>
      </c>
    </row>
    <row r="1003">
      <c r="G1003" s="34"/>
      <c r="H1003" s="35"/>
      <c r="I1003" t="str">
        <f t="shared" si="1"/>
        <v/>
      </c>
      <c r="J1003" s="35"/>
      <c r="K1003" t="str">
        <f t="shared" si="2"/>
        <v/>
      </c>
      <c r="L1003" s="36" t="str">
        <f t="shared" si="3"/>
        <v/>
      </c>
      <c r="M1003" s="37"/>
      <c r="N1003" s="37"/>
      <c r="R1003" t="str">
        <f t="shared" si="4"/>
        <v/>
      </c>
      <c r="S1003" t="str">
        <f t="shared" si="5"/>
        <v/>
      </c>
      <c r="V1003" t="str">
        <f t="shared" si="6"/>
        <v/>
      </c>
      <c r="W1003" t="str">
        <f t="shared" si="7"/>
        <v/>
      </c>
    </row>
    <row r="1004">
      <c r="G1004" s="34"/>
      <c r="H1004" s="35"/>
      <c r="I1004" t="str">
        <f t="shared" si="1"/>
        <v/>
      </c>
      <c r="J1004" s="35"/>
      <c r="K1004" t="str">
        <f t="shared" si="2"/>
        <v/>
      </c>
      <c r="L1004" s="36" t="str">
        <f t="shared" si="3"/>
        <v/>
      </c>
      <c r="M1004" s="37"/>
      <c r="N1004" s="37"/>
      <c r="R1004" t="str">
        <f t="shared" si="4"/>
        <v/>
      </c>
      <c r="S1004" t="str">
        <f t="shared" si="5"/>
        <v/>
      </c>
      <c r="V1004" t="str">
        <f t="shared" si="6"/>
        <v/>
      </c>
      <c r="W1004" t="str">
        <f t="shared" si="7"/>
        <v/>
      </c>
    </row>
    <row r="1005">
      <c r="G1005" s="34"/>
      <c r="H1005" s="35"/>
      <c r="I1005" t="str">
        <f t="shared" si="1"/>
        <v/>
      </c>
      <c r="J1005" s="35"/>
      <c r="K1005" t="str">
        <f t="shared" si="2"/>
        <v/>
      </c>
      <c r="L1005" s="36" t="str">
        <f t="shared" si="3"/>
        <v/>
      </c>
      <c r="M1005" s="37"/>
      <c r="N1005" s="37"/>
      <c r="R1005" t="str">
        <f t="shared" si="4"/>
        <v/>
      </c>
      <c r="S1005" t="str">
        <f t="shared" si="5"/>
        <v/>
      </c>
      <c r="V1005" t="str">
        <f t="shared" si="6"/>
        <v/>
      </c>
      <c r="W1005" t="str">
        <f t="shared" si="7"/>
        <v/>
      </c>
    </row>
    <row r="1006">
      <c r="G1006" s="34"/>
      <c r="H1006" s="35"/>
      <c r="I1006" t="str">
        <f t="shared" si="1"/>
        <v/>
      </c>
      <c r="J1006" s="35"/>
      <c r="K1006" t="str">
        <f t="shared" si="2"/>
        <v/>
      </c>
      <c r="L1006" s="36" t="str">
        <f t="shared" si="3"/>
        <v/>
      </c>
      <c r="M1006" s="37"/>
      <c r="N1006" s="37"/>
      <c r="R1006" t="str">
        <f t="shared" si="4"/>
        <v/>
      </c>
      <c r="S1006" t="str">
        <f t="shared" si="5"/>
        <v/>
      </c>
      <c r="V1006" t="str">
        <f t="shared" si="6"/>
        <v/>
      </c>
      <c r="W1006" t="str">
        <f t="shared" si="7"/>
        <v/>
      </c>
    </row>
    <row r="1007">
      <c r="G1007" s="34"/>
      <c r="H1007" s="35"/>
      <c r="I1007" t="str">
        <f t="shared" si="1"/>
        <v/>
      </c>
      <c r="J1007" s="35"/>
      <c r="K1007" t="str">
        <f t="shared" si="2"/>
        <v/>
      </c>
      <c r="L1007" s="36" t="str">
        <f t="shared" si="3"/>
        <v/>
      </c>
      <c r="M1007" s="37"/>
      <c r="N1007" s="37"/>
      <c r="R1007" t="str">
        <f t="shared" si="4"/>
        <v/>
      </c>
      <c r="S1007" t="str">
        <f t="shared" si="5"/>
        <v/>
      </c>
      <c r="V1007" t="str">
        <f t="shared" si="6"/>
        <v/>
      </c>
      <c r="W1007" t="str">
        <f t="shared" si="7"/>
        <v/>
      </c>
    </row>
    <row r="1008">
      <c r="G1008" s="34"/>
      <c r="H1008" s="35"/>
      <c r="I1008" t="str">
        <f t="shared" si="1"/>
        <v/>
      </c>
      <c r="J1008" s="35"/>
      <c r="K1008" t="str">
        <f t="shared" si="2"/>
        <v/>
      </c>
      <c r="L1008" s="36" t="str">
        <f t="shared" si="3"/>
        <v/>
      </c>
      <c r="M1008" s="37"/>
      <c r="N1008" s="37"/>
      <c r="R1008" t="str">
        <f t="shared" si="4"/>
        <v/>
      </c>
      <c r="S1008" t="str">
        <f t="shared" si="5"/>
        <v/>
      </c>
      <c r="V1008" t="str">
        <f t="shared" si="6"/>
        <v/>
      </c>
      <c r="W1008" t="str">
        <f t="shared" si="7"/>
        <v/>
      </c>
    </row>
    <row r="1009">
      <c r="G1009" s="34"/>
      <c r="H1009" s="35"/>
      <c r="I1009" t="str">
        <f t="shared" si="1"/>
        <v/>
      </c>
      <c r="J1009" s="35"/>
      <c r="K1009" t="str">
        <f t="shared" si="2"/>
        <v/>
      </c>
      <c r="L1009" s="36" t="str">
        <f t="shared" si="3"/>
        <v/>
      </c>
      <c r="M1009" s="37"/>
      <c r="N1009" s="37"/>
      <c r="R1009" t="str">
        <f t="shared" si="4"/>
        <v/>
      </c>
      <c r="S1009" t="str">
        <f t="shared" si="5"/>
        <v/>
      </c>
      <c r="V1009" t="str">
        <f t="shared" si="6"/>
        <v/>
      </c>
      <c r="W1009" t="str">
        <f t="shared" si="7"/>
        <v/>
      </c>
    </row>
    <row r="1010">
      <c r="G1010" s="34"/>
      <c r="H1010" s="35"/>
      <c r="I1010" t="str">
        <f t="shared" si="1"/>
        <v/>
      </c>
      <c r="J1010" s="35"/>
      <c r="K1010" t="str">
        <f t="shared" si="2"/>
        <v/>
      </c>
      <c r="L1010" s="36" t="str">
        <f t="shared" si="3"/>
        <v/>
      </c>
      <c r="M1010" s="37"/>
      <c r="N1010" s="37"/>
      <c r="R1010" t="str">
        <f t="shared" si="4"/>
        <v/>
      </c>
      <c r="S1010" t="str">
        <f t="shared" si="5"/>
        <v/>
      </c>
      <c r="V1010" t="str">
        <f t="shared" si="6"/>
        <v/>
      </c>
      <c r="W1010" t="str">
        <f t="shared" si="7"/>
        <v/>
      </c>
    </row>
    <row r="1011">
      <c r="G1011" s="34"/>
      <c r="H1011" s="35"/>
      <c r="I1011" t="str">
        <f t="shared" si="1"/>
        <v/>
      </c>
      <c r="J1011" s="35"/>
      <c r="K1011" t="str">
        <f t="shared" si="2"/>
        <v/>
      </c>
      <c r="L1011" s="36" t="str">
        <f t="shared" si="3"/>
        <v/>
      </c>
      <c r="M1011" s="37"/>
      <c r="N1011" s="37"/>
      <c r="R1011" t="str">
        <f t="shared" si="4"/>
        <v/>
      </c>
      <c r="S1011" t="str">
        <f t="shared" si="5"/>
        <v/>
      </c>
      <c r="V1011" t="str">
        <f t="shared" si="6"/>
        <v/>
      </c>
      <c r="W1011" t="str">
        <f t="shared" si="7"/>
        <v/>
      </c>
    </row>
    <row r="1012">
      <c r="G1012" s="34"/>
      <c r="H1012" s="35"/>
      <c r="I1012" t="str">
        <f t="shared" si="1"/>
        <v/>
      </c>
      <c r="J1012" s="35"/>
      <c r="K1012" t="str">
        <f t="shared" si="2"/>
        <v/>
      </c>
      <c r="L1012" s="36" t="str">
        <f t="shared" si="3"/>
        <v/>
      </c>
      <c r="M1012" s="37"/>
      <c r="N1012" s="37"/>
      <c r="R1012" t="str">
        <f t="shared" si="4"/>
        <v/>
      </c>
      <c r="S1012" t="str">
        <f t="shared" si="5"/>
        <v/>
      </c>
      <c r="V1012" t="str">
        <f t="shared" si="6"/>
        <v/>
      </c>
      <c r="W1012" t="str">
        <f t="shared" si="7"/>
        <v/>
      </c>
    </row>
    <row r="1013">
      <c r="G1013" s="34"/>
      <c r="H1013" s="35"/>
      <c r="I1013" t="str">
        <f t="shared" si="1"/>
        <v/>
      </c>
      <c r="J1013" s="35"/>
      <c r="K1013" t="str">
        <f t="shared" si="2"/>
        <v/>
      </c>
      <c r="L1013" s="36" t="str">
        <f t="shared" si="3"/>
        <v/>
      </c>
      <c r="M1013" s="37"/>
      <c r="N1013" s="37"/>
      <c r="R1013" t="str">
        <f t="shared" si="4"/>
        <v/>
      </c>
      <c r="S1013" t="str">
        <f t="shared" si="5"/>
        <v/>
      </c>
      <c r="V1013" t="str">
        <f t="shared" si="6"/>
        <v/>
      </c>
      <c r="W1013" t="str">
        <f t="shared" si="7"/>
        <v/>
      </c>
    </row>
    <row r="1014">
      <c r="G1014" s="34"/>
      <c r="H1014" s="35"/>
      <c r="I1014" t="str">
        <f t="shared" si="1"/>
        <v/>
      </c>
      <c r="J1014" s="35"/>
      <c r="K1014" t="str">
        <f t="shared" si="2"/>
        <v/>
      </c>
      <c r="L1014" s="36" t="str">
        <f t="shared" si="3"/>
        <v/>
      </c>
      <c r="M1014" s="37"/>
      <c r="N1014" s="37"/>
      <c r="R1014" t="str">
        <f t="shared" si="4"/>
        <v/>
      </c>
      <c r="S1014" t="str">
        <f t="shared" si="5"/>
        <v/>
      </c>
      <c r="V1014" t="str">
        <f t="shared" si="6"/>
        <v/>
      </c>
      <c r="W1014" t="str">
        <f t="shared" si="7"/>
        <v/>
      </c>
    </row>
    <row r="1015">
      <c r="G1015" s="34"/>
      <c r="H1015" s="35"/>
      <c r="I1015" t="str">
        <f t="shared" si="1"/>
        <v/>
      </c>
      <c r="J1015" s="35"/>
      <c r="K1015" t="str">
        <f t="shared" si="2"/>
        <v/>
      </c>
      <c r="L1015" s="36" t="str">
        <f t="shared" si="3"/>
        <v/>
      </c>
      <c r="M1015" s="37"/>
      <c r="N1015" s="37"/>
      <c r="R1015" t="str">
        <f t="shared" si="4"/>
        <v/>
      </c>
      <c r="S1015" t="str">
        <f t="shared" si="5"/>
        <v/>
      </c>
      <c r="V1015" t="str">
        <f t="shared" si="6"/>
        <v/>
      </c>
      <c r="W1015" t="str">
        <f t="shared" si="7"/>
        <v/>
      </c>
    </row>
    <row r="1016">
      <c r="G1016" s="34"/>
      <c r="H1016" s="35"/>
      <c r="I1016" t="str">
        <f t="shared" si="1"/>
        <v/>
      </c>
      <c r="J1016" s="35"/>
      <c r="K1016" t="str">
        <f t="shared" si="2"/>
        <v/>
      </c>
      <c r="L1016" s="36" t="str">
        <f t="shared" si="3"/>
        <v/>
      </c>
      <c r="M1016" s="37"/>
      <c r="N1016" s="37"/>
      <c r="R1016" t="str">
        <f t="shared" si="4"/>
        <v/>
      </c>
      <c r="S1016" t="str">
        <f t="shared" si="5"/>
        <v/>
      </c>
      <c r="V1016" t="str">
        <f t="shared" si="6"/>
        <v/>
      </c>
      <c r="W1016" t="str">
        <f t="shared" si="7"/>
        <v/>
      </c>
    </row>
    <row r="1017">
      <c r="G1017" s="34"/>
      <c r="H1017" s="35"/>
      <c r="I1017" t="str">
        <f t="shared" si="1"/>
        <v/>
      </c>
      <c r="J1017" s="35"/>
      <c r="K1017" t="str">
        <f t="shared" si="2"/>
        <v/>
      </c>
      <c r="L1017" s="36" t="str">
        <f t="shared" si="3"/>
        <v/>
      </c>
      <c r="M1017" s="37"/>
      <c r="N1017" s="37"/>
      <c r="R1017" t="str">
        <f t="shared" si="4"/>
        <v/>
      </c>
      <c r="S1017" t="str">
        <f t="shared" si="5"/>
        <v/>
      </c>
      <c r="V1017" t="str">
        <f t="shared" si="6"/>
        <v/>
      </c>
      <c r="W1017" t="str">
        <f t="shared" si="7"/>
        <v/>
      </c>
    </row>
    <row r="1018">
      <c r="G1018" s="34"/>
      <c r="H1018" s="35"/>
      <c r="I1018" t="str">
        <f t="shared" si="1"/>
        <v/>
      </c>
      <c r="J1018" s="35"/>
      <c r="K1018" t="str">
        <f t="shared" si="2"/>
        <v/>
      </c>
      <c r="L1018" s="36" t="str">
        <f t="shared" si="3"/>
        <v/>
      </c>
      <c r="M1018" s="37"/>
      <c r="N1018" s="37"/>
      <c r="R1018" t="str">
        <f t="shared" si="4"/>
        <v/>
      </c>
      <c r="S1018" t="str">
        <f t="shared" si="5"/>
        <v/>
      </c>
      <c r="V1018" t="str">
        <f t="shared" si="6"/>
        <v/>
      </c>
      <c r="W1018" t="str">
        <f t="shared" si="7"/>
        <v/>
      </c>
    </row>
    <row r="1019">
      <c r="G1019" s="34"/>
      <c r="H1019" s="35"/>
      <c r="I1019" t="str">
        <f t="shared" si="1"/>
        <v/>
      </c>
      <c r="J1019" s="35"/>
      <c r="K1019" t="str">
        <f t="shared" si="2"/>
        <v/>
      </c>
      <c r="L1019" s="36" t="str">
        <f t="shared" si="3"/>
        <v/>
      </c>
      <c r="M1019" s="37"/>
      <c r="N1019" s="37"/>
      <c r="R1019" t="str">
        <f t="shared" si="4"/>
        <v/>
      </c>
      <c r="S1019" t="str">
        <f t="shared" si="5"/>
        <v/>
      </c>
      <c r="V1019" t="str">
        <f t="shared" si="6"/>
        <v/>
      </c>
      <c r="W1019" t="str">
        <f t="shared" si="7"/>
        <v/>
      </c>
    </row>
    <row r="1020">
      <c r="G1020" s="34"/>
      <c r="H1020" s="35"/>
      <c r="I1020" t="str">
        <f t="shared" si="1"/>
        <v/>
      </c>
      <c r="J1020" s="35"/>
      <c r="K1020" t="str">
        <f t="shared" si="2"/>
        <v/>
      </c>
      <c r="L1020" s="36" t="str">
        <f t="shared" si="3"/>
        <v/>
      </c>
      <c r="M1020" s="37"/>
      <c r="N1020" s="37"/>
      <c r="R1020" t="str">
        <f t="shared" si="4"/>
        <v/>
      </c>
      <c r="S1020" t="str">
        <f t="shared" si="5"/>
        <v/>
      </c>
      <c r="V1020" t="str">
        <f t="shared" si="6"/>
        <v/>
      </c>
      <c r="W1020" t="str">
        <f t="shared" si="7"/>
        <v/>
      </c>
    </row>
    <row r="1021">
      <c r="G1021" s="34"/>
      <c r="H1021" s="35"/>
      <c r="I1021" t="str">
        <f t="shared" si="1"/>
        <v/>
      </c>
      <c r="J1021" s="35"/>
      <c r="K1021" t="str">
        <f t="shared" si="2"/>
        <v/>
      </c>
      <c r="L1021" s="36" t="str">
        <f t="shared" si="3"/>
        <v/>
      </c>
      <c r="M1021" s="37"/>
      <c r="N1021" s="37"/>
      <c r="R1021" t="str">
        <f t="shared" si="4"/>
        <v/>
      </c>
      <c r="S1021" t="str">
        <f t="shared" si="5"/>
        <v/>
      </c>
      <c r="V1021" t="str">
        <f t="shared" si="6"/>
        <v/>
      </c>
      <c r="W1021" t="str">
        <f t="shared" si="7"/>
        <v/>
      </c>
    </row>
    <row r="1022">
      <c r="G1022" s="34"/>
      <c r="H1022" s="35"/>
      <c r="I1022" t="str">
        <f t="shared" si="1"/>
        <v/>
      </c>
      <c r="J1022" s="35"/>
      <c r="K1022" t="str">
        <f t="shared" si="2"/>
        <v/>
      </c>
      <c r="L1022" s="36" t="str">
        <f t="shared" si="3"/>
        <v/>
      </c>
      <c r="M1022" s="37"/>
      <c r="N1022" s="37"/>
      <c r="R1022" t="str">
        <f t="shared" si="4"/>
        <v/>
      </c>
      <c r="S1022" t="str">
        <f t="shared" si="5"/>
        <v/>
      </c>
      <c r="V1022" t="str">
        <f t="shared" si="6"/>
        <v/>
      </c>
      <c r="W1022" t="str">
        <f t="shared" si="7"/>
        <v/>
      </c>
    </row>
    <row r="1023">
      <c r="G1023" s="34"/>
      <c r="H1023" s="35"/>
      <c r="I1023" t="str">
        <f t="shared" si="1"/>
        <v/>
      </c>
      <c r="J1023" s="35"/>
      <c r="K1023" t="str">
        <f t="shared" si="2"/>
        <v/>
      </c>
      <c r="L1023" s="36" t="str">
        <f t="shared" si="3"/>
        <v/>
      </c>
      <c r="M1023" s="37"/>
      <c r="N1023" s="37"/>
      <c r="R1023" t="str">
        <f t="shared" si="4"/>
        <v/>
      </c>
      <c r="S1023" t="str">
        <f t="shared" si="5"/>
        <v/>
      </c>
      <c r="V1023" t="str">
        <f t="shared" si="6"/>
        <v/>
      </c>
      <c r="W1023" t="str">
        <f t="shared" si="7"/>
        <v/>
      </c>
    </row>
    <row r="1024">
      <c r="G1024" s="34"/>
      <c r="H1024" s="35"/>
      <c r="I1024" t="str">
        <f t="shared" si="1"/>
        <v/>
      </c>
      <c r="J1024" s="35"/>
      <c r="K1024" t="str">
        <f t="shared" si="2"/>
        <v/>
      </c>
      <c r="L1024" s="36" t="str">
        <f t="shared" si="3"/>
        <v/>
      </c>
      <c r="M1024" s="37"/>
      <c r="N1024" s="37"/>
      <c r="R1024" t="str">
        <f t="shared" si="4"/>
        <v/>
      </c>
      <c r="S1024" t="str">
        <f t="shared" si="5"/>
        <v/>
      </c>
      <c r="V1024" t="str">
        <f t="shared" si="6"/>
        <v/>
      </c>
      <c r="W1024" t="str">
        <f t="shared" si="7"/>
        <v/>
      </c>
    </row>
    <row r="1025">
      <c r="G1025" s="34"/>
      <c r="H1025" s="35"/>
      <c r="I1025" t="str">
        <f t="shared" si="1"/>
        <v/>
      </c>
      <c r="J1025" s="35"/>
      <c r="K1025" t="str">
        <f t="shared" si="2"/>
        <v/>
      </c>
      <c r="L1025" s="36" t="str">
        <f t="shared" si="3"/>
        <v/>
      </c>
      <c r="M1025" s="37"/>
      <c r="N1025" s="37"/>
      <c r="R1025" t="str">
        <f t="shared" si="4"/>
        <v/>
      </c>
      <c r="S1025" t="str">
        <f t="shared" si="5"/>
        <v/>
      </c>
      <c r="V1025" t="str">
        <f t="shared" si="6"/>
        <v/>
      </c>
      <c r="W1025" t="str">
        <f t="shared" si="7"/>
        <v/>
      </c>
    </row>
    <row r="1026">
      <c r="G1026" s="34"/>
      <c r="H1026" s="35"/>
      <c r="I1026" t="str">
        <f t="shared" si="1"/>
        <v/>
      </c>
      <c r="J1026" s="35"/>
      <c r="K1026" t="str">
        <f t="shared" si="2"/>
        <v/>
      </c>
      <c r="L1026" s="36" t="str">
        <f t="shared" si="3"/>
        <v/>
      </c>
      <c r="M1026" s="37"/>
      <c r="N1026" s="37"/>
      <c r="R1026" t="str">
        <f t="shared" si="4"/>
        <v/>
      </c>
      <c r="S1026" t="str">
        <f t="shared" si="5"/>
        <v/>
      </c>
      <c r="V1026" t="str">
        <f t="shared" si="6"/>
        <v/>
      </c>
      <c r="W1026" t="str">
        <f t="shared" si="7"/>
        <v/>
      </c>
    </row>
    <row r="1027">
      <c r="G1027" s="34"/>
      <c r="H1027" s="35"/>
      <c r="I1027" t="str">
        <f t="shared" si="1"/>
        <v/>
      </c>
      <c r="J1027" s="35"/>
      <c r="K1027" t="str">
        <f t="shared" si="2"/>
        <v/>
      </c>
      <c r="L1027" s="36" t="str">
        <f t="shared" si="3"/>
        <v/>
      </c>
      <c r="M1027" s="37"/>
      <c r="N1027" s="37"/>
      <c r="R1027" t="str">
        <f t="shared" si="4"/>
        <v/>
      </c>
      <c r="S1027" t="str">
        <f t="shared" si="5"/>
        <v/>
      </c>
      <c r="V1027" t="str">
        <f t="shared" si="6"/>
        <v/>
      </c>
      <c r="W1027" t="str">
        <f t="shared" si="7"/>
        <v/>
      </c>
    </row>
    <row r="1028">
      <c r="G1028" s="34"/>
      <c r="H1028" s="35"/>
      <c r="I1028" t="str">
        <f t="shared" si="1"/>
        <v/>
      </c>
      <c r="J1028" s="35"/>
      <c r="K1028" t="str">
        <f t="shared" si="2"/>
        <v/>
      </c>
      <c r="L1028" s="36" t="str">
        <f t="shared" si="3"/>
        <v/>
      </c>
      <c r="M1028" s="37"/>
      <c r="N1028" s="37"/>
      <c r="R1028" t="str">
        <f t="shared" si="4"/>
        <v/>
      </c>
      <c r="S1028" t="str">
        <f t="shared" si="5"/>
        <v/>
      </c>
      <c r="V1028" t="str">
        <f t="shared" si="6"/>
        <v/>
      </c>
      <c r="W1028" t="str">
        <f t="shared" si="7"/>
        <v/>
      </c>
    </row>
    <row r="1029">
      <c r="G1029" s="34"/>
      <c r="H1029" s="35"/>
      <c r="I1029" t="str">
        <f t="shared" si="1"/>
        <v/>
      </c>
      <c r="J1029" s="35"/>
      <c r="K1029" t="str">
        <f t="shared" si="2"/>
        <v/>
      </c>
      <c r="L1029" s="36" t="str">
        <f t="shared" si="3"/>
        <v/>
      </c>
      <c r="M1029" s="37"/>
      <c r="N1029" s="37"/>
      <c r="R1029" t="str">
        <f t="shared" si="4"/>
        <v/>
      </c>
      <c r="S1029" t="str">
        <f t="shared" si="5"/>
        <v/>
      </c>
      <c r="V1029" t="str">
        <f t="shared" si="6"/>
        <v/>
      </c>
      <c r="W1029" t="str">
        <f t="shared" si="7"/>
        <v/>
      </c>
    </row>
    <row r="1030">
      <c r="G1030" s="34"/>
      <c r="H1030" s="35"/>
      <c r="I1030" t="str">
        <f t="shared" si="1"/>
        <v/>
      </c>
      <c r="J1030" s="35"/>
      <c r="K1030" t="str">
        <f t="shared" si="2"/>
        <v/>
      </c>
      <c r="L1030" s="36" t="str">
        <f t="shared" si="3"/>
        <v/>
      </c>
      <c r="M1030" s="37"/>
      <c r="N1030" s="37"/>
      <c r="R1030" t="str">
        <f t="shared" si="4"/>
        <v/>
      </c>
      <c r="S1030" t="str">
        <f t="shared" si="5"/>
        <v/>
      </c>
      <c r="V1030" t="str">
        <f t="shared" si="6"/>
        <v/>
      </c>
      <c r="W1030" t="str">
        <f t="shared" si="7"/>
        <v/>
      </c>
    </row>
    <row r="1031">
      <c r="G1031" s="34"/>
      <c r="H1031" s="35"/>
      <c r="I1031" t="str">
        <f t="shared" si="1"/>
        <v/>
      </c>
      <c r="J1031" s="35"/>
      <c r="K1031" t="str">
        <f t="shared" si="2"/>
        <v/>
      </c>
      <c r="L1031" s="36" t="str">
        <f t="shared" si="3"/>
        <v/>
      </c>
      <c r="M1031" s="37"/>
      <c r="N1031" s="37"/>
      <c r="R1031" t="str">
        <f t="shared" si="4"/>
        <v/>
      </c>
      <c r="S1031" t="str">
        <f t="shared" si="5"/>
        <v/>
      </c>
      <c r="V1031" t="str">
        <f t="shared" si="6"/>
        <v/>
      </c>
      <c r="W1031" t="str">
        <f t="shared" si="7"/>
        <v/>
      </c>
    </row>
    <row r="1032">
      <c r="G1032" s="34"/>
      <c r="H1032" s="35"/>
      <c r="I1032" t="str">
        <f t="shared" si="1"/>
        <v/>
      </c>
      <c r="J1032" s="35"/>
      <c r="K1032" t="str">
        <f t="shared" si="2"/>
        <v/>
      </c>
      <c r="L1032" s="36" t="str">
        <f t="shared" si="3"/>
        <v/>
      </c>
      <c r="M1032" s="37"/>
      <c r="N1032" s="37"/>
      <c r="R1032" t="str">
        <f t="shared" si="4"/>
        <v/>
      </c>
      <c r="S1032" t="str">
        <f t="shared" si="5"/>
        <v/>
      </c>
      <c r="V1032" t="str">
        <f t="shared" si="6"/>
        <v/>
      </c>
      <c r="W1032" t="str">
        <f t="shared" si="7"/>
        <v/>
      </c>
    </row>
    <row r="1033">
      <c r="G1033" s="34"/>
      <c r="H1033" s="35"/>
      <c r="I1033" t="str">
        <f t="shared" si="1"/>
        <v/>
      </c>
      <c r="J1033" s="35"/>
      <c r="K1033" t="str">
        <f t="shared" si="2"/>
        <v/>
      </c>
      <c r="L1033" s="36" t="str">
        <f t="shared" si="3"/>
        <v/>
      </c>
      <c r="M1033" s="37"/>
      <c r="N1033" s="37"/>
      <c r="R1033" t="str">
        <f t="shared" si="4"/>
        <v/>
      </c>
      <c r="S1033" t="str">
        <f t="shared" si="5"/>
        <v/>
      </c>
      <c r="V1033" t="str">
        <f t="shared" si="6"/>
        <v/>
      </c>
      <c r="W1033" t="str">
        <f t="shared" si="7"/>
        <v/>
      </c>
    </row>
    <row r="1034">
      <c r="G1034" s="34"/>
      <c r="H1034" s="35"/>
      <c r="I1034" t="str">
        <f t="shared" si="1"/>
        <v/>
      </c>
      <c r="J1034" s="35"/>
      <c r="K1034" t="str">
        <f t="shared" si="2"/>
        <v/>
      </c>
      <c r="L1034" s="36" t="str">
        <f t="shared" si="3"/>
        <v/>
      </c>
      <c r="M1034" s="37"/>
      <c r="N1034" s="37"/>
      <c r="R1034" t="str">
        <f t="shared" si="4"/>
        <v/>
      </c>
      <c r="S1034" t="str">
        <f t="shared" si="5"/>
        <v/>
      </c>
      <c r="V1034" t="str">
        <f t="shared" si="6"/>
        <v/>
      </c>
      <c r="W1034" t="str">
        <f t="shared" si="7"/>
        <v/>
      </c>
    </row>
    <row r="1035">
      <c r="G1035" s="34"/>
      <c r="H1035" s="35"/>
      <c r="I1035" t="str">
        <f t="shared" si="1"/>
        <v/>
      </c>
      <c r="J1035" s="35"/>
      <c r="K1035" t="str">
        <f t="shared" si="2"/>
        <v/>
      </c>
      <c r="L1035" s="36" t="str">
        <f t="shared" si="3"/>
        <v/>
      </c>
      <c r="M1035" s="37"/>
      <c r="N1035" s="37"/>
      <c r="R1035" t="str">
        <f t="shared" si="4"/>
        <v/>
      </c>
      <c r="S1035" t="str">
        <f t="shared" si="5"/>
        <v/>
      </c>
      <c r="V1035" t="str">
        <f t="shared" si="6"/>
        <v/>
      </c>
      <c r="W1035" t="str">
        <f t="shared" si="7"/>
        <v/>
      </c>
    </row>
    <row r="1036">
      <c r="G1036" s="34"/>
      <c r="H1036" s="35"/>
      <c r="I1036" t="str">
        <f t="shared" si="1"/>
        <v/>
      </c>
      <c r="J1036" s="35"/>
      <c r="K1036" t="str">
        <f t="shared" si="2"/>
        <v/>
      </c>
      <c r="L1036" s="36" t="str">
        <f t="shared" si="3"/>
        <v/>
      </c>
      <c r="M1036" s="37"/>
      <c r="N1036" s="37"/>
      <c r="R1036" t="str">
        <f t="shared" si="4"/>
        <v/>
      </c>
      <c r="S1036" t="str">
        <f t="shared" si="5"/>
        <v/>
      </c>
      <c r="V1036" t="str">
        <f t="shared" si="6"/>
        <v/>
      </c>
      <c r="W1036" t="str">
        <f t="shared" si="7"/>
        <v/>
      </c>
    </row>
    <row r="1037">
      <c r="G1037" s="34"/>
      <c r="H1037" s="35"/>
      <c r="I1037" t="str">
        <f t="shared" si="1"/>
        <v/>
      </c>
      <c r="J1037" s="35"/>
      <c r="K1037" t="str">
        <f t="shared" si="2"/>
        <v/>
      </c>
      <c r="L1037" s="36" t="str">
        <f t="shared" si="3"/>
        <v/>
      </c>
      <c r="M1037" s="37"/>
      <c r="N1037" s="37"/>
      <c r="R1037" t="str">
        <f t="shared" si="4"/>
        <v/>
      </c>
      <c r="S1037" t="str">
        <f t="shared" si="5"/>
        <v/>
      </c>
      <c r="V1037" t="str">
        <f t="shared" si="6"/>
        <v/>
      </c>
      <c r="W1037" t="str">
        <f t="shared" si="7"/>
        <v/>
      </c>
    </row>
    <row r="1038">
      <c r="G1038" s="34"/>
      <c r="H1038" s="35"/>
      <c r="I1038" t="str">
        <f t="shared" si="1"/>
        <v/>
      </c>
      <c r="J1038" s="35"/>
      <c r="K1038" t="str">
        <f t="shared" si="2"/>
        <v/>
      </c>
      <c r="L1038" s="36" t="str">
        <f t="shared" si="3"/>
        <v/>
      </c>
      <c r="M1038" s="37"/>
      <c r="N1038" s="37"/>
      <c r="R1038" t="str">
        <f t="shared" si="4"/>
        <v/>
      </c>
      <c r="S1038" t="str">
        <f t="shared" si="5"/>
        <v/>
      </c>
      <c r="V1038" t="str">
        <f t="shared" si="6"/>
        <v/>
      </c>
      <c r="W1038" t="str">
        <f t="shared" si="7"/>
        <v/>
      </c>
    </row>
  </sheetData>
  <mergeCells count="5">
    <mergeCell ref="G2:L2"/>
    <mergeCell ref="M2:P2"/>
    <mergeCell ref="A6:B6"/>
    <mergeCell ref="E7:F7"/>
    <mergeCell ref="A12:B12"/>
  </mergeCells>
  <conditionalFormatting sqref="I6:I1038 K6:L1038 R6:S1038 V6:W1038">
    <cfRule type="cellIs" dxfId="3" priority="1" operator="greaterThan">
      <formula>5</formula>
    </cfRule>
  </conditionalFormatting>
  <conditionalFormatting sqref="I6:I1038 K6:L1038 R6:S1038 V6:W1038">
    <cfRule type="cellIs" dxfId="0" priority="2" operator="greaterThan">
      <formula>1</formula>
    </cfRule>
  </conditionalFormatting>
  <conditionalFormatting sqref="E8:E183 F14:F1038">
    <cfRule type="expression" dxfId="3" priority="3">
      <formula>AND(E8&lt;&gt;"", ABS(E8-B8)&gt;0)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1.22" defaultRowHeight="15.0"/>
  <cols>
    <col customWidth="1" min="4" max="4" width="10.11"/>
    <col customWidth="1" min="5" max="8" width="8.33"/>
  </cols>
  <sheetData>
    <row r="1">
      <c r="A1" s="24" t="s">
        <v>323</v>
      </c>
      <c r="B1" s="5"/>
      <c r="C1" s="5"/>
      <c r="D1" s="5" t="s">
        <v>324</v>
      </c>
      <c r="E1" s="5"/>
      <c r="G1" s="34"/>
      <c r="H1" s="35"/>
      <c r="J1" s="35"/>
      <c r="L1" s="36"/>
      <c r="M1" s="37"/>
      <c r="N1" s="37"/>
    </row>
    <row r="2">
      <c r="A2" s="38" t="s">
        <v>325</v>
      </c>
      <c r="B2" s="5"/>
      <c r="C2" s="5"/>
      <c r="E2" s="5"/>
      <c r="G2" s="39" t="s">
        <v>326</v>
      </c>
      <c r="L2" s="36"/>
      <c r="M2" s="40" t="s">
        <v>327</v>
      </c>
      <c r="Q2" s="40"/>
      <c r="R2" s="40"/>
      <c r="V2" s="40"/>
      <c r="W2" s="40"/>
    </row>
    <row r="3">
      <c r="A3" s="5" t="s">
        <v>328</v>
      </c>
      <c r="B3" s="5"/>
      <c r="C3" s="5"/>
      <c r="E3" s="5"/>
      <c r="G3" s="41" t="s">
        <v>1</v>
      </c>
      <c r="H3" s="42" t="s">
        <v>361</v>
      </c>
      <c r="J3" s="35"/>
      <c r="L3" s="36"/>
      <c r="M3" s="37"/>
      <c r="N3" s="37"/>
    </row>
    <row r="4">
      <c r="A4" s="5"/>
      <c r="B4" s="5"/>
      <c r="C4" s="5"/>
      <c r="E4" s="5"/>
      <c r="G4" s="41" t="s">
        <v>1</v>
      </c>
      <c r="H4" s="42" t="s">
        <v>1</v>
      </c>
      <c r="J4" s="35"/>
      <c r="L4" s="36"/>
      <c r="M4" s="43" t="s">
        <v>330</v>
      </c>
      <c r="N4" s="43" t="s">
        <v>331</v>
      </c>
      <c r="P4" s="5" t="s">
        <v>332</v>
      </c>
      <c r="T4" s="5" t="s">
        <v>333</v>
      </c>
    </row>
    <row r="5">
      <c r="A5" s="5"/>
      <c r="B5" s="5"/>
      <c r="C5" s="5"/>
      <c r="E5" s="5" t="s">
        <v>334</v>
      </c>
      <c r="F5" s="5" t="s">
        <v>335</v>
      </c>
      <c r="G5" s="44">
        <v>44040.0</v>
      </c>
      <c r="H5" s="42" t="s">
        <v>336</v>
      </c>
      <c r="I5" s="5" t="s">
        <v>362</v>
      </c>
      <c r="J5" s="42" t="s">
        <v>338</v>
      </c>
      <c r="K5" s="5" t="s">
        <v>337</v>
      </c>
      <c r="L5" s="45" t="s">
        <v>339</v>
      </c>
      <c r="M5" s="46">
        <v>44042.0</v>
      </c>
      <c r="N5" s="46">
        <v>44042.0</v>
      </c>
      <c r="O5" s="5" t="s">
        <v>340</v>
      </c>
      <c r="P5" s="5" t="s">
        <v>341</v>
      </c>
      <c r="Q5" s="5" t="s">
        <v>342</v>
      </c>
      <c r="R5" s="5" t="s">
        <v>343</v>
      </c>
      <c r="S5" s="5" t="s">
        <v>344</v>
      </c>
      <c r="T5" s="5" t="s">
        <v>341</v>
      </c>
      <c r="U5" s="5" t="s">
        <v>342</v>
      </c>
      <c r="V5" s="5" t="s">
        <v>343</v>
      </c>
      <c r="W5" s="5" t="s">
        <v>344</v>
      </c>
    </row>
    <row r="6">
      <c r="A6" s="53" t="s">
        <v>96</v>
      </c>
      <c r="B6" s="5"/>
      <c r="C6" s="5"/>
      <c r="G6" s="34"/>
      <c r="H6" s="35"/>
      <c r="I6" t="str">
        <f t="shared" ref="I6:I1038" si="1">IF(H6&lt;&gt;"", ABS(H6-G6), "")</f>
        <v/>
      </c>
      <c r="J6" s="35"/>
      <c r="K6" t="str">
        <f t="shared" ref="K6:K1038" si="2">IF(J6&lt;&gt;"", ABS(J6-G6), "")</f>
        <v/>
      </c>
      <c r="L6" s="36" t="str">
        <f t="shared" ref="L6:L1038" si="3">IF(J6&lt;&gt;"", ABS(J6-H6), "")</f>
        <v/>
      </c>
      <c r="M6" s="37"/>
      <c r="N6" s="37"/>
      <c r="R6" t="str">
        <f t="shared" ref="R6:R1038" si="4">IF(Q6&lt;&gt;"", ABS(Q6-P6), "")</f>
        <v/>
      </c>
      <c r="S6" t="str">
        <f t="shared" ref="S6:S238" si="5">IF(P6&lt;&gt;"", ABS(P6-M6), "")</f>
        <v/>
      </c>
      <c r="V6" t="str">
        <f t="shared" ref="V6:V1038" si="6">IF(U6&lt;&gt;"", ABS(U6-T6), "")</f>
        <v/>
      </c>
      <c r="W6" t="str">
        <f t="shared" ref="W6:W1038" si="7">IF(T6&lt;&gt;"", ABS(T6-M6), "")</f>
        <v/>
      </c>
    </row>
    <row r="7">
      <c r="A7" s="5" t="s">
        <v>1</v>
      </c>
      <c r="B7" s="5" t="s">
        <v>345</v>
      </c>
      <c r="C7" s="5" t="s">
        <v>346</v>
      </c>
      <c r="G7" s="34"/>
      <c r="H7" s="35"/>
      <c r="I7" t="str">
        <f t="shared" si="1"/>
        <v/>
      </c>
      <c r="J7" s="35"/>
      <c r="K7" t="str">
        <f t="shared" si="2"/>
        <v/>
      </c>
      <c r="L7" s="36" t="str">
        <f t="shared" si="3"/>
        <v/>
      </c>
      <c r="M7" s="37"/>
      <c r="N7" s="37"/>
      <c r="R7" t="str">
        <f t="shared" si="4"/>
        <v/>
      </c>
      <c r="S7" t="str">
        <f t="shared" si="5"/>
        <v/>
      </c>
      <c r="V7" t="str">
        <f t="shared" si="6"/>
        <v/>
      </c>
      <c r="W7" t="str">
        <f t="shared" si="7"/>
        <v/>
      </c>
    </row>
    <row r="8">
      <c r="A8" s="5" t="s">
        <v>347</v>
      </c>
      <c r="B8" s="5">
        <v>0.0</v>
      </c>
      <c r="C8" s="5">
        <v>-6.0</v>
      </c>
      <c r="G8" s="34"/>
      <c r="H8" s="35"/>
      <c r="I8" t="str">
        <f t="shared" si="1"/>
        <v/>
      </c>
      <c r="J8" s="35"/>
      <c r="K8" t="str">
        <f t="shared" si="2"/>
        <v/>
      </c>
      <c r="L8" s="36" t="str">
        <f t="shared" si="3"/>
        <v/>
      </c>
      <c r="M8" s="37"/>
      <c r="N8" s="37"/>
      <c r="R8" t="str">
        <f t="shared" si="4"/>
        <v/>
      </c>
      <c r="S8" t="str">
        <f t="shared" si="5"/>
        <v/>
      </c>
      <c r="V8" t="str">
        <f t="shared" si="6"/>
        <v/>
      </c>
      <c r="W8" t="str">
        <f t="shared" si="7"/>
        <v/>
      </c>
    </row>
    <row r="9">
      <c r="A9" s="5" t="s">
        <v>348</v>
      </c>
      <c r="B9" s="5">
        <v>220.0</v>
      </c>
      <c r="C9" s="5">
        <v>0.0</v>
      </c>
      <c r="G9" s="34"/>
      <c r="H9" s="35"/>
      <c r="I9" t="str">
        <f t="shared" si="1"/>
        <v/>
      </c>
      <c r="J9" s="35"/>
      <c r="K9" t="str">
        <f t="shared" si="2"/>
        <v/>
      </c>
      <c r="L9" s="36" t="str">
        <f t="shared" si="3"/>
        <v/>
      </c>
      <c r="M9" s="37"/>
      <c r="N9" s="37"/>
      <c r="R9" t="str">
        <f t="shared" si="4"/>
        <v/>
      </c>
      <c r="S9" t="str">
        <f t="shared" si="5"/>
        <v/>
      </c>
      <c r="V9" t="str">
        <f t="shared" si="6"/>
        <v/>
      </c>
      <c r="W9" t="str">
        <f t="shared" si="7"/>
        <v/>
      </c>
    </row>
    <row r="10">
      <c r="A10" s="5" t="s">
        <v>349</v>
      </c>
      <c r="B10" s="5">
        <v>320.0</v>
      </c>
      <c r="C10" s="5">
        <v>-240.0</v>
      </c>
      <c r="G10" s="34"/>
      <c r="H10" s="35"/>
      <c r="I10" t="str">
        <f t="shared" si="1"/>
        <v/>
      </c>
      <c r="J10" s="35"/>
      <c r="K10" t="str">
        <f t="shared" si="2"/>
        <v/>
      </c>
      <c r="L10" s="36" t="str">
        <f t="shared" si="3"/>
        <v/>
      </c>
      <c r="M10" s="37"/>
      <c r="N10" s="37"/>
      <c r="R10" t="str">
        <f t="shared" si="4"/>
        <v/>
      </c>
      <c r="S10" t="str">
        <f t="shared" si="5"/>
        <v/>
      </c>
      <c r="V10" t="str">
        <f t="shared" si="6"/>
        <v/>
      </c>
      <c r="W10" t="str">
        <f t="shared" si="7"/>
        <v/>
      </c>
    </row>
    <row r="11">
      <c r="A11" s="5" t="s">
        <v>350</v>
      </c>
      <c r="B11" s="5" t="s">
        <v>1</v>
      </c>
      <c r="C11" s="52">
        <v>-30.0</v>
      </c>
      <c r="G11" s="34"/>
      <c r="H11" s="35"/>
      <c r="I11" t="str">
        <f t="shared" si="1"/>
        <v/>
      </c>
      <c r="J11" s="35"/>
      <c r="K11" t="str">
        <f t="shared" si="2"/>
        <v/>
      </c>
      <c r="L11" s="36" t="str">
        <f t="shared" si="3"/>
        <v/>
      </c>
      <c r="M11" s="37"/>
      <c r="N11" s="37"/>
      <c r="R11" t="str">
        <f t="shared" si="4"/>
        <v/>
      </c>
      <c r="S11" t="str">
        <f t="shared" si="5"/>
        <v/>
      </c>
      <c r="V11" t="str">
        <f t="shared" si="6"/>
        <v/>
      </c>
      <c r="W11" t="str">
        <f t="shared" si="7"/>
        <v/>
      </c>
    </row>
    <row r="12">
      <c r="A12" s="5" t="s">
        <v>351</v>
      </c>
      <c r="C12" s="5">
        <v>-165.0</v>
      </c>
      <c r="G12" s="34"/>
      <c r="H12" s="35"/>
      <c r="I12" t="str">
        <f t="shared" si="1"/>
        <v/>
      </c>
      <c r="J12" s="35"/>
      <c r="K12" t="str">
        <f t="shared" si="2"/>
        <v/>
      </c>
      <c r="L12" s="36" t="str">
        <f t="shared" si="3"/>
        <v/>
      </c>
      <c r="M12" s="37"/>
      <c r="N12" s="37"/>
      <c r="R12" t="str">
        <f t="shared" si="4"/>
        <v/>
      </c>
      <c r="S12" t="str">
        <f t="shared" si="5"/>
        <v/>
      </c>
      <c r="V12" t="str">
        <f t="shared" si="6"/>
        <v/>
      </c>
      <c r="W12" t="str">
        <f t="shared" si="7"/>
        <v/>
      </c>
    </row>
    <row r="13">
      <c r="A13" s="11" t="s">
        <v>352</v>
      </c>
      <c r="G13" s="34"/>
      <c r="H13" s="35"/>
      <c r="I13" t="str">
        <f t="shared" si="1"/>
        <v/>
      </c>
      <c r="J13" s="35"/>
      <c r="K13" t="str">
        <f t="shared" si="2"/>
        <v/>
      </c>
      <c r="L13" s="36" t="str">
        <f t="shared" si="3"/>
        <v/>
      </c>
      <c r="M13" s="37"/>
      <c r="N13" s="37"/>
      <c r="R13" t="str">
        <f t="shared" si="4"/>
        <v/>
      </c>
      <c r="S13" t="str">
        <f t="shared" si="5"/>
        <v/>
      </c>
      <c r="V13" t="str">
        <f t="shared" si="6"/>
        <v/>
      </c>
      <c r="W13" t="str">
        <f t="shared" si="7"/>
        <v/>
      </c>
    </row>
    <row r="14">
      <c r="A14" s="5" t="s">
        <v>353</v>
      </c>
      <c r="B14" s="5">
        <v>24.5</v>
      </c>
      <c r="C14" s="5">
        <v>-15.0</v>
      </c>
      <c r="E14" s="5">
        <v>24.5</v>
      </c>
      <c r="F14" s="5">
        <v>-15.0</v>
      </c>
      <c r="G14" s="41">
        <v>69.512</v>
      </c>
      <c r="H14" s="42">
        <v>69.560958</v>
      </c>
      <c r="I14">
        <f t="shared" si="1"/>
        <v>0.048958</v>
      </c>
      <c r="J14" s="42">
        <v>69.525622</v>
      </c>
      <c r="K14">
        <f t="shared" si="2"/>
        <v>0.013622</v>
      </c>
      <c r="L14" s="36">
        <f t="shared" si="3"/>
        <v>0.035336</v>
      </c>
      <c r="M14" s="43">
        <v>69.514</v>
      </c>
      <c r="N14" s="43">
        <v>69.514</v>
      </c>
      <c r="O14" s="47">
        <f t="shared" ref="O14:O21" si="8">M14-N14</f>
        <v>0</v>
      </c>
      <c r="P14" s="5">
        <v>69.517056</v>
      </c>
      <c r="Q14" s="5">
        <v>69.517065</v>
      </c>
      <c r="R14">
        <f t="shared" si="4"/>
        <v>0.000009000000006</v>
      </c>
      <c r="S14">
        <f t="shared" si="5"/>
        <v>0.003056</v>
      </c>
      <c r="T14" s="5">
        <v>69.516259</v>
      </c>
      <c r="U14" s="5">
        <v>69.528429</v>
      </c>
      <c r="V14">
        <f t="shared" si="6"/>
        <v>0.01217</v>
      </c>
      <c r="W14">
        <f t="shared" si="7"/>
        <v>0.002259</v>
      </c>
    </row>
    <row r="15">
      <c r="A15" s="5" t="s">
        <v>354</v>
      </c>
      <c r="B15" s="5">
        <v>64.0</v>
      </c>
      <c r="C15" s="5">
        <v>-30.0</v>
      </c>
      <c r="D15" s="5" t="s">
        <v>350</v>
      </c>
      <c r="E15" s="5">
        <v>64.0</v>
      </c>
      <c r="F15" s="5">
        <v>-30.0</v>
      </c>
      <c r="G15" s="41">
        <v>135.19</v>
      </c>
      <c r="H15" s="42">
        <v>135.188676</v>
      </c>
      <c r="I15">
        <f t="shared" si="1"/>
        <v>0.001324</v>
      </c>
      <c r="J15" s="42">
        <v>135.226075</v>
      </c>
      <c r="K15">
        <f t="shared" si="2"/>
        <v>0.036075</v>
      </c>
      <c r="L15" s="36">
        <f t="shared" si="3"/>
        <v>0.037399</v>
      </c>
      <c r="M15" s="43">
        <v>135.808</v>
      </c>
      <c r="N15" s="43">
        <v>135.8</v>
      </c>
      <c r="O15" s="47">
        <f t="shared" si="8"/>
        <v>0.008</v>
      </c>
      <c r="P15" s="5">
        <v>135.81806</v>
      </c>
      <c r="Q15" s="5">
        <v>135.820757</v>
      </c>
      <c r="R15">
        <f t="shared" si="4"/>
        <v>0.002697</v>
      </c>
      <c r="S15">
        <f t="shared" si="5"/>
        <v>0.01006</v>
      </c>
      <c r="T15" s="5">
        <v>135.842233</v>
      </c>
      <c r="U15" s="5">
        <v>135.832945</v>
      </c>
      <c r="V15">
        <f t="shared" si="6"/>
        <v>0.009288</v>
      </c>
      <c r="W15">
        <f t="shared" si="7"/>
        <v>0.034233</v>
      </c>
    </row>
    <row r="16">
      <c r="A16" s="5" t="s">
        <v>355</v>
      </c>
      <c r="B16" s="5">
        <v>163.0</v>
      </c>
      <c r="C16" s="5">
        <v>-70.0</v>
      </c>
      <c r="E16" s="5">
        <v>163.0</v>
      </c>
      <c r="F16" s="5">
        <v>-70.0</v>
      </c>
      <c r="G16" s="41">
        <v>301.476</v>
      </c>
      <c r="H16" s="42">
        <v>301.608958</v>
      </c>
      <c r="I16">
        <f t="shared" si="1"/>
        <v>0.132958</v>
      </c>
      <c r="J16" s="42">
        <v>301.521828</v>
      </c>
      <c r="K16">
        <f t="shared" si="2"/>
        <v>0.045828</v>
      </c>
      <c r="L16" s="36">
        <f t="shared" si="3"/>
        <v>0.08713</v>
      </c>
      <c r="M16" s="43">
        <v>344.571</v>
      </c>
      <c r="N16" s="43">
        <v>344.42</v>
      </c>
      <c r="O16" s="47">
        <f t="shared" si="8"/>
        <v>0.151</v>
      </c>
      <c r="P16" s="5">
        <v>344.161245</v>
      </c>
      <c r="Q16" s="5">
        <v>344.28411</v>
      </c>
      <c r="R16">
        <f t="shared" si="4"/>
        <v>0.122865</v>
      </c>
      <c r="S16">
        <f t="shared" si="5"/>
        <v>0.409755</v>
      </c>
      <c r="T16" s="5">
        <v>343.857801</v>
      </c>
      <c r="U16" s="5">
        <v>344.232214</v>
      </c>
      <c r="V16">
        <f t="shared" si="6"/>
        <v>0.374413</v>
      </c>
      <c r="W16">
        <f t="shared" si="7"/>
        <v>0.713199</v>
      </c>
    </row>
    <row r="17">
      <c r="A17" s="5" t="s">
        <v>356</v>
      </c>
      <c r="B17" s="5">
        <v>179.5</v>
      </c>
      <c r="C17" s="5">
        <v>-80.0</v>
      </c>
      <c r="E17" s="5">
        <v>179.5</v>
      </c>
      <c r="F17" s="5">
        <v>-80.0</v>
      </c>
      <c r="G17" s="41">
        <v>472.827</v>
      </c>
      <c r="H17" s="42">
        <v>472.026165</v>
      </c>
      <c r="I17">
        <f t="shared" si="1"/>
        <v>0.800835</v>
      </c>
      <c r="J17" s="42">
        <v>471.218879</v>
      </c>
      <c r="K17">
        <f t="shared" si="2"/>
        <v>1.608121</v>
      </c>
      <c r="L17" s="36">
        <f t="shared" si="3"/>
        <v>0.807286</v>
      </c>
      <c r="M17" s="43">
        <v>522.922</v>
      </c>
      <c r="N17" s="43">
        <v>522.797</v>
      </c>
      <c r="O17" s="47">
        <f t="shared" si="8"/>
        <v>0.125</v>
      </c>
      <c r="P17" s="5">
        <v>521.771489</v>
      </c>
      <c r="Q17" s="5">
        <v>521.887563</v>
      </c>
      <c r="R17">
        <f t="shared" si="4"/>
        <v>0.116074</v>
      </c>
      <c r="S17">
        <f t="shared" si="5"/>
        <v>1.150511</v>
      </c>
      <c r="T17" s="5">
        <v>520.443807</v>
      </c>
      <c r="U17" s="5">
        <v>520.819118</v>
      </c>
      <c r="V17">
        <f t="shared" si="6"/>
        <v>0.375311</v>
      </c>
      <c r="W17">
        <f t="shared" si="7"/>
        <v>2.478193</v>
      </c>
    </row>
    <row r="18">
      <c r="A18" s="5" t="s">
        <v>357</v>
      </c>
      <c r="B18" s="5">
        <v>183.2</v>
      </c>
      <c r="C18" s="5">
        <v>-82.5</v>
      </c>
      <c r="E18" s="5">
        <v>183.2</v>
      </c>
      <c r="F18" s="5">
        <v>-82.5</v>
      </c>
      <c r="G18" s="41">
        <v>552.226</v>
      </c>
      <c r="H18" s="42">
        <v>550.838175</v>
      </c>
      <c r="I18">
        <f t="shared" si="1"/>
        <v>1.387825</v>
      </c>
      <c r="J18" s="42">
        <v>550.493515</v>
      </c>
      <c r="K18">
        <f t="shared" si="2"/>
        <v>1.732485</v>
      </c>
      <c r="L18" s="36">
        <f t="shared" si="3"/>
        <v>0.34466</v>
      </c>
      <c r="M18" s="43">
        <v>601.451</v>
      </c>
      <c r="N18" s="43">
        <v>601.365</v>
      </c>
      <c r="O18" s="47">
        <f t="shared" si="8"/>
        <v>0.086</v>
      </c>
      <c r="P18" s="5">
        <v>599.344428</v>
      </c>
      <c r="Q18" s="5">
        <v>599.463548</v>
      </c>
      <c r="R18">
        <f t="shared" si="4"/>
        <v>0.11912</v>
      </c>
      <c r="S18">
        <f t="shared" si="5"/>
        <v>2.106572</v>
      </c>
      <c r="T18" s="5">
        <v>598.833574</v>
      </c>
      <c r="U18" s="5">
        <v>599.138806</v>
      </c>
      <c r="V18">
        <f t="shared" si="6"/>
        <v>0.305232</v>
      </c>
      <c r="W18">
        <f t="shared" si="7"/>
        <v>2.617426</v>
      </c>
    </row>
    <row r="19">
      <c r="A19" s="5" t="s">
        <v>358</v>
      </c>
      <c r="B19" s="5">
        <v>204.0</v>
      </c>
      <c r="C19" s="5">
        <v>-100.0</v>
      </c>
      <c r="E19" s="5">
        <v>204.0</v>
      </c>
      <c r="F19" s="5">
        <v>-100.0</v>
      </c>
      <c r="G19" s="41">
        <v>693.841</v>
      </c>
      <c r="H19" s="42">
        <v>694.158283</v>
      </c>
      <c r="I19">
        <f t="shared" si="1"/>
        <v>0.317283</v>
      </c>
      <c r="J19" s="42">
        <v>694.088695</v>
      </c>
      <c r="K19">
        <f t="shared" si="2"/>
        <v>0.247695</v>
      </c>
      <c r="L19" s="36">
        <f t="shared" si="3"/>
        <v>0.069588</v>
      </c>
      <c r="M19" s="43">
        <v>728.22</v>
      </c>
      <c r="N19" s="43">
        <v>728.22</v>
      </c>
      <c r="O19" s="47">
        <f t="shared" si="8"/>
        <v>0</v>
      </c>
      <c r="P19" s="5">
        <v>728.069561</v>
      </c>
      <c r="Q19" s="5">
        <v>728.190591</v>
      </c>
      <c r="R19">
        <f t="shared" si="4"/>
        <v>0.12103</v>
      </c>
      <c r="S19">
        <f t="shared" si="5"/>
        <v>0.150439</v>
      </c>
      <c r="T19" s="5">
        <v>727.966719</v>
      </c>
      <c r="U19" s="5">
        <v>728.293567</v>
      </c>
      <c r="V19">
        <f t="shared" si="6"/>
        <v>0.326848</v>
      </c>
      <c r="W19">
        <f t="shared" si="7"/>
        <v>0.253281</v>
      </c>
    </row>
    <row r="20">
      <c r="A20" s="7" t="s">
        <v>359</v>
      </c>
      <c r="B20" s="5">
        <v>278.0</v>
      </c>
      <c r="C20" s="5">
        <v>-200.0</v>
      </c>
      <c r="E20" s="5">
        <v>278.0</v>
      </c>
      <c r="F20" s="5">
        <v>-200.0</v>
      </c>
      <c r="G20" s="41">
        <v>842.715</v>
      </c>
      <c r="H20" s="42">
        <v>842.423991</v>
      </c>
      <c r="I20">
        <f t="shared" si="1"/>
        <v>0.291009</v>
      </c>
      <c r="J20" s="42">
        <v>842.575038</v>
      </c>
      <c r="K20">
        <f t="shared" si="2"/>
        <v>0.139962</v>
      </c>
      <c r="L20" s="36">
        <f t="shared" si="3"/>
        <v>0.151047</v>
      </c>
      <c r="M20" s="43">
        <v>865.997</v>
      </c>
      <c r="N20" s="43">
        <v>866.003</v>
      </c>
      <c r="O20" s="47">
        <f t="shared" si="8"/>
        <v>-0.006</v>
      </c>
      <c r="P20" s="5">
        <v>865.54439</v>
      </c>
      <c r="Q20" s="5">
        <v>865.669314</v>
      </c>
      <c r="R20">
        <f t="shared" si="4"/>
        <v>0.124924</v>
      </c>
      <c r="S20">
        <f t="shared" si="5"/>
        <v>0.45261</v>
      </c>
      <c r="T20" s="5">
        <v>865.56782</v>
      </c>
      <c r="U20" s="5">
        <v>865.871493</v>
      </c>
      <c r="V20">
        <f t="shared" si="6"/>
        <v>0.303673</v>
      </c>
      <c r="W20">
        <f t="shared" si="7"/>
        <v>0.42918</v>
      </c>
    </row>
    <row r="21">
      <c r="A21" s="7" t="s">
        <v>360</v>
      </c>
      <c r="B21" s="5">
        <v>306.0</v>
      </c>
      <c r="C21" s="5">
        <v>-240.0</v>
      </c>
      <c r="E21" s="5">
        <v>306.0</v>
      </c>
      <c r="F21" s="5">
        <v>-240.0</v>
      </c>
      <c r="G21" s="41">
        <v>889.571</v>
      </c>
      <c r="H21" s="42">
        <v>889.602261</v>
      </c>
      <c r="I21">
        <f t="shared" si="1"/>
        <v>0.031261</v>
      </c>
      <c r="J21" s="42">
        <v>889.347469</v>
      </c>
      <c r="K21">
        <f t="shared" si="2"/>
        <v>0.223531</v>
      </c>
      <c r="L21" s="36">
        <f t="shared" si="3"/>
        <v>0.254792</v>
      </c>
      <c r="M21" s="43">
        <v>912.676</v>
      </c>
      <c r="N21" s="43">
        <v>912.671</v>
      </c>
      <c r="O21" s="47">
        <f t="shared" si="8"/>
        <v>0.005</v>
      </c>
      <c r="P21" s="5">
        <v>912.65857</v>
      </c>
      <c r="Q21" s="5">
        <v>912.791859</v>
      </c>
      <c r="R21">
        <f t="shared" si="4"/>
        <v>0.133289</v>
      </c>
      <c r="S21">
        <f t="shared" si="5"/>
        <v>0.01743</v>
      </c>
      <c r="T21" s="5">
        <v>911.985698</v>
      </c>
      <c r="U21" s="5">
        <v>912.308282</v>
      </c>
      <c r="V21">
        <f t="shared" si="6"/>
        <v>0.322584</v>
      </c>
      <c r="W21">
        <f t="shared" si="7"/>
        <v>0.690302</v>
      </c>
    </row>
    <row r="22">
      <c r="A22" s="7" t="s">
        <v>1</v>
      </c>
      <c r="G22" s="34"/>
      <c r="H22" s="35"/>
      <c r="I22" t="str">
        <f t="shared" si="1"/>
        <v/>
      </c>
      <c r="J22" s="35"/>
      <c r="K22" t="str">
        <f t="shared" si="2"/>
        <v/>
      </c>
      <c r="L22" s="36" t="str">
        <f t="shared" si="3"/>
        <v/>
      </c>
      <c r="M22" s="37"/>
      <c r="N22" s="37"/>
      <c r="R22" t="str">
        <f t="shared" si="4"/>
        <v/>
      </c>
      <c r="S22" t="str">
        <f t="shared" si="5"/>
        <v/>
      </c>
      <c r="V22" t="str">
        <f t="shared" si="6"/>
        <v/>
      </c>
      <c r="W22" t="str">
        <f t="shared" si="7"/>
        <v/>
      </c>
    </row>
    <row r="23">
      <c r="A23" s="24"/>
      <c r="B23" s="5"/>
      <c r="C23" s="5"/>
      <c r="G23" s="34"/>
      <c r="H23" s="35"/>
      <c r="I23" t="str">
        <f t="shared" si="1"/>
        <v/>
      </c>
      <c r="J23" s="35"/>
      <c r="K23" t="str">
        <f t="shared" si="2"/>
        <v/>
      </c>
      <c r="L23" s="36" t="str">
        <f t="shared" si="3"/>
        <v/>
      </c>
      <c r="M23" s="37"/>
      <c r="N23" s="37"/>
      <c r="R23" t="str">
        <f t="shared" si="4"/>
        <v/>
      </c>
      <c r="S23" t="str">
        <f t="shared" si="5"/>
        <v/>
      </c>
      <c r="V23" t="str">
        <f t="shared" si="6"/>
        <v/>
      </c>
      <c r="W23" t="str">
        <f t="shared" si="7"/>
        <v/>
      </c>
    </row>
    <row r="24">
      <c r="A24" s="53" t="s">
        <v>99</v>
      </c>
      <c r="B24" s="55" t="s">
        <v>364</v>
      </c>
      <c r="C24" s="55"/>
      <c r="G24" s="34"/>
      <c r="H24" s="35"/>
      <c r="I24" t="str">
        <f t="shared" si="1"/>
        <v/>
      </c>
      <c r="J24" s="35"/>
      <c r="K24" t="str">
        <f t="shared" si="2"/>
        <v/>
      </c>
      <c r="L24" s="36" t="str">
        <f t="shared" si="3"/>
        <v/>
      </c>
      <c r="M24" s="37"/>
      <c r="N24" s="37"/>
      <c r="R24" t="str">
        <f t="shared" si="4"/>
        <v/>
      </c>
      <c r="S24" t="str">
        <f t="shared" si="5"/>
        <v/>
      </c>
      <c r="V24" t="str">
        <f t="shared" si="6"/>
        <v/>
      </c>
      <c r="W24" t="str">
        <f t="shared" si="7"/>
        <v/>
      </c>
    </row>
    <row r="25">
      <c r="A25" s="5"/>
      <c r="B25" s="5" t="s">
        <v>345</v>
      </c>
      <c r="C25" s="5" t="s">
        <v>346</v>
      </c>
      <c r="G25" s="34"/>
      <c r="H25" s="35"/>
      <c r="I25" t="str">
        <f t="shared" si="1"/>
        <v/>
      </c>
      <c r="J25" s="35"/>
      <c r="K25" t="str">
        <f t="shared" si="2"/>
        <v/>
      </c>
      <c r="L25" s="36" t="str">
        <f t="shared" si="3"/>
        <v/>
      </c>
      <c r="M25" s="37"/>
      <c r="N25" s="37"/>
      <c r="R25" t="str">
        <f t="shared" si="4"/>
        <v/>
      </c>
      <c r="S25" t="str">
        <f t="shared" si="5"/>
        <v/>
      </c>
      <c r="V25" t="str">
        <f t="shared" si="6"/>
        <v/>
      </c>
      <c r="W25" t="str">
        <f t="shared" si="7"/>
        <v/>
      </c>
    </row>
    <row r="26">
      <c r="A26" s="5" t="s">
        <v>347</v>
      </c>
      <c r="B26" s="5">
        <v>0.0</v>
      </c>
      <c r="C26" s="5">
        <v>-6.0</v>
      </c>
      <c r="G26" s="34"/>
      <c r="H26" s="35"/>
      <c r="I26" t="str">
        <f t="shared" si="1"/>
        <v/>
      </c>
      <c r="J26" s="35"/>
      <c r="K26" t="str">
        <f t="shared" si="2"/>
        <v/>
      </c>
      <c r="L26" s="36" t="str">
        <f t="shared" si="3"/>
        <v/>
      </c>
      <c r="M26" s="37"/>
      <c r="N26" s="37"/>
      <c r="R26" t="str">
        <f t="shared" si="4"/>
        <v/>
      </c>
      <c r="S26" t="str">
        <f t="shared" si="5"/>
        <v/>
      </c>
      <c r="V26" t="str">
        <f t="shared" si="6"/>
        <v/>
      </c>
      <c r="W26" t="str">
        <f t="shared" si="7"/>
        <v/>
      </c>
    </row>
    <row r="27">
      <c r="A27" s="5" t="s">
        <v>348</v>
      </c>
      <c r="B27" s="5">
        <v>135.0</v>
      </c>
      <c r="C27" s="5">
        <v>0.0</v>
      </c>
      <c r="G27" s="34"/>
      <c r="H27" s="35"/>
      <c r="I27" t="str">
        <f t="shared" si="1"/>
        <v/>
      </c>
      <c r="J27" s="35"/>
      <c r="K27" t="str">
        <f t="shared" si="2"/>
        <v/>
      </c>
      <c r="L27" s="36" t="str">
        <f t="shared" si="3"/>
        <v/>
      </c>
      <c r="M27" s="37"/>
      <c r="N27" s="37"/>
      <c r="R27" t="str">
        <f t="shared" si="4"/>
        <v/>
      </c>
      <c r="S27" t="str">
        <f t="shared" si="5"/>
        <v/>
      </c>
      <c r="V27" t="str">
        <f t="shared" si="6"/>
        <v/>
      </c>
      <c r="W27" t="str">
        <f t="shared" si="7"/>
        <v/>
      </c>
    </row>
    <row r="28">
      <c r="A28" s="5" t="s">
        <v>349</v>
      </c>
      <c r="B28" s="5">
        <v>240.0</v>
      </c>
      <c r="C28" s="5">
        <v>-240.0</v>
      </c>
      <c r="G28" s="34"/>
      <c r="H28" s="35"/>
      <c r="I28" t="str">
        <f t="shared" si="1"/>
        <v/>
      </c>
      <c r="J28" s="35"/>
      <c r="K28" t="str">
        <f t="shared" si="2"/>
        <v/>
      </c>
      <c r="L28" s="36" t="str">
        <f t="shared" si="3"/>
        <v/>
      </c>
      <c r="M28" s="37"/>
      <c r="N28" s="37"/>
      <c r="R28" t="str">
        <f t="shared" si="4"/>
        <v/>
      </c>
      <c r="S28" t="str">
        <f t="shared" si="5"/>
        <v/>
      </c>
      <c r="V28" t="str">
        <f t="shared" si="6"/>
        <v/>
      </c>
      <c r="W28" t="str">
        <f t="shared" si="7"/>
        <v/>
      </c>
    </row>
    <row r="29">
      <c r="A29" s="5" t="s">
        <v>350</v>
      </c>
      <c r="C29" s="5">
        <v>-30.0</v>
      </c>
      <c r="G29" s="34"/>
      <c r="H29" s="35"/>
      <c r="I29" t="str">
        <f t="shared" si="1"/>
        <v/>
      </c>
      <c r="J29" s="35"/>
      <c r="K29" t="str">
        <f t="shared" si="2"/>
        <v/>
      </c>
      <c r="L29" s="36" t="str">
        <f t="shared" si="3"/>
        <v/>
      </c>
      <c r="M29" s="37"/>
      <c r="N29" s="37"/>
      <c r="R29" t="str">
        <f t="shared" si="4"/>
        <v/>
      </c>
      <c r="S29" t="str">
        <f t="shared" si="5"/>
        <v/>
      </c>
      <c r="V29" t="str">
        <f t="shared" si="6"/>
        <v/>
      </c>
      <c r="W29" t="str">
        <f t="shared" si="7"/>
        <v/>
      </c>
    </row>
    <row r="30">
      <c r="A30" s="5" t="s">
        <v>351</v>
      </c>
      <c r="C30" s="5">
        <v>-166.0</v>
      </c>
      <c r="G30" s="34"/>
      <c r="H30" s="35"/>
      <c r="I30" t="str">
        <f t="shared" si="1"/>
        <v/>
      </c>
      <c r="J30" s="35"/>
      <c r="K30" t="str">
        <f t="shared" si="2"/>
        <v/>
      </c>
      <c r="L30" s="36" t="str">
        <f t="shared" si="3"/>
        <v/>
      </c>
      <c r="M30" s="37"/>
      <c r="N30" s="37"/>
      <c r="R30" t="str">
        <f t="shared" si="4"/>
        <v/>
      </c>
      <c r="S30" t="str">
        <f t="shared" si="5"/>
        <v/>
      </c>
      <c r="V30" t="str">
        <f t="shared" si="6"/>
        <v/>
      </c>
      <c r="W30" t="str">
        <f t="shared" si="7"/>
        <v/>
      </c>
    </row>
    <row r="31">
      <c r="A31" s="11" t="s">
        <v>352</v>
      </c>
      <c r="G31" s="34"/>
      <c r="H31" s="35"/>
      <c r="I31" t="str">
        <f t="shared" si="1"/>
        <v/>
      </c>
      <c r="J31" s="35"/>
      <c r="K31" t="str">
        <f t="shared" si="2"/>
        <v/>
      </c>
      <c r="L31" s="36" t="str">
        <f t="shared" si="3"/>
        <v/>
      </c>
      <c r="M31" s="37"/>
      <c r="N31" s="37"/>
      <c r="R31" t="str">
        <f t="shared" si="4"/>
        <v/>
      </c>
      <c r="S31" t="str">
        <f t="shared" si="5"/>
        <v/>
      </c>
      <c r="V31" t="str">
        <f t="shared" si="6"/>
        <v/>
      </c>
      <c r="W31" t="str">
        <f t="shared" si="7"/>
        <v/>
      </c>
    </row>
    <row r="32">
      <c r="A32" s="5" t="s">
        <v>353</v>
      </c>
      <c r="B32" s="5">
        <v>34.8</v>
      </c>
      <c r="C32" s="5">
        <v>-15.0</v>
      </c>
      <c r="E32" s="5">
        <v>34.8</v>
      </c>
      <c r="F32" s="5">
        <v>-15.0</v>
      </c>
      <c r="G32" s="41">
        <v>61.406</v>
      </c>
      <c r="H32" s="42">
        <v>61.414323</v>
      </c>
      <c r="I32">
        <f t="shared" si="1"/>
        <v>0.008323</v>
      </c>
      <c r="J32" s="42">
        <v>61.414558</v>
      </c>
      <c r="K32">
        <f t="shared" si="2"/>
        <v>0.008558</v>
      </c>
      <c r="L32" s="36">
        <f t="shared" si="3"/>
        <v>0.000235</v>
      </c>
      <c r="M32" s="43">
        <v>61.429</v>
      </c>
      <c r="N32" s="43">
        <v>61.431</v>
      </c>
      <c r="O32" s="47">
        <f t="shared" ref="O32:O39" si="9">M32-N32</f>
        <v>-0.002</v>
      </c>
      <c r="P32" s="5">
        <v>61.441658</v>
      </c>
      <c r="Q32" s="5">
        <v>61.441657</v>
      </c>
      <c r="R32">
        <f t="shared" si="4"/>
        <v>0.0000009999999975</v>
      </c>
      <c r="S32">
        <f t="shared" si="5"/>
        <v>0.012658</v>
      </c>
      <c r="T32" s="5">
        <v>61.441096</v>
      </c>
      <c r="U32" s="5">
        <v>61.441273</v>
      </c>
      <c r="V32">
        <f t="shared" si="6"/>
        <v>0.000177</v>
      </c>
      <c r="W32">
        <f t="shared" si="7"/>
        <v>0.012096</v>
      </c>
    </row>
    <row r="33">
      <c r="A33" s="5" t="s">
        <v>354</v>
      </c>
      <c r="B33" s="5">
        <v>75.5</v>
      </c>
      <c r="C33" s="5">
        <v>-30.0</v>
      </c>
      <c r="D33" s="5" t="s">
        <v>350</v>
      </c>
      <c r="E33" s="5">
        <v>75.5</v>
      </c>
      <c r="F33" s="5">
        <v>-30.0</v>
      </c>
      <c r="G33" s="41">
        <v>106.81</v>
      </c>
      <c r="H33" s="42">
        <v>106.789786</v>
      </c>
      <c r="I33">
        <f t="shared" si="1"/>
        <v>0.020214</v>
      </c>
      <c r="J33" s="42">
        <v>106.833105</v>
      </c>
      <c r="K33">
        <f t="shared" si="2"/>
        <v>0.023105</v>
      </c>
      <c r="L33" s="36">
        <f t="shared" si="3"/>
        <v>0.043319</v>
      </c>
      <c r="M33" s="43">
        <v>114.478</v>
      </c>
      <c r="N33" s="43">
        <v>115.181</v>
      </c>
      <c r="O33" s="47">
        <f t="shared" si="9"/>
        <v>-0.703</v>
      </c>
      <c r="P33" s="5">
        <v>114.339447</v>
      </c>
      <c r="Q33" s="5">
        <v>114.339018</v>
      </c>
      <c r="R33">
        <f t="shared" si="4"/>
        <v>0.000429</v>
      </c>
      <c r="S33">
        <f t="shared" si="5"/>
        <v>0.138553</v>
      </c>
      <c r="T33" s="5">
        <v>114.425943</v>
      </c>
      <c r="U33" s="5">
        <v>114.472141</v>
      </c>
      <c r="V33">
        <f t="shared" si="6"/>
        <v>0.046198</v>
      </c>
      <c r="W33">
        <f t="shared" si="7"/>
        <v>0.052057</v>
      </c>
    </row>
    <row r="34">
      <c r="A34" s="5" t="s">
        <v>355</v>
      </c>
      <c r="B34" s="5">
        <v>134.0</v>
      </c>
      <c r="C34" s="5">
        <v>-70.0</v>
      </c>
      <c r="E34" s="5">
        <v>134.0</v>
      </c>
      <c r="F34" s="5">
        <v>-70.0</v>
      </c>
      <c r="G34" s="41">
        <v>249.288</v>
      </c>
      <c r="H34" s="42">
        <v>248.624752</v>
      </c>
      <c r="I34">
        <f t="shared" si="1"/>
        <v>0.663248</v>
      </c>
      <c r="J34" s="42">
        <v>247.55522</v>
      </c>
      <c r="K34">
        <f t="shared" si="2"/>
        <v>1.73278</v>
      </c>
      <c r="L34" s="36">
        <f t="shared" si="3"/>
        <v>1.069532</v>
      </c>
      <c r="M34" s="43">
        <v>355.728</v>
      </c>
      <c r="N34" s="43">
        <v>358.015</v>
      </c>
      <c r="O34" s="47">
        <f t="shared" si="9"/>
        <v>-2.287</v>
      </c>
      <c r="P34" s="5">
        <v>354.301558</v>
      </c>
      <c r="Q34" s="5">
        <v>354.279301</v>
      </c>
      <c r="R34">
        <f t="shared" si="4"/>
        <v>0.022257</v>
      </c>
      <c r="S34">
        <f t="shared" si="5"/>
        <v>1.426442</v>
      </c>
      <c r="T34" s="5">
        <v>353.520805</v>
      </c>
      <c r="U34" s="5">
        <v>353.801311</v>
      </c>
      <c r="V34">
        <f t="shared" si="6"/>
        <v>0.280506</v>
      </c>
      <c r="W34">
        <f t="shared" si="7"/>
        <v>2.207195</v>
      </c>
    </row>
    <row r="35">
      <c r="A35" s="5" t="s">
        <v>356</v>
      </c>
      <c r="B35" s="5">
        <v>141.2</v>
      </c>
      <c r="C35" s="5">
        <v>-80.0</v>
      </c>
      <c r="E35" s="5">
        <v>141.2</v>
      </c>
      <c r="F35" s="5">
        <v>-80.0</v>
      </c>
      <c r="G35" s="41">
        <v>470.452</v>
      </c>
      <c r="H35" s="42">
        <v>463.797476</v>
      </c>
      <c r="I35">
        <f t="shared" si="1"/>
        <v>6.654524</v>
      </c>
      <c r="J35" s="42">
        <v>457.7726</v>
      </c>
      <c r="K35">
        <f t="shared" si="2"/>
        <v>12.6794</v>
      </c>
      <c r="L35" s="36">
        <f t="shared" si="3"/>
        <v>6.024876</v>
      </c>
      <c r="M35" s="43">
        <v>571.024</v>
      </c>
      <c r="N35" s="43">
        <v>572.887</v>
      </c>
      <c r="O35" s="47">
        <f t="shared" si="9"/>
        <v>-1.863</v>
      </c>
      <c r="P35" s="5">
        <v>564.912879</v>
      </c>
      <c r="Q35" s="5">
        <v>564.897452</v>
      </c>
      <c r="R35">
        <f t="shared" si="4"/>
        <v>0.015427</v>
      </c>
      <c r="S35">
        <f t="shared" si="5"/>
        <v>6.111121</v>
      </c>
      <c r="T35" s="5">
        <v>557.743108</v>
      </c>
      <c r="U35" s="5">
        <v>557.978104</v>
      </c>
      <c r="V35">
        <f t="shared" si="6"/>
        <v>0.234996</v>
      </c>
      <c r="W35">
        <f t="shared" si="7"/>
        <v>13.280892</v>
      </c>
    </row>
    <row r="36">
      <c r="A36" s="5" t="s">
        <v>357</v>
      </c>
      <c r="B36" s="5">
        <v>142.9</v>
      </c>
      <c r="C36" s="5">
        <v>-82.5</v>
      </c>
      <c r="E36" s="5">
        <v>142.9</v>
      </c>
      <c r="F36" s="5">
        <v>-82.5</v>
      </c>
      <c r="G36" s="41">
        <v>630.233</v>
      </c>
      <c r="H36" s="42">
        <v>621.751333</v>
      </c>
      <c r="I36">
        <f t="shared" si="1"/>
        <v>8.481667</v>
      </c>
      <c r="J36" s="42">
        <v>605.53733</v>
      </c>
      <c r="K36">
        <f t="shared" si="2"/>
        <v>24.69567</v>
      </c>
      <c r="L36" s="36">
        <f t="shared" si="3"/>
        <v>16.214003</v>
      </c>
      <c r="M36" s="43">
        <v>717.877</v>
      </c>
      <c r="N36" s="43">
        <v>719.356</v>
      </c>
      <c r="O36" s="47">
        <f t="shared" si="9"/>
        <v>-1.479</v>
      </c>
      <c r="P36" s="5">
        <v>709.195862</v>
      </c>
      <c r="Q36" s="5">
        <v>709.221133</v>
      </c>
      <c r="R36">
        <f t="shared" si="4"/>
        <v>0.025271</v>
      </c>
      <c r="S36">
        <f t="shared" si="5"/>
        <v>8.681138</v>
      </c>
      <c r="T36" s="5">
        <v>712.282098</v>
      </c>
      <c r="U36" s="5">
        <v>712.557255</v>
      </c>
      <c r="V36">
        <f t="shared" si="6"/>
        <v>0.275157</v>
      </c>
      <c r="W36">
        <f t="shared" si="7"/>
        <v>5.594902</v>
      </c>
    </row>
    <row r="37">
      <c r="A37" s="5" t="s">
        <v>358</v>
      </c>
      <c r="B37" s="5">
        <v>153.0</v>
      </c>
      <c r="C37" s="5">
        <v>-100.0</v>
      </c>
      <c r="E37" s="5">
        <v>153.0</v>
      </c>
      <c r="F37" s="5">
        <v>-100.0</v>
      </c>
      <c r="G37" s="41">
        <v>747.02</v>
      </c>
      <c r="H37" s="42">
        <v>746.197226</v>
      </c>
      <c r="I37">
        <f t="shared" si="1"/>
        <v>0.822774</v>
      </c>
      <c r="J37" s="42">
        <v>745.217533</v>
      </c>
      <c r="K37">
        <f t="shared" si="2"/>
        <v>1.802467</v>
      </c>
      <c r="L37" s="36">
        <f t="shared" si="3"/>
        <v>0.979693</v>
      </c>
      <c r="M37" s="43">
        <v>808.167</v>
      </c>
      <c r="N37" s="43">
        <v>809.233</v>
      </c>
      <c r="O37" s="47">
        <f t="shared" si="9"/>
        <v>-1.066</v>
      </c>
      <c r="P37" s="5">
        <v>807.070581</v>
      </c>
      <c r="Q37" s="5">
        <v>807.110524</v>
      </c>
      <c r="R37">
        <f t="shared" si="4"/>
        <v>0.039943</v>
      </c>
      <c r="S37">
        <f t="shared" si="5"/>
        <v>1.096419</v>
      </c>
      <c r="T37" s="5">
        <v>807.233474</v>
      </c>
      <c r="U37" s="5">
        <v>807.469642</v>
      </c>
      <c r="V37">
        <f t="shared" si="6"/>
        <v>0.236168</v>
      </c>
      <c r="W37">
        <f t="shared" si="7"/>
        <v>0.933526</v>
      </c>
    </row>
    <row r="38">
      <c r="A38" s="7" t="s">
        <v>359</v>
      </c>
      <c r="B38" s="5">
        <v>176.0</v>
      </c>
      <c r="C38" s="5">
        <v>-150.0</v>
      </c>
      <c r="E38" s="5">
        <v>176.0</v>
      </c>
      <c r="F38" s="5">
        <v>-150.0</v>
      </c>
      <c r="G38" s="41">
        <v>804.565</v>
      </c>
      <c r="H38" s="42">
        <v>803.766967</v>
      </c>
      <c r="I38">
        <f t="shared" si="1"/>
        <v>0.798033</v>
      </c>
      <c r="J38" s="42">
        <v>803.008114</v>
      </c>
      <c r="K38">
        <f t="shared" si="2"/>
        <v>1.556886</v>
      </c>
      <c r="L38" s="36">
        <f t="shared" si="3"/>
        <v>0.758853</v>
      </c>
      <c r="M38" s="43">
        <v>847.006</v>
      </c>
      <c r="N38" s="43">
        <v>848.028</v>
      </c>
      <c r="O38" s="47">
        <f t="shared" si="9"/>
        <v>-1.022</v>
      </c>
      <c r="P38" s="5">
        <v>846.595053</v>
      </c>
      <c r="Q38" s="5">
        <v>846.622173</v>
      </c>
      <c r="R38">
        <f t="shared" si="4"/>
        <v>0.02712</v>
      </c>
      <c r="S38">
        <f t="shared" si="5"/>
        <v>0.410947</v>
      </c>
      <c r="T38" s="5">
        <v>846.344319</v>
      </c>
      <c r="U38" s="5">
        <v>846.51627</v>
      </c>
      <c r="V38">
        <f t="shared" si="6"/>
        <v>0.171951</v>
      </c>
      <c r="W38">
        <f t="shared" si="7"/>
        <v>0.661681</v>
      </c>
    </row>
    <row r="39">
      <c r="A39" s="7" t="s">
        <v>360</v>
      </c>
      <c r="B39" s="5">
        <v>217.0</v>
      </c>
      <c r="C39" s="5">
        <v>-240.0</v>
      </c>
      <c r="E39" s="5">
        <v>217.0</v>
      </c>
      <c r="F39" s="5">
        <v>-240.0</v>
      </c>
      <c r="G39" s="41">
        <v>867.715</v>
      </c>
      <c r="H39" s="42">
        <v>867.955822</v>
      </c>
      <c r="I39">
        <f t="shared" si="1"/>
        <v>0.240822</v>
      </c>
      <c r="J39" s="42">
        <v>865.823605</v>
      </c>
      <c r="K39">
        <f t="shared" si="2"/>
        <v>1.891395</v>
      </c>
      <c r="L39" s="36">
        <f t="shared" si="3"/>
        <v>2.132217</v>
      </c>
      <c r="M39" s="43">
        <v>900.644</v>
      </c>
      <c r="N39" s="43">
        <v>901.828</v>
      </c>
      <c r="O39" s="47">
        <f t="shared" si="9"/>
        <v>-1.184</v>
      </c>
      <c r="P39" s="5">
        <v>900.370239</v>
      </c>
      <c r="Q39" s="5">
        <v>900.391116</v>
      </c>
      <c r="R39">
        <f t="shared" si="4"/>
        <v>0.020877</v>
      </c>
      <c r="S39">
        <f t="shared" si="5"/>
        <v>0.273761</v>
      </c>
      <c r="T39" s="5">
        <v>899.147046</v>
      </c>
      <c r="U39" s="5">
        <v>899.287904</v>
      </c>
      <c r="V39">
        <f t="shared" si="6"/>
        <v>0.140858</v>
      </c>
      <c r="W39">
        <f t="shared" si="7"/>
        <v>1.496954</v>
      </c>
    </row>
    <row r="40">
      <c r="A40" s="7" t="s">
        <v>1</v>
      </c>
      <c r="G40" s="34"/>
      <c r="H40" s="35"/>
      <c r="I40" t="str">
        <f t="shared" si="1"/>
        <v/>
      </c>
      <c r="J40" s="35"/>
      <c r="K40" t="str">
        <f t="shared" si="2"/>
        <v/>
      </c>
      <c r="L40" s="36" t="str">
        <f t="shared" si="3"/>
        <v/>
      </c>
      <c r="M40" s="37"/>
      <c r="N40" s="37"/>
      <c r="R40" t="str">
        <f t="shared" si="4"/>
        <v/>
      </c>
      <c r="S40" t="str">
        <f t="shared" si="5"/>
        <v/>
      </c>
      <c r="V40" t="str">
        <f t="shared" si="6"/>
        <v/>
      </c>
      <c r="W40" t="str">
        <f t="shared" si="7"/>
        <v/>
      </c>
    </row>
    <row r="41">
      <c r="G41" s="34"/>
      <c r="H41" s="35"/>
      <c r="I41" t="str">
        <f t="shared" si="1"/>
        <v/>
      </c>
      <c r="J41" s="35"/>
      <c r="K41" t="str">
        <f t="shared" si="2"/>
        <v/>
      </c>
      <c r="L41" s="36" t="str">
        <f t="shared" si="3"/>
        <v/>
      </c>
      <c r="M41" s="37"/>
      <c r="N41" s="37"/>
      <c r="R41" t="str">
        <f t="shared" si="4"/>
        <v/>
      </c>
      <c r="S41" t="str">
        <f t="shared" si="5"/>
        <v/>
      </c>
      <c r="V41" t="str">
        <f t="shared" si="6"/>
        <v/>
      </c>
      <c r="W41" t="str">
        <f t="shared" si="7"/>
        <v/>
      </c>
    </row>
    <row r="42">
      <c r="A42" s="24" t="s">
        <v>101</v>
      </c>
      <c r="B42" s="5" t="s">
        <v>1</v>
      </c>
      <c r="C42" s="5" t="s">
        <v>1</v>
      </c>
      <c r="G42" s="34"/>
      <c r="H42" s="35"/>
      <c r="I42" t="str">
        <f t="shared" si="1"/>
        <v/>
      </c>
      <c r="J42" s="35"/>
      <c r="K42" t="str">
        <f t="shared" si="2"/>
        <v/>
      </c>
      <c r="L42" s="36" t="str">
        <f t="shared" si="3"/>
        <v/>
      </c>
      <c r="M42" s="37"/>
      <c r="N42" s="37"/>
      <c r="R42" t="str">
        <f t="shared" si="4"/>
        <v/>
      </c>
      <c r="S42" t="str">
        <f t="shared" si="5"/>
        <v/>
      </c>
      <c r="V42" t="str">
        <f t="shared" si="6"/>
        <v/>
      </c>
      <c r="W42" t="str">
        <f t="shared" si="7"/>
        <v/>
      </c>
    </row>
    <row r="43">
      <c r="A43" s="5"/>
      <c r="B43" s="5" t="s">
        <v>345</v>
      </c>
      <c r="C43" s="5" t="s">
        <v>346</v>
      </c>
      <c r="G43" s="34"/>
      <c r="H43" s="35"/>
      <c r="I43" t="str">
        <f t="shared" si="1"/>
        <v/>
      </c>
      <c r="J43" s="35"/>
      <c r="K43" t="str">
        <f t="shared" si="2"/>
        <v/>
      </c>
      <c r="L43" s="36" t="str">
        <f t="shared" si="3"/>
        <v/>
      </c>
      <c r="M43" s="37"/>
      <c r="N43" s="37"/>
      <c r="R43" t="str">
        <f t="shared" si="4"/>
        <v/>
      </c>
      <c r="S43" t="str">
        <f t="shared" si="5"/>
        <v/>
      </c>
      <c r="V43" t="str">
        <f t="shared" si="6"/>
        <v/>
      </c>
      <c r="W43" t="str">
        <f t="shared" si="7"/>
        <v/>
      </c>
    </row>
    <row r="44">
      <c r="A44" s="5" t="s">
        <v>347</v>
      </c>
      <c r="B44" s="5">
        <v>0.0</v>
      </c>
      <c r="C44" s="5">
        <v>-6.0</v>
      </c>
      <c r="G44" s="34"/>
      <c r="H44" s="35"/>
      <c r="I44" t="str">
        <f t="shared" si="1"/>
        <v/>
      </c>
      <c r="J44" s="35"/>
      <c r="K44" t="str">
        <f t="shared" si="2"/>
        <v/>
      </c>
      <c r="L44" s="36" t="str">
        <f t="shared" si="3"/>
        <v/>
      </c>
      <c r="M44" s="37"/>
      <c r="N44" s="37"/>
      <c r="R44" t="str">
        <f t="shared" si="4"/>
        <v/>
      </c>
      <c r="S44" t="str">
        <f t="shared" si="5"/>
        <v/>
      </c>
      <c r="V44" t="str">
        <f t="shared" si="6"/>
        <v/>
      </c>
      <c r="W44" t="str">
        <f t="shared" si="7"/>
        <v/>
      </c>
    </row>
    <row r="45">
      <c r="A45" s="5" t="s">
        <v>348</v>
      </c>
      <c r="B45" s="5">
        <v>150.0</v>
      </c>
      <c r="C45" s="5">
        <v>0.0</v>
      </c>
      <c r="G45" s="34"/>
      <c r="H45" s="35"/>
      <c r="I45" t="str">
        <f t="shared" si="1"/>
        <v/>
      </c>
      <c r="J45" s="35"/>
      <c r="K45" t="str">
        <f t="shared" si="2"/>
        <v/>
      </c>
      <c r="L45" s="36" t="str">
        <f t="shared" si="3"/>
        <v/>
      </c>
      <c r="M45" s="37"/>
      <c r="N45" s="37"/>
      <c r="R45" t="str">
        <f t="shared" si="4"/>
        <v/>
      </c>
      <c r="S45" t="str">
        <f t="shared" si="5"/>
        <v/>
      </c>
      <c r="V45" t="str">
        <f t="shared" si="6"/>
        <v/>
      </c>
      <c r="W45" t="str">
        <f t="shared" si="7"/>
        <v/>
      </c>
    </row>
    <row r="46">
      <c r="A46" s="5" t="s">
        <v>349</v>
      </c>
      <c r="B46" s="5">
        <v>464.0</v>
      </c>
      <c r="C46" s="5">
        <v>-240.0</v>
      </c>
      <c r="G46" s="34"/>
      <c r="H46" s="35"/>
      <c r="I46" t="str">
        <f t="shared" si="1"/>
        <v/>
      </c>
      <c r="J46" s="35"/>
      <c r="K46" t="str">
        <f t="shared" si="2"/>
        <v/>
      </c>
      <c r="L46" s="36" t="str">
        <f t="shared" si="3"/>
        <v/>
      </c>
      <c r="M46" s="37"/>
      <c r="N46" s="37"/>
      <c r="R46" t="str">
        <f t="shared" si="4"/>
        <v/>
      </c>
      <c r="S46" t="str">
        <f t="shared" si="5"/>
        <v/>
      </c>
      <c r="V46" t="str">
        <f t="shared" si="6"/>
        <v/>
      </c>
      <c r="W46" t="str">
        <f t="shared" si="7"/>
        <v/>
      </c>
    </row>
    <row r="47">
      <c r="A47" s="5" t="s">
        <v>350</v>
      </c>
      <c r="C47" s="5">
        <v>-35.0</v>
      </c>
      <c r="G47" s="34"/>
      <c r="H47" s="35"/>
      <c r="I47" t="str">
        <f t="shared" si="1"/>
        <v/>
      </c>
      <c r="J47" s="35"/>
      <c r="K47" t="str">
        <f t="shared" si="2"/>
        <v/>
      </c>
      <c r="L47" s="36" t="str">
        <f t="shared" si="3"/>
        <v/>
      </c>
      <c r="M47" s="37"/>
      <c r="N47" s="37"/>
      <c r="R47" t="str">
        <f t="shared" si="4"/>
        <v/>
      </c>
      <c r="S47" t="str">
        <f t="shared" si="5"/>
        <v/>
      </c>
      <c r="V47" t="str">
        <f t="shared" si="6"/>
        <v/>
      </c>
      <c r="W47" t="str">
        <f t="shared" si="7"/>
        <v/>
      </c>
    </row>
    <row r="48">
      <c r="A48" s="5" t="s">
        <v>351</v>
      </c>
      <c r="C48" s="5">
        <v>-177.0</v>
      </c>
      <c r="G48" s="34"/>
      <c r="H48" s="35"/>
      <c r="I48" t="str">
        <f t="shared" si="1"/>
        <v/>
      </c>
      <c r="J48" s="35"/>
      <c r="K48" t="str">
        <f t="shared" si="2"/>
        <v/>
      </c>
      <c r="L48" s="36" t="str">
        <f t="shared" si="3"/>
        <v/>
      </c>
      <c r="M48" s="37"/>
      <c r="N48" s="37"/>
      <c r="R48" t="str">
        <f t="shared" si="4"/>
        <v/>
      </c>
      <c r="S48" t="str">
        <f t="shared" si="5"/>
        <v/>
      </c>
      <c r="V48" t="str">
        <f t="shared" si="6"/>
        <v/>
      </c>
      <c r="W48" t="str">
        <f t="shared" si="7"/>
        <v/>
      </c>
    </row>
    <row r="49">
      <c r="A49" s="11" t="s">
        <v>352</v>
      </c>
      <c r="G49" s="34"/>
      <c r="H49" s="35"/>
      <c r="I49" t="str">
        <f t="shared" si="1"/>
        <v/>
      </c>
      <c r="J49" s="35"/>
      <c r="K49" t="str">
        <f t="shared" si="2"/>
        <v/>
      </c>
      <c r="L49" s="36" t="str">
        <f t="shared" si="3"/>
        <v/>
      </c>
      <c r="M49" s="37"/>
      <c r="N49" s="37"/>
      <c r="R49" t="str">
        <f t="shared" si="4"/>
        <v/>
      </c>
      <c r="S49" t="str">
        <f t="shared" si="5"/>
        <v/>
      </c>
      <c r="V49" t="str">
        <f t="shared" si="6"/>
        <v/>
      </c>
      <c r="W49" t="str">
        <f t="shared" si="7"/>
        <v/>
      </c>
    </row>
    <row r="50">
      <c r="A50" s="5" t="s">
        <v>353</v>
      </c>
      <c r="B50" s="5">
        <v>49.0</v>
      </c>
      <c r="C50" s="5">
        <v>-15.0</v>
      </c>
      <c r="E50" s="5">
        <v>49.0</v>
      </c>
      <c r="F50" s="5">
        <v>-15.0</v>
      </c>
      <c r="G50" s="41">
        <v>93.201</v>
      </c>
      <c r="H50" s="42">
        <v>93.169995</v>
      </c>
      <c r="I50">
        <f t="shared" si="1"/>
        <v>0.031005</v>
      </c>
      <c r="J50" s="42">
        <v>93.217588</v>
      </c>
      <c r="K50">
        <f t="shared" si="2"/>
        <v>0.016588</v>
      </c>
      <c r="L50" s="36">
        <f t="shared" si="3"/>
        <v>0.047593</v>
      </c>
      <c r="M50" s="43">
        <v>93.205</v>
      </c>
      <c r="N50" s="43">
        <v>93.205</v>
      </c>
      <c r="O50" s="47">
        <f t="shared" ref="O50:O57" si="10">M50-N50</f>
        <v>0</v>
      </c>
      <c r="P50" s="5">
        <v>93.199621</v>
      </c>
      <c r="Q50" s="5">
        <v>93.199508</v>
      </c>
      <c r="R50">
        <f t="shared" si="4"/>
        <v>0.000113</v>
      </c>
      <c r="S50">
        <f t="shared" si="5"/>
        <v>0.005379</v>
      </c>
      <c r="T50" s="5">
        <v>93.206965</v>
      </c>
      <c r="U50" s="5">
        <v>93.224126</v>
      </c>
      <c r="V50">
        <f t="shared" si="6"/>
        <v>0.017161</v>
      </c>
      <c r="W50">
        <f t="shared" si="7"/>
        <v>0.001965</v>
      </c>
    </row>
    <row r="51">
      <c r="A51" s="5" t="s">
        <v>354</v>
      </c>
      <c r="B51" s="5">
        <v>101.0</v>
      </c>
      <c r="C51" s="5">
        <v>-35.0</v>
      </c>
      <c r="D51" s="5" t="s">
        <v>350</v>
      </c>
      <c r="E51" s="5">
        <v>101.0</v>
      </c>
      <c r="F51" s="5">
        <v>-35.0</v>
      </c>
      <c r="G51" s="41">
        <v>177.328</v>
      </c>
      <c r="H51" s="42">
        <v>177.368147</v>
      </c>
      <c r="I51">
        <f t="shared" si="1"/>
        <v>0.040147</v>
      </c>
      <c r="J51" s="42">
        <v>177.376927</v>
      </c>
      <c r="K51">
        <f t="shared" si="2"/>
        <v>0.048927</v>
      </c>
      <c r="L51" s="36">
        <f t="shared" si="3"/>
        <v>0.00878</v>
      </c>
      <c r="M51" s="43">
        <v>180.273</v>
      </c>
      <c r="N51" s="43">
        <v>180.241</v>
      </c>
      <c r="O51" s="47">
        <f t="shared" si="10"/>
        <v>0.032</v>
      </c>
      <c r="P51" s="5">
        <v>180.224696</v>
      </c>
      <c r="Q51" s="5">
        <v>180.237775</v>
      </c>
      <c r="R51">
        <f t="shared" si="4"/>
        <v>0.013079</v>
      </c>
      <c r="S51">
        <f t="shared" si="5"/>
        <v>0.048304</v>
      </c>
      <c r="T51" s="5">
        <v>180.135554</v>
      </c>
      <c r="U51" s="5">
        <v>180.267668</v>
      </c>
      <c r="V51">
        <f t="shared" si="6"/>
        <v>0.132114</v>
      </c>
      <c r="W51">
        <f t="shared" si="7"/>
        <v>0.137446</v>
      </c>
    </row>
    <row r="52">
      <c r="A52" s="5" t="s">
        <v>355</v>
      </c>
      <c r="B52" s="5">
        <v>170.0</v>
      </c>
      <c r="C52" s="5">
        <v>-70.0</v>
      </c>
      <c r="E52" s="5">
        <v>170.0</v>
      </c>
      <c r="F52" s="5">
        <v>-70.0</v>
      </c>
      <c r="G52" s="41">
        <v>320.938</v>
      </c>
      <c r="H52" s="42">
        <v>321.379095</v>
      </c>
      <c r="I52">
        <f t="shared" si="1"/>
        <v>0.441095</v>
      </c>
      <c r="J52" s="42">
        <v>321.206326</v>
      </c>
      <c r="K52">
        <f t="shared" si="2"/>
        <v>0.268326</v>
      </c>
      <c r="L52" s="36">
        <f t="shared" si="3"/>
        <v>0.172769</v>
      </c>
      <c r="M52" s="43">
        <v>360.022</v>
      </c>
      <c r="N52" s="43">
        <v>359.962</v>
      </c>
      <c r="O52" s="47">
        <f t="shared" si="10"/>
        <v>0.06</v>
      </c>
      <c r="P52" s="5">
        <v>359.763887</v>
      </c>
      <c r="Q52" s="5">
        <v>359.937899</v>
      </c>
      <c r="R52">
        <f t="shared" si="4"/>
        <v>0.174012</v>
      </c>
      <c r="S52">
        <f t="shared" si="5"/>
        <v>0.258113</v>
      </c>
      <c r="T52" s="5">
        <v>359.368467</v>
      </c>
      <c r="U52" s="5">
        <v>359.835817</v>
      </c>
      <c r="V52">
        <f t="shared" si="6"/>
        <v>0.46735</v>
      </c>
      <c r="W52">
        <f t="shared" si="7"/>
        <v>0.653533</v>
      </c>
    </row>
    <row r="53">
      <c r="A53" s="5" t="s">
        <v>356</v>
      </c>
      <c r="B53" s="5">
        <v>187.2</v>
      </c>
      <c r="C53" s="5">
        <v>-80.0</v>
      </c>
      <c r="E53" s="5">
        <v>187.2</v>
      </c>
      <c r="F53" s="5">
        <v>-80.0</v>
      </c>
      <c r="G53" s="41">
        <v>473.076</v>
      </c>
      <c r="H53" s="42">
        <v>473.257377</v>
      </c>
      <c r="I53">
        <f t="shared" si="1"/>
        <v>0.181377</v>
      </c>
      <c r="J53" s="42">
        <v>471.935308</v>
      </c>
      <c r="K53">
        <f t="shared" si="2"/>
        <v>1.140692</v>
      </c>
      <c r="L53" s="36">
        <f t="shared" si="3"/>
        <v>1.322069</v>
      </c>
      <c r="M53" s="43">
        <v>518.411</v>
      </c>
      <c r="N53" s="43">
        <v>518.487</v>
      </c>
      <c r="O53" s="47">
        <f t="shared" si="10"/>
        <v>-0.076</v>
      </c>
      <c r="P53" s="5">
        <v>517.46526</v>
      </c>
      <c r="Q53" s="5">
        <v>517.71908</v>
      </c>
      <c r="R53">
        <f t="shared" si="4"/>
        <v>0.25382</v>
      </c>
      <c r="S53">
        <f t="shared" si="5"/>
        <v>0.94574</v>
      </c>
      <c r="T53" s="5">
        <v>516.410101</v>
      </c>
      <c r="U53" s="5">
        <v>517.057331</v>
      </c>
      <c r="V53">
        <f t="shared" si="6"/>
        <v>0.64723</v>
      </c>
      <c r="W53">
        <f t="shared" si="7"/>
        <v>2.000899</v>
      </c>
    </row>
    <row r="54">
      <c r="A54" s="5" t="s">
        <v>357</v>
      </c>
      <c r="B54" s="5">
        <v>191.4</v>
      </c>
      <c r="C54" s="5">
        <v>-82.5</v>
      </c>
      <c r="E54" s="5">
        <v>191.4</v>
      </c>
      <c r="F54" s="5">
        <v>-82.5</v>
      </c>
      <c r="G54" s="41">
        <v>539.366</v>
      </c>
      <c r="H54" s="42">
        <v>538.412689</v>
      </c>
      <c r="I54">
        <f t="shared" si="1"/>
        <v>0.953311</v>
      </c>
      <c r="J54" s="42">
        <v>537.548954</v>
      </c>
      <c r="K54">
        <f t="shared" si="2"/>
        <v>1.817046</v>
      </c>
      <c r="L54" s="36">
        <f t="shared" si="3"/>
        <v>0.863735</v>
      </c>
      <c r="M54" s="43">
        <v>584.679</v>
      </c>
      <c r="N54" s="43">
        <v>584.829</v>
      </c>
      <c r="O54" s="47">
        <f t="shared" si="10"/>
        <v>-0.15</v>
      </c>
      <c r="P54" s="5">
        <v>582.68102</v>
      </c>
      <c r="Q54" s="5">
        <v>582.974228</v>
      </c>
      <c r="R54">
        <f t="shared" si="4"/>
        <v>0.293208</v>
      </c>
      <c r="S54">
        <f t="shared" si="5"/>
        <v>1.99798</v>
      </c>
      <c r="T54" s="5">
        <v>582.032725</v>
      </c>
      <c r="U54" s="5">
        <v>582.708097</v>
      </c>
      <c r="V54">
        <f t="shared" si="6"/>
        <v>0.675372</v>
      </c>
      <c r="W54">
        <f t="shared" si="7"/>
        <v>2.646275</v>
      </c>
    </row>
    <row r="55">
      <c r="A55" s="5" t="s">
        <v>358</v>
      </c>
      <c r="B55" s="5">
        <v>220.0</v>
      </c>
      <c r="C55" s="5">
        <v>-100.0</v>
      </c>
      <c r="E55" s="5">
        <v>220.0</v>
      </c>
      <c r="F55" s="5">
        <v>-100.0</v>
      </c>
      <c r="G55" s="41">
        <v>668.233</v>
      </c>
      <c r="H55" s="42">
        <v>668.346752</v>
      </c>
      <c r="I55">
        <f t="shared" si="1"/>
        <v>0.113752</v>
      </c>
      <c r="J55" s="42">
        <v>668.352878</v>
      </c>
      <c r="K55">
        <f t="shared" si="2"/>
        <v>0.119878</v>
      </c>
      <c r="L55" s="36">
        <f t="shared" si="3"/>
        <v>0.006126</v>
      </c>
      <c r="M55" s="43">
        <v>702.223</v>
      </c>
      <c r="N55" s="43">
        <v>702.478</v>
      </c>
      <c r="O55" s="47">
        <f t="shared" si="10"/>
        <v>-0.255</v>
      </c>
      <c r="P55" s="5">
        <v>701.941036</v>
      </c>
      <c r="Q55" s="5">
        <v>702.285325</v>
      </c>
      <c r="R55">
        <f t="shared" si="4"/>
        <v>0.344289</v>
      </c>
      <c r="S55">
        <f t="shared" si="5"/>
        <v>0.281964</v>
      </c>
      <c r="T55" s="5">
        <v>701.570417</v>
      </c>
      <c r="U55" s="5">
        <v>702.296293</v>
      </c>
      <c r="V55">
        <f t="shared" si="6"/>
        <v>0.725876</v>
      </c>
      <c r="W55">
        <f t="shared" si="7"/>
        <v>0.652583</v>
      </c>
    </row>
    <row r="56">
      <c r="A56" s="7" t="s">
        <v>359</v>
      </c>
      <c r="B56" s="5">
        <v>260.0</v>
      </c>
      <c r="C56" s="5">
        <v>-125.0</v>
      </c>
      <c r="E56" s="5">
        <v>260.0</v>
      </c>
      <c r="F56" s="5">
        <v>-125.0</v>
      </c>
      <c r="G56" s="41">
        <v>730.083</v>
      </c>
      <c r="H56" s="42">
        <v>729.854361</v>
      </c>
      <c r="I56">
        <f t="shared" si="1"/>
        <v>0.228639</v>
      </c>
      <c r="J56" s="42">
        <v>730.053225</v>
      </c>
      <c r="K56">
        <f t="shared" si="2"/>
        <v>0.029775</v>
      </c>
      <c r="L56" s="36">
        <f t="shared" si="3"/>
        <v>0.198864</v>
      </c>
      <c r="M56" s="43">
        <v>759.95</v>
      </c>
      <c r="N56" s="43">
        <v>760.209</v>
      </c>
      <c r="O56" s="47">
        <f t="shared" si="10"/>
        <v>-0.259</v>
      </c>
      <c r="P56" s="5">
        <v>759.540711</v>
      </c>
      <c r="Q56" s="5">
        <v>759.901086</v>
      </c>
      <c r="R56">
        <f t="shared" si="4"/>
        <v>0.360375</v>
      </c>
      <c r="S56">
        <f t="shared" si="5"/>
        <v>0.409289</v>
      </c>
      <c r="T56" s="5">
        <v>759.204918</v>
      </c>
      <c r="U56" s="5">
        <v>760.00545</v>
      </c>
      <c r="V56">
        <f t="shared" si="6"/>
        <v>0.800532</v>
      </c>
      <c r="W56">
        <f t="shared" si="7"/>
        <v>0.745082</v>
      </c>
    </row>
    <row r="57">
      <c r="A57" s="7" t="s">
        <v>360</v>
      </c>
      <c r="B57" s="5">
        <v>444.0</v>
      </c>
      <c r="C57" s="5">
        <v>-240.0</v>
      </c>
      <c r="E57" s="5">
        <v>444.0</v>
      </c>
      <c r="F57" s="5">
        <v>-240.0</v>
      </c>
      <c r="G57" s="41">
        <v>908.128</v>
      </c>
      <c r="H57" s="42">
        <v>908.656071</v>
      </c>
      <c r="I57">
        <f t="shared" si="1"/>
        <v>0.528071</v>
      </c>
      <c r="J57" s="42">
        <v>908.377645</v>
      </c>
      <c r="K57">
        <f t="shared" si="2"/>
        <v>0.249645</v>
      </c>
      <c r="L57" s="36">
        <f t="shared" si="3"/>
        <v>0.278426</v>
      </c>
      <c r="M57" s="43">
        <v>945.661</v>
      </c>
      <c r="N57" s="43">
        <v>945.532</v>
      </c>
      <c r="O57" s="47">
        <f t="shared" si="10"/>
        <v>0.129</v>
      </c>
      <c r="P57" s="5">
        <v>945.15842</v>
      </c>
      <c r="Q57" s="5">
        <v>945.939122</v>
      </c>
      <c r="R57">
        <f t="shared" si="4"/>
        <v>0.780702</v>
      </c>
      <c r="S57">
        <f t="shared" si="5"/>
        <v>0.50258</v>
      </c>
      <c r="T57" s="5">
        <v>943.400263</v>
      </c>
      <c r="U57" s="5">
        <v>945.262838</v>
      </c>
      <c r="V57">
        <f t="shared" si="6"/>
        <v>1.862575</v>
      </c>
      <c r="W57">
        <f t="shared" si="7"/>
        <v>2.260737</v>
      </c>
    </row>
    <row r="58">
      <c r="A58" s="7" t="s">
        <v>1</v>
      </c>
      <c r="G58" s="34"/>
      <c r="H58" s="35"/>
      <c r="I58" t="str">
        <f t="shared" si="1"/>
        <v/>
      </c>
      <c r="J58" s="35"/>
      <c r="K58" t="str">
        <f t="shared" si="2"/>
        <v/>
      </c>
      <c r="L58" s="36" t="str">
        <f t="shared" si="3"/>
        <v/>
      </c>
      <c r="M58" s="37"/>
      <c r="N58" s="37"/>
      <c r="R58" t="str">
        <f t="shared" si="4"/>
        <v/>
      </c>
      <c r="S58" t="str">
        <f t="shared" si="5"/>
        <v/>
      </c>
      <c r="V58" t="str">
        <f t="shared" si="6"/>
        <v/>
      </c>
      <c r="W58" t="str">
        <f t="shared" si="7"/>
        <v/>
      </c>
    </row>
    <row r="59">
      <c r="G59" s="34"/>
      <c r="H59" s="35"/>
      <c r="I59" t="str">
        <f t="shared" si="1"/>
        <v/>
      </c>
      <c r="J59" s="35"/>
      <c r="K59" t="str">
        <f t="shared" si="2"/>
        <v/>
      </c>
      <c r="L59" s="36" t="str">
        <f t="shared" si="3"/>
        <v/>
      </c>
      <c r="M59" s="37"/>
      <c r="N59" s="37"/>
      <c r="R59" t="str">
        <f t="shared" si="4"/>
        <v/>
      </c>
      <c r="S59" t="str">
        <f t="shared" si="5"/>
        <v/>
      </c>
      <c r="V59" t="str">
        <f t="shared" si="6"/>
        <v/>
      </c>
      <c r="W59" t="str">
        <f t="shared" si="7"/>
        <v/>
      </c>
    </row>
    <row r="60">
      <c r="A60" s="24" t="s">
        <v>104</v>
      </c>
      <c r="B60" s="5"/>
      <c r="C60" s="5"/>
      <c r="G60" s="34"/>
      <c r="H60" s="35"/>
      <c r="I60" t="str">
        <f t="shared" si="1"/>
        <v/>
      </c>
      <c r="J60" s="35"/>
      <c r="K60" t="str">
        <f t="shared" si="2"/>
        <v/>
      </c>
      <c r="L60" s="36" t="str">
        <f t="shared" si="3"/>
        <v/>
      </c>
      <c r="M60" s="37"/>
      <c r="N60" s="37"/>
      <c r="R60" t="str">
        <f t="shared" si="4"/>
        <v/>
      </c>
      <c r="S60" t="str">
        <f t="shared" si="5"/>
        <v/>
      </c>
      <c r="V60" t="str">
        <f t="shared" si="6"/>
        <v/>
      </c>
      <c r="W60" t="str">
        <f t="shared" si="7"/>
        <v/>
      </c>
    </row>
    <row r="61">
      <c r="A61" s="5"/>
      <c r="B61" s="5" t="s">
        <v>345</v>
      </c>
      <c r="C61" s="5" t="s">
        <v>346</v>
      </c>
      <c r="G61" s="34"/>
      <c r="H61" s="35"/>
      <c r="I61" t="str">
        <f t="shared" si="1"/>
        <v/>
      </c>
      <c r="J61" s="35"/>
      <c r="K61" t="str">
        <f t="shared" si="2"/>
        <v/>
      </c>
      <c r="L61" s="36" t="str">
        <f t="shared" si="3"/>
        <v/>
      </c>
      <c r="M61" s="37"/>
      <c r="N61" s="37"/>
      <c r="R61" t="str">
        <f t="shared" si="4"/>
        <v/>
      </c>
      <c r="S61" t="str">
        <f t="shared" si="5"/>
        <v/>
      </c>
      <c r="V61" t="str">
        <f t="shared" si="6"/>
        <v/>
      </c>
      <c r="W61" t="str">
        <f t="shared" si="7"/>
        <v/>
      </c>
    </row>
    <row r="62">
      <c r="A62" s="5" t="s">
        <v>347</v>
      </c>
      <c r="B62" s="5">
        <v>0.0</v>
      </c>
      <c r="C62" s="5">
        <v>-6.0</v>
      </c>
      <c r="G62" s="34"/>
      <c r="H62" s="35"/>
      <c r="I62" t="str">
        <f t="shared" si="1"/>
        <v/>
      </c>
      <c r="J62" s="35"/>
      <c r="K62" t="str">
        <f t="shared" si="2"/>
        <v/>
      </c>
      <c r="L62" s="36" t="str">
        <f t="shared" si="3"/>
        <v/>
      </c>
      <c r="M62" s="37"/>
      <c r="N62" s="37"/>
      <c r="R62" t="str">
        <f t="shared" si="4"/>
        <v/>
      </c>
      <c r="S62" t="str">
        <f t="shared" si="5"/>
        <v/>
      </c>
      <c r="V62" t="str">
        <f t="shared" si="6"/>
        <v/>
      </c>
      <c r="W62" t="str">
        <f t="shared" si="7"/>
        <v/>
      </c>
    </row>
    <row r="63">
      <c r="A63" s="5" t="s">
        <v>348</v>
      </c>
      <c r="B63" s="5">
        <v>230.0</v>
      </c>
      <c r="C63" s="5">
        <v>0.0</v>
      </c>
      <c r="G63" s="34"/>
      <c r="H63" s="35"/>
      <c r="I63" t="str">
        <f t="shared" si="1"/>
        <v/>
      </c>
      <c r="J63" s="35"/>
      <c r="K63" t="str">
        <f t="shared" si="2"/>
        <v/>
      </c>
      <c r="L63" s="36" t="str">
        <f t="shared" si="3"/>
        <v/>
      </c>
      <c r="M63" s="37"/>
      <c r="N63" s="37"/>
      <c r="R63" t="str">
        <f t="shared" si="4"/>
        <v/>
      </c>
      <c r="S63" t="str">
        <f t="shared" si="5"/>
        <v/>
      </c>
      <c r="V63" t="str">
        <f t="shared" si="6"/>
        <v/>
      </c>
      <c r="W63" t="str">
        <f t="shared" si="7"/>
        <v/>
      </c>
    </row>
    <row r="64">
      <c r="A64" s="5" t="s">
        <v>349</v>
      </c>
      <c r="B64" s="5">
        <v>437.0</v>
      </c>
      <c r="C64" s="5">
        <v>-240.0</v>
      </c>
      <c r="G64" s="34"/>
      <c r="H64" s="35"/>
      <c r="I64" t="str">
        <f t="shared" si="1"/>
        <v/>
      </c>
      <c r="J64" s="35"/>
      <c r="K64" t="str">
        <f t="shared" si="2"/>
        <v/>
      </c>
      <c r="L64" s="36" t="str">
        <f t="shared" si="3"/>
        <v/>
      </c>
      <c r="M64" s="37"/>
      <c r="N64" s="37"/>
      <c r="R64" t="str">
        <f t="shared" si="4"/>
        <v/>
      </c>
      <c r="S64" t="str">
        <f t="shared" si="5"/>
        <v/>
      </c>
      <c r="V64" t="str">
        <f t="shared" si="6"/>
        <v/>
      </c>
      <c r="W64" t="str">
        <f t="shared" si="7"/>
        <v/>
      </c>
    </row>
    <row r="65">
      <c r="A65" s="5" t="s">
        <v>350</v>
      </c>
      <c r="C65" s="5">
        <v>-30.0</v>
      </c>
      <c r="G65" s="34"/>
      <c r="H65" s="35"/>
      <c r="I65" t="str">
        <f t="shared" si="1"/>
        <v/>
      </c>
      <c r="J65" s="35"/>
      <c r="K65" t="str">
        <f t="shared" si="2"/>
        <v/>
      </c>
      <c r="L65" s="36" t="str">
        <f t="shared" si="3"/>
        <v/>
      </c>
      <c r="M65" s="37"/>
      <c r="N65" s="37"/>
      <c r="R65" t="str">
        <f t="shared" si="4"/>
        <v/>
      </c>
      <c r="S65" t="str">
        <f t="shared" si="5"/>
        <v/>
      </c>
      <c r="V65" t="str">
        <f t="shared" si="6"/>
        <v/>
      </c>
      <c r="W65" t="str">
        <f t="shared" si="7"/>
        <v/>
      </c>
    </row>
    <row r="66">
      <c r="A66" s="5" t="s">
        <v>351</v>
      </c>
      <c r="C66" s="5">
        <v>-180.0</v>
      </c>
      <c r="G66" s="34"/>
      <c r="H66" s="35"/>
      <c r="I66" t="str">
        <f t="shared" si="1"/>
        <v/>
      </c>
      <c r="J66" s="35"/>
      <c r="K66" t="str">
        <f t="shared" si="2"/>
        <v/>
      </c>
      <c r="L66" s="36" t="str">
        <f t="shared" si="3"/>
        <v/>
      </c>
      <c r="M66" s="37"/>
      <c r="N66" s="37"/>
      <c r="R66" t="str">
        <f t="shared" si="4"/>
        <v/>
      </c>
      <c r="S66" t="str">
        <f t="shared" si="5"/>
        <v/>
      </c>
      <c r="V66" t="str">
        <f t="shared" si="6"/>
        <v/>
      </c>
      <c r="W66" t="str">
        <f t="shared" si="7"/>
        <v/>
      </c>
    </row>
    <row r="67">
      <c r="A67" s="11" t="s">
        <v>352</v>
      </c>
      <c r="G67" s="34"/>
      <c r="H67" s="35"/>
      <c r="I67" t="str">
        <f t="shared" si="1"/>
        <v/>
      </c>
      <c r="J67" s="35"/>
      <c r="K67" t="str">
        <f t="shared" si="2"/>
        <v/>
      </c>
      <c r="L67" s="36" t="str">
        <f t="shared" si="3"/>
        <v/>
      </c>
      <c r="M67" s="37"/>
      <c r="N67" s="37"/>
      <c r="R67" t="str">
        <f t="shared" si="4"/>
        <v/>
      </c>
      <c r="S67" t="str">
        <f t="shared" si="5"/>
        <v/>
      </c>
      <c r="V67" t="str">
        <f t="shared" si="6"/>
        <v/>
      </c>
      <c r="W67" t="str">
        <f t="shared" si="7"/>
        <v/>
      </c>
    </row>
    <row r="68">
      <c r="A68" s="5" t="s">
        <v>353</v>
      </c>
      <c r="B68" s="5">
        <v>68.0</v>
      </c>
      <c r="C68" s="5">
        <v>-15.0</v>
      </c>
      <c r="E68" s="5">
        <v>68.0</v>
      </c>
      <c r="F68" s="5">
        <v>-15.0</v>
      </c>
      <c r="G68" s="41">
        <v>107.6</v>
      </c>
      <c r="H68" s="42">
        <v>107.525822</v>
      </c>
      <c r="I68">
        <f t="shared" si="1"/>
        <v>0.074178</v>
      </c>
      <c r="J68" s="42">
        <v>107.62276</v>
      </c>
      <c r="K68">
        <f t="shared" si="2"/>
        <v>0.02276</v>
      </c>
      <c r="L68" s="36">
        <f t="shared" si="3"/>
        <v>0.096938</v>
      </c>
      <c r="M68" s="43">
        <v>107.6</v>
      </c>
      <c r="N68" s="43">
        <v>107.6</v>
      </c>
      <c r="O68" s="47">
        <f t="shared" ref="O68:O75" si="11">M68-N68</f>
        <v>0</v>
      </c>
      <c r="P68" s="5">
        <v>107.602872</v>
      </c>
      <c r="Q68" s="5">
        <v>107.602872</v>
      </c>
      <c r="R68">
        <f t="shared" si="4"/>
        <v>0</v>
      </c>
      <c r="S68">
        <f t="shared" si="5"/>
        <v>0.002872</v>
      </c>
      <c r="T68" s="5">
        <v>107.621817</v>
      </c>
      <c r="U68" s="5">
        <v>107.622783</v>
      </c>
      <c r="V68">
        <f t="shared" si="6"/>
        <v>0.000966</v>
      </c>
      <c r="W68">
        <f t="shared" si="7"/>
        <v>0.021817</v>
      </c>
    </row>
    <row r="69">
      <c r="A69" s="5" t="s">
        <v>354</v>
      </c>
      <c r="B69" s="5">
        <v>156.5</v>
      </c>
      <c r="C69" s="5">
        <v>-30.0</v>
      </c>
      <c r="D69" s="5" t="s">
        <v>350</v>
      </c>
      <c r="E69" s="5">
        <v>156.5</v>
      </c>
      <c r="F69" s="5">
        <v>-30.0</v>
      </c>
      <c r="G69" s="41">
        <v>190.715</v>
      </c>
      <c r="H69" s="42">
        <v>190.729629</v>
      </c>
      <c r="I69">
        <f t="shared" si="1"/>
        <v>0.014629</v>
      </c>
      <c r="J69" s="42">
        <v>190.763829</v>
      </c>
      <c r="K69">
        <f t="shared" si="2"/>
        <v>0.048829</v>
      </c>
      <c r="L69" s="36">
        <f t="shared" si="3"/>
        <v>0.0342</v>
      </c>
      <c r="M69" s="43">
        <v>190.887</v>
      </c>
      <c r="N69" s="43">
        <v>190.875</v>
      </c>
      <c r="O69" s="47">
        <f t="shared" si="11"/>
        <v>0.012</v>
      </c>
      <c r="P69" s="5">
        <v>190.918393</v>
      </c>
      <c r="Q69" s="5">
        <v>190.918753</v>
      </c>
      <c r="R69">
        <f t="shared" si="4"/>
        <v>0.00036</v>
      </c>
      <c r="S69">
        <f t="shared" si="5"/>
        <v>0.031393</v>
      </c>
      <c r="T69" s="5">
        <v>190.937276</v>
      </c>
      <c r="U69" s="5">
        <v>190.937742</v>
      </c>
      <c r="V69">
        <f t="shared" si="6"/>
        <v>0.000466</v>
      </c>
      <c r="W69">
        <f t="shared" si="7"/>
        <v>0.050276</v>
      </c>
    </row>
    <row r="70">
      <c r="A70" s="5" t="s">
        <v>355</v>
      </c>
      <c r="B70" s="5">
        <v>259.0</v>
      </c>
      <c r="C70" s="5">
        <v>-70.0</v>
      </c>
      <c r="E70" s="5">
        <v>259.0</v>
      </c>
      <c r="F70" s="5">
        <v>-70.0</v>
      </c>
      <c r="G70" s="41">
        <v>320.028</v>
      </c>
      <c r="H70" s="42">
        <v>319.993882</v>
      </c>
      <c r="I70">
        <f t="shared" si="1"/>
        <v>0.034118</v>
      </c>
      <c r="J70" s="42">
        <v>319.542019</v>
      </c>
      <c r="K70">
        <f t="shared" si="2"/>
        <v>0.485981</v>
      </c>
      <c r="L70" s="36">
        <f t="shared" si="3"/>
        <v>0.451863</v>
      </c>
      <c r="M70" s="43">
        <v>339.132</v>
      </c>
      <c r="N70" s="43">
        <v>338.769</v>
      </c>
      <c r="O70" s="47">
        <f t="shared" si="11"/>
        <v>0.363</v>
      </c>
      <c r="P70" s="5">
        <v>339.078525</v>
      </c>
      <c r="Q70" s="5">
        <v>339.100632</v>
      </c>
      <c r="R70">
        <f t="shared" si="4"/>
        <v>0.022107</v>
      </c>
      <c r="S70">
        <f t="shared" si="5"/>
        <v>0.053475</v>
      </c>
      <c r="T70" s="5">
        <v>338.704725</v>
      </c>
      <c r="U70" s="5">
        <v>338.749603</v>
      </c>
      <c r="V70">
        <f t="shared" si="6"/>
        <v>0.044878</v>
      </c>
      <c r="W70">
        <f t="shared" si="7"/>
        <v>0.427275</v>
      </c>
    </row>
    <row r="71">
      <c r="A71" s="5" t="s">
        <v>356</v>
      </c>
      <c r="B71" s="5">
        <v>274.3</v>
      </c>
      <c r="C71" s="5">
        <v>-80.0</v>
      </c>
      <c r="E71" s="5">
        <v>274.3</v>
      </c>
      <c r="F71" s="5">
        <v>-80.0</v>
      </c>
      <c r="G71" s="41">
        <v>512.73</v>
      </c>
      <c r="H71" s="42">
        <v>513.452457</v>
      </c>
      <c r="I71">
        <f t="shared" si="1"/>
        <v>0.722457</v>
      </c>
      <c r="J71" s="42">
        <v>510.495404</v>
      </c>
      <c r="K71">
        <f t="shared" si="2"/>
        <v>2.234596</v>
      </c>
      <c r="L71" s="36">
        <f t="shared" si="3"/>
        <v>2.957053</v>
      </c>
      <c r="M71" s="43">
        <v>533.456</v>
      </c>
      <c r="N71" s="43">
        <v>533.174</v>
      </c>
      <c r="O71" s="47">
        <f t="shared" si="11"/>
        <v>0.282</v>
      </c>
      <c r="P71" s="5">
        <v>534.982844</v>
      </c>
      <c r="Q71" s="5">
        <v>535.001694</v>
      </c>
      <c r="R71">
        <f t="shared" si="4"/>
        <v>0.01885</v>
      </c>
      <c r="S71">
        <f t="shared" si="5"/>
        <v>1.526844</v>
      </c>
      <c r="T71" s="5">
        <v>531.358506</v>
      </c>
      <c r="U71" s="5">
        <v>531.392849</v>
      </c>
      <c r="V71">
        <f t="shared" si="6"/>
        <v>0.034343</v>
      </c>
      <c r="W71">
        <f t="shared" si="7"/>
        <v>2.097494</v>
      </c>
    </row>
    <row r="72">
      <c r="A72" s="5" t="s">
        <v>357</v>
      </c>
      <c r="B72" s="5">
        <v>277.7</v>
      </c>
      <c r="C72" s="5">
        <v>-82.5</v>
      </c>
      <c r="E72" s="5">
        <v>277.7</v>
      </c>
      <c r="F72" s="5">
        <v>-82.5</v>
      </c>
      <c r="G72" s="41">
        <v>646.632</v>
      </c>
      <c r="H72" s="42">
        <v>645.099113</v>
      </c>
      <c r="I72">
        <f t="shared" si="1"/>
        <v>1.532887</v>
      </c>
      <c r="J72" s="42">
        <v>642.438116</v>
      </c>
      <c r="K72">
        <f t="shared" si="2"/>
        <v>4.193884</v>
      </c>
      <c r="L72" s="36">
        <f t="shared" si="3"/>
        <v>2.660997</v>
      </c>
      <c r="M72" s="43">
        <v>665.819</v>
      </c>
      <c r="N72" s="43">
        <v>665.609</v>
      </c>
      <c r="O72" s="47">
        <f t="shared" si="11"/>
        <v>0.21</v>
      </c>
      <c r="P72" s="5">
        <v>662.155626</v>
      </c>
      <c r="Q72" s="5">
        <v>662.176541</v>
      </c>
      <c r="R72">
        <f t="shared" si="4"/>
        <v>0.020915</v>
      </c>
      <c r="S72">
        <f t="shared" si="5"/>
        <v>3.663374</v>
      </c>
      <c r="T72" s="5">
        <v>664.898079</v>
      </c>
      <c r="U72" s="5">
        <v>664.940158</v>
      </c>
      <c r="V72">
        <f t="shared" si="6"/>
        <v>0.042079</v>
      </c>
      <c r="W72">
        <f t="shared" si="7"/>
        <v>0.920921</v>
      </c>
    </row>
    <row r="73">
      <c r="A73" s="5" t="s">
        <v>358</v>
      </c>
      <c r="B73" s="5">
        <v>299.0</v>
      </c>
      <c r="C73" s="5">
        <v>-100.0</v>
      </c>
      <c r="E73" s="5">
        <v>299.0</v>
      </c>
      <c r="F73" s="5">
        <v>-100.0</v>
      </c>
      <c r="G73" s="41">
        <v>763.859</v>
      </c>
      <c r="H73" s="42">
        <v>763.986916</v>
      </c>
      <c r="I73">
        <f t="shared" si="1"/>
        <v>0.127916</v>
      </c>
      <c r="J73" s="42">
        <v>764.010195</v>
      </c>
      <c r="K73">
        <f t="shared" si="2"/>
        <v>0.151195</v>
      </c>
      <c r="L73" s="36">
        <f t="shared" si="3"/>
        <v>0.023279</v>
      </c>
      <c r="M73" s="43">
        <v>777.491</v>
      </c>
      <c r="N73" s="43">
        <v>777.361</v>
      </c>
      <c r="O73" s="47">
        <f t="shared" si="11"/>
        <v>0.13</v>
      </c>
      <c r="P73" s="5">
        <v>777.488489</v>
      </c>
      <c r="Q73" s="5">
        <v>777.505086</v>
      </c>
      <c r="R73">
        <f t="shared" si="4"/>
        <v>0.016597</v>
      </c>
      <c r="S73">
        <f t="shared" si="5"/>
        <v>0.002511</v>
      </c>
      <c r="T73" s="5">
        <v>778.103702</v>
      </c>
      <c r="U73" s="5">
        <v>778.136328</v>
      </c>
      <c r="V73">
        <f t="shared" si="6"/>
        <v>0.032626</v>
      </c>
      <c r="W73">
        <f t="shared" si="7"/>
        <v>0.612702</v>
      </c>
    </row>
    <row r="74">
      <c r="A74" s="7" t="s">
        <v>359</v>
      </c>
      <c r="B74" s="5">
        <v>384.0</v>
      </c>
      <c r="C74" s="5">
        <v>-200.0</v>
      </c>
      <c r="E74" s="5">
        <v>384.0</v>
      </c>
      <c r="F74" s="5">
        <v>-200.0</v>
      </c>
      <c r="G74" s="41">
        <v>871.778</v>
      </c>
      <c r="H74" s="42">
        <v>871.361076</v>
      </c>
      <c r="I74">
        <f t="shared" si="1"/>
        <v>0.416924</v>
      </c>
      <c r="J74" s="42">
        <v>871.561233</v>
      </c>
      <c r="K74">
        <f t="shared" si="2"/>
        <v>0.216767</v>
      </c>
      <c r="L74" s="36">
        <f t="shared" si="3"/>
        <v>0.200157</v>
      </c>
      <c r="M74" s="43">
        <v>879.758</v>
      </c>
      <c r="N74" s="43">
        <v>879.662</v>
      </c>
      <c r="O74" s="47">
        <f t="shared" si="11"/>
        <v>0.096</v>
      </c>
      <c r="P74" s="5">
        <v>879.334537</v>
      </c>
      <c r="Q74" s="5">
        <v>879.347638</v>
      </c>
      <c r="R74">
        <f t="shared" si="4"/>
        <v>0.013101</v>
      </c>
      <c r="S74">
        <f t="shared" si="5"/>
        <v>0.423463</v>
      </c>
      <c r="T74" s="5">
        <v>879.763514</v>
      </c>
      <c r="U74" s="5">
        <v>879.790438</v>
      </c>
      <c r="V74">
        <f t="shared" si="6"/>
        <v>0.026924</v>
      </c>
      <c r="W74">
        <f t="shared" si="7"/>
        <v>0.005514</v>
      </c>
    </row>
    <row r="75">
      <c r="A75" s="7" t="s">
        <v>360</v>
      </c>
      <c r="B75" s="5">
        <v>417.0</v>
      </c>
      <c r="C75" s="5">
        <v>-240.0</v>
      </c>
      <c r="E75" s="5">
        <v>417.0</v>
      </c>
      <c r="F75" s="5">
        <v>-240.0</v>
      </c>
      <c r="G75" s="41">
        <v>909.15</v>
      </c>
      <c r="H75" s="42">
        <v>909.603241</v>
      </c>
      <c r="I75">
        <f t="shared" si="1"/>
        <v>0.453241</v>
      </c>
      <c r="J75" s="42">
        <v>908.57343</v>
      </c>
      <c r="K75">
        <f t="shared" si="2"/>
        <v>0.57657</v>
      </c>
      <c r="L75" s="36">
        <f t="shared" si="3"/>
        <v>1.029811</v>
      </c>
      <c r="M75" s="43">
        <v>916.517</v>
      </c>
      <c r="N75" s="43">
        <v>916.422</v>
      </c>
      <c r="O75" s="47">
        <f t="shared" si="11"/>
        <v>0.095</v>
      </c>
      <c r="P75" s="5">
        <v>916.387185</v>
      </c>
      <c r="Q75" s="5">
        <v>916.40009</v>
      </c>
      <c r="R75">
        <f t="shared" si="4"/>
        <v>0.012905</v>
      </c>
      <c r="S75">
        <f t="shared" si="5"/>
        <v>0.129815</v>
      </c>
      <c r="T75" s="5">
        <v>915.917715</v>
      </c>
      <c r="U75" s="5">
        <v>915.944401</v>
      </c>
      <c r="V75">
        <f t="shared" si="6"/>
        <v>0.026686</v>
      </c>
      <c r="W75">
        <f t="shared" si="7"/>
        <v>0.599285</v>
      </c>
    </row>
    <row r="76">
      <c r="A76" s="7" t="s">
        <v>1</v>
      </c>
      <c r="G76" s="34"/>
      <c r="H76" s="35"/>
      <c r="I76" t="str">
        <f t="shared" si="1"/>
        <v/>
      </c>
      <c r="J76" s="35"/>
      <c r="K76" t="str">
        <f t="shared" si="2"/>
        <v/>
      </c>
      <c r="L76" s="36" t="str">
        <f t="shared" si="3"/>
        <v/>
      </c>
      <c r="M76" s="37"/>
      <c r="N76" s="37"/>
      <c r="R76" t="str">
        <f t="shared" si="4"/>
        <v/>
      </c>
      <c r="S76" t="str">
        <f t="shared" si="5"/>
        <v/>
      </c>
      <c r="V76" t="str">
        <f t="shared" si="6"/>
        <v/>
      </c>
      <c r="W76" t="str">
        <f t="shared" si="7"/>
        <v/>
      </c>
    </row>
    <row r="77">
      <c r="G77" s="34"/>
      <c r="H77" s="35"/>
      <c r="I77" t="str">
        <f t="shared" si="1"/>
        <v/>
      </c>
      <c r="J77" s="35"/>
      <c r="K77" t="str">
        <f t="shared" si="2"/>
        <v/>
      </c>
      <c r="L77" s="36" t="str">
        <f t="shared" si="3"/>
        <v/>
      </c>
      <c r="M77" s="37"/>
      <c r="N77" s="37"/>
      <c r="R77" t="str">
        <f t="shared" si="4"/>
        <v/>
      </c>
      <c r="S77" t="str">
        <f t="shared" si="5"/>
        <v/>
      </c>
      <c r="V77" t="str">
        <f t="shared" si="6"/>
        <v/>
      </c>
      <c r="W77" t="str">
        <f t="shared" si="7"/>
        <v/>
      </c>
    </row>
    <row r="78">
      <c r="A78" s="24" t="s">
        <v>106</v>
      </c>
      <c r="B78" s="5"/>
      <c r="C78" s="5"/>
      <c r="G78" s="34"/>
      <c r="H78" s="35"/>
      <c r="I78" t="str">
        <f t="shared" si="1"/>
        <v/>
      </c>
      <c r="J78" s="35"/>
      <c r="K78" t="str">
        <f t="shared" si="2"/>
        <v/>
      </c>
      <c r="L78" s="36" t="str">
        <f t="shared" si="3"/>
        <v/>
      </c>
      <c r="M78" s="37"/>
      <c r="N78" s="37"/>
      <c r="R78" t="str">
        <f t="shared" si="4"/>
        <v/>
      </c>
      <c r="S78" t="str">
        <f t="shared" si="5"/>
        <v/>
      </c>
      <c r="V78" t="str">
        <f t="shared" si="6"/>
        <v/>
      </c>
      <c r="W78" t="str">
        <f t="shared" si="7"/>
        <v/>
      </c>
    </row>
    <row r="79">
      <c r="A79" s="5"/>
      <c r="B79" s="5" t="s">
        <v>345</v>
      </c>
      <c r="C79" s="5" t="s">
        <v>346</v>
      </c>
      <c r="G79" s="34"/>
      <c r="H79" s="35"/>
      <c r="I79" t="str">
        <f t="shared" si="1"/>
        <v/>
      </c>
      <c r="J79" s="35"/>
      <c r="K79" t="str">
        <f t="shared" si="2"/>
        <v/>
      </c>
      <c r="L79" s="36" t="str">
        <f t="shared" si="3"/>
        <v/>
      </c>
      <c r="M79" s="37"/>
      <c r="N79" s="37"/>
      <c r="R79" t="str">
        <f t="shared" si="4"/>
        <v/>
      </c>
      <c r="S79" t="str">
        <f t="shared" si="5"/>
        <v/>
      </c>
      <c r="V79" t="str">
        <f t="shared" si="6"/>
        <v/>
      </c>
      <c r="W79" t="str">
        <f t="shared" si="7"/>
        <v/>
      </c>
    </row>
    <row r="80">
      <c r="A80" s="5" t="s">
        <v>347</v>
      </c>
      <c r="B80" s="5">
        <v>0.0</v>
      </c>
      <c r="C80" s="5">
        <v>-6.0</v>
      </c>
      <c r="G80" s="34"/>
      <c r="H80" s="35"/>
      <c r="I80" t="str">
        <f t="shared" si="1"/>
        <v/>
      </c>
      <c r="J80" s="35"/>
      <c r="K80" t="str">
        <f t="shared" si="2"/>
        <v/>
      </c>
      <c r="L80" s="36" t="str">
        <f t="shared" si="3"/>
        <v/>
      </c>
      <c r="M80" s="37"/>
      <c r="N80" s="37"/>
      <c r="R80" t="str">
        <f t="shared" si="4"/>
        <v/>
      </c>
      <c r="S80" t="str">
        <f t="shared" si="5"/>
        <v/>
      </c>
      <c r="V80" t="str">
        <f t="shared" si="6"/>
        <v/>
      </c>
      <c r="W80" t="str">
        <f t="shared" si="7"/>
        <v/>
      </c>
    </row>
    <row r="81">
      <c r="A81" s="5" t="s">
        <v>348</v>
      </c>
      <c r="B81" s="5">
        <v>230.0</v>
      </c>
      <c r="C81" s="5">
        <v>0.0</v>
      </c>
      <c r="G81" s="34"/>
      <c r="H81" s="35"/>
      <c r="I81" t="str">
        <f t="shared" si="1"/>
        <v/>
      </c>
      <c r="J81" s="35"/>
      <c r="K81" t="str">
        <f t="shared" si="2"/>
        <v/>
      </c>
      <c r="L81" s="36" t="str">
        <f t="shared" si="3"/>
        <v/>
      </c>
      <c r="M81" s="37"/>
      <c r="N81" s="37"/>
      <c r="R81" t="str">
        <f t="shared" si="4"/>
        <v/>
      </c>
      <c r="S81" t="str">
        <f t="shared" si="5"/>
        <v/>
      </c>
      <c r="V81" t="str">
        <f t="shared" si="6"/>
        <v/>
      </c>
      <c r="W81" t="str">
        <f t="shared" si="7"/>
        <v/>
      </c>
    </row>
    <row r="82">
      <c r="A82" s="5" t="s">
        <v>349</v>
      </c>
      <c r="B82" s="5">
        <v>440.0</v>
      </c>
      <c r="C82" s="5">
        <v>-240.0</v>
      </c>
      <c r="G82" s="34"/>
      <c r="H82" s="35"/>
      <c r="I82" t="str">
        <f t="shared" si="1"/>
        <v/>
      </c>
      <c r="J82" s="35"/>
      <c r="K82" t="str">
        <f t="shared" si="2"/>
        <v/>
      </c>
      <c r="L82" s="36" t="str">
        <f t="shared" si="3"/>
        <v/>
      </c>
      <c r="M82" s="37"/>
      <c r="N82" s="37"/>
      <c r="R82" t="str">
        <f t="shared" si="4"/>
        <v/>
      </c>
      <c r="S82" t="str">
        <f t="shared" si="5"/>
        <v/>
      </c>
      <c r="V82" t="str">
        <f t="shared" si="6"/>
        <v/>
      </c>
      <c r="W82" t="str">
        <f t="shared" si="7"/>
        <v/>
      </c>
    </row>
    <row r="83">
      <c r="A83" s="5" t="s">
        <v>350</v>
      </c>
      <c r="C83" s="5">
        <v>-31.0</v>
      </c>
      <c r="G83" s="34"/>
      <c r="H83" s="35"/>
      <c r="I83" t="str">
        <f t="shared" si="1"/>
        <v/>
      </c>
      <c r="J83" s="35"/>
      <c r="K83" t="str">
        <f t="shared" si="2"/>
        <v/>
      </c>
      <c r="L83" s="36" t="str">
        <f t="shared" si="3"/>
        <v/>
      </c>
      <c r="M83" s="37"/>
      <c r="N83" s="37"/>
      <c r="R83" t="str">
        <f t="shared" si="4"/>
        <v/>
      </c>
      <c r="S83" t="str">
        <f t="shared" si="5"/>
        <v/>
      </c>
      <c r="V83" t="str">
        <f t="shared" si="6"/>
        <v/>
      </c>
      <c r="W83" t="str">
        <f t="shared" si="7"/>
        <v/>
      </c>
    </row>
    <row r="84">
      <c r="A84" s="5" t="s">
        <v>351</v>
      </c>
      <c r="C84" s="5">
        <v>-178.0</v>
      </c>
      <c r="G84" s="34"/>
      <c r="H84" s="35"/>
      <c r="I84" t="str">
        <f t="shared" si="1"/>
        <v/>
      </c>
      <c r="J84" s="35"/>
      <c r="K84" t="str">
        <f t="shared" si="2"/>
        <v/>
      </c>
      <c r="L84" s="36" t="str">
        <f t="shared" si="3"/>
        <v/>
      </c>
      <c r="M84" s="37"/>
      <c r="N84" s="37"/>
      <c r="R84" t="str">
        <f t="shared" si="4"/>
        <v/>
      </c>
      <c r="S84" t="str">
        <f t="shared" si="5"/>
        <v/>
      </c>
      <c r="V84" t="str">
        <f t="shared" si="6"/>
        <v/>
      </c>
      <c r="W84" t="str">
        <f t="shared" si="7"/>
        <v/>
      </c>
    </row>
    <row r="85">
      <c r="A85" s="11" t="s">
        <v>352</v>
      </c>
      <c r="G85" s="34"/>
      <c r="H85" s="35"/>
      <c r="I85" t="str">
        <f t="shared" si="1"/>
        <v/>
      </c>
      <c r="J85" s="35"/>
      <c r="K85" t="str">
        <f t="shared" si="2"/>
        <v/>
      </c>
      <c r="L85" s="36" t="str">
        <f t="shared" si="3"/>
        <v/>
      </c>
      <c r="M85" s="37"/>
      <c r="N85" s="37"/>
      <c r="R85" t="str">
        <f t="shared" si="4"/>
        <v/>
      </c>
      <c r="S85" t="str">
        <f t="shared" si="5"/>
        <v/>
      </c>
      <c r="V85" t="str">
        <f t="shared" si="6"/>
        <v/>
      </c>
      <c r="W85" t="str">
        <f t="shared" si="7"/>
        <v/>
      </c>
    </row>
    <row r="86">
      <c r="A86" s="5" t="s">
        <v>353</v>
      </c>
      <c r="B86" s="5">
        <v>60.6</v>
      </c>
      <c r="C86" s="5">
        <v>-15.0</v>
      </c>
      <c r="E86" s="5">
        <v>60.6</v>
      </c>
      <c r="F86" s="5">
        <v>-15.0</v>
      </c>
      <c r="G86" s="41">
        <v>99.446</v>
      </c>
      <c r="H86" s="42">
        <v>99.469338</v>
      </c>
      <c r="I86">
        <f t="shared" si="1"/>
        <v>0.023338</v>
      </c>
      <c r="J86" s="42">
        <v>99.461832</v>
      </c>
      <c r="K86">
        <f t="shared" si="2"/>
        <v>0.015832</v>
      </c>
      <c r="L86" s="36">
        <f t="shared" si="3"/>
        <v>0.007506</v>
      </c>
      <c r="M86" s="43">
        <v>99.446</v>
      </c>
      <c r="N86" s="43">
        <v>99.446</v>
      </c>
      <c r="O86" s="47">
        <f t="shared" ref="O86:O93" si="12">M86-N86</f>
        <v>0</v>
      </c>
      <c r="P86" s="5">
        <v>99.465333</v>
      </c>
      <c r="Q86" s="5">
        <v>99.465333</v>
      </c>
      <c r="R86">
        <f t="shared" si="4"/>
        <v>0</v>
      </c>
      <c r="S86">
        <f t="shared" si="5"/>
        <v>0.019333</v>
      </c>
      <c r="T86" s="5">
        <v>99.471423</v>
      </c>
      <c r="U86" s="5">
        <v>99.468463</v>
      </c>
      <c r="V86">
        <f t="shared" si="6"/>
        <v>0.00296</v>
      </c>
      <c r="W86">
        <f t="shared" si="7"/>
        <v>0.025423</v>
      </c>
    </row>
    <row r="87">
      <c r="A87" s="5" t="s">
        <v>354</v>
      </c>
      <c r="B87" s="5">
        <v>161.0</v>
      </c>
      <c r="C87" s="5">
        <v>-31.0</v>
      </c>
      <c r="D87" s="5" t="s">
        <v>350</v>
      </c>
      <c r="E87" s="5">
        <v>161.0</v>
      </c>
      <c r="F87" s="5">
        <v>-31.0</v>
      </c>
      <c r="G87" s="41">
        <v>189.971</v>
      </c>
      <c r="H87" s="42">
        <v>189.980824</v>
      </c>
      <c r="I87">
        <f t="shared" si="1"/>
        <v>0.009824</v>
      </c>
      <c r="J87" s="42">
        <v>190.019704</v>
      </c>
      <c r="K87">
        <f t="shared" si="2"/>
        <v>0.048704</v>
      </c>
      <c r="L87" s="36">
        <f t="shared" si="3"/>
        <v>0.03888</v>
      </c>
      <c r="M87" s="43">
        <v>190.168</v>
      </c>
      <c r="N87" s="43">
        <v>190.173</v>
      </c>
      <c r="O87" s="47">
        <f t="shared" si="12"/>
        <v>-0.005</v>
      </c>
      <c r="P87" s="5">
        <v>190.209411</v>
      </c>
      <c r="Q87" s="5">
        <v>190.209878</v>
      </c>
      <c r="R87">
        <f t="shared" si="4"/>
        <v>0.000467</v>
      </c>
      <c r="S87">
        <f t="shared" si="5"/>
        <v>0.041411</v>
      </c>
      <c r="T87" s="5">
        <v>190.212391</v>
      </c>
      <c r="U87" s="5">
        <v>190.213653</v>
      </c>
      <c r="V87">
        <f t="shared" si="6"/>
        <v>0.001262</v>
      </c>
      <c r="W87">
        <f t="shared" si="7"/>
        <v>0.044391</v>
      </c>
    </row>
    <row r="88">
      <c r="A88" s="5" t="s">
        <v>355</v>
      </c>
      <c r="B88" s="5">
        <v>265.0</v>
      </c>
      <c r="C88" s="5">
        <v>-70.0</v>
      </c>
      <c r="E88" s="5">
        <v>265.0</v>
      </c>
      <c r="F88" s="5">
        <v>-70.0</v>
      </c>
      <c r="G88" s="41">
        <v>318.669</v>
      </c>
      <c r="H88" s="42">
        <v>318.711369</v>
      </c>
      <c r="I88">
        <f t="shared" si="1"/>
        <v>0.042369</v>
      </c>
      <c r="J88" s="42">
        <v>318.23655</v>
      </c>
      <c r="K88">
        <f t="shared" si="2"/>
        <v>0.43245</v>
      </c>
      <c r="L88" s="36">
        <f t="shared" si="3"/>
        <v>0.474819</v>
      </c>
      <c r="M88" s="43">
        <v>338.409</v>
      </c>
      <c r="N88" s="43">
        <v>339.114</v>
      </c>
      <c r="O88" s="47">
        <f t="shared" si="12"/>
        <v>-0.705</v>
      </c>
      <c r="P88" s="5">
        <v>338.319363</v>
      </c>
      <c r="Q88" s="5">
        <v>338.343449</v>
      </c>
      <c r="R88">
        <f t="shared" si="4"/>
        <v>0.024086</v>
      </c>
      <c r="S88">
        <f t="shared" si="5"/>
        <v>0.089637</v>
      </c>
      <c r="T88" s="5">
        <v>338.167741</v>
      </c>
      <c r="U88" s="5">
        <v>338.216654</v>
      </c>
      <c r="V88">
        <f t="shared" si="6"/>
        <v>0.048913</v>
      </c>
      <c r="W88">
        <f t="shared" si="7"/>
        <v>0.241259</v>
      </c>
    </row>
    <row r="89">
      <c r="A89" s="5" t="s">
        <v>356</v>
      </c>
      <c r="B89" s="5">
        <v>279.4</v>
      </c>
      <c r="C89" s="5">
        <v>-80.0</v>
      </c>
      <c r="E89" s="5">
        <v>279.4</v>
      </c>
      <c r="F89" s="5">
        <v>-80.0</v>
      </c>
      <c r="G89" s="41">
        <v>512.244</v>
      </c>
      <c r="H89" s="42">
        <v>512.504585</v>
      </c>
      <c r="I89">
        <f t="shared" si="1"/>
        <v>0.260585</v>
      </c>
      <c r="J89" s="42">
        <v>508.697518</v>
      </c>
      <c r="K89">
        <f t="shared" si="2"/>
        <v>3.546482</v>
      </c>
      <c r="L89" s="36">
        <f t="shared" si="3"/>
        <v>3.807067</v>
      </c>
      <c r="M89" s="43">
        <v>533.48</v>
      </c>
      <c r="N89" s="43">
        <v>534.089</v>
      </c>
      <c r="O89" s="47">
        <f t="shared" si="12"/>
        <v>-0.609</v>
      </c>
      <c r="P89" s="5">
        <v>533.420255</v>
      </c>
      <c r="Q89" s="5">
        <v>533.440359</v>
      </c>
      <c r="R89">
        <f t="shared" si="4"/>
        <v>0.020104</v>
      </c>
      <c r="S89">
        <f t="shared" si="5"/>
        <v>0.059745</v>
      </c>
      <c r="T89" s="5">
        <v>532.662309</v>
      </c>
      <c r="U89" s="5">
        <v>532.699739</v>
      </c>
      <c r="V89">
        <f t="shared" si="6"/>
        <v>0.03743</v>
      </c>
      <c r="W89">
        <f t="shared" si="7"/>
        <v>0.817691</v>
      </c>
    </row>
    <row r="90">
      <c r="A90" s="5" t="s">
        <v>357</v>
      </c>
      <c r="B90" s="5">
        <v>282.6</v>
      </c>
      <c r="C90" s="5">
        <v>-82.5</v>
      </c>
      <c r="E90" s="5">
        <v>282.6</v>
      </c>
      <c r="F90" s="5">
        <v>-82.5</v>
      </c>
      <c r="G90" s="41">
        <v>641.308</v>
      </c>
      <c r="H90" s="42">
        <v>639.363176</v>
      </c>
      <c r="I90">
        <f t="shared" si="1"/>
        <v>1.944824</v>
      </c>
      <c r="J90" s="42">
        <v>636.603352</v>
      </c>
      <c r="K90">
        <f t="shared" si="2"/>
        <v>4.704648</v>
      </c>
      <c r="L90" s="36">
        <f t="shared" si="3"/>
        <v>2.759824</v>
      </c>
      <c r="M90" s="43">
        <v>661.032</v>
      </c>
      <c r="N90" s="43">
        <v>661.544</v>
      </c>
      <c r="O90" s="47">
        <f t="shared" si="12"/>
        <v>-0.512</v>
      </c>
      <c r="P90" s="5">
        <v>657.930827</v>
      </c>
      <c r="Q90" s="5">
        <v>657.952938</v>
      </c>
      <c r="R90">
        <f t="shared" si="4"/>
        <v>0.022111</v>
      </c>
      <c r="S90">
        <f t="shared" si="5"/>
        <v>3.101173</v>
      </c>
      <c r="T90" s="5">
        <v>660.396724</v>
      </c>
      <c r="U90" s="5">
        <v>660.440256</v>
      </c>
      <c r="V90">
        <f t="shared" si="6"/>
        <v>0.043532</v>
      </c>
      <c r="W90">
        <f t="shared" si="7"/>
        <v>0.635276</v>
      </c>
    </row>
    <row r="91">
      <c r="A91" s="5" t="s">
        <v>358</v>
      </c>
      <c r="B91" s="5">
        <v>303.0</v>
      </c>
      <c r="C91" s="5">
        <v>-100.0</v>
      </c>
      <c r="E91" s="5">
        <v>303.0</v>
      </c>
      <c r="F91" s="5">
        <v>-100.0</v>
      </c>
      <c r="G91" s="41">
        <v>759.161</v>
      </c>
      <c r="H91" s="42">
        <v>759.257065</v>
      </c>
      <c r="I91">
        <f t="shared" si="1"/>
        <v>0.096065</v>
      </c>
      <c r="J91" s="42">
        <v>759.280989</v>
      </c>
      <c r="K91">
        <f t="shared" si="2"/>
        <v>0.119989</v>
      </c>
      <c r="L91" s="36">
        <f t="shared" si="3"/>
        <v>0.023924</v>
      </c>
      <c r="M91" s="43">
        <v>773.234</v>
      </c>
      <c r="N91" s="43">
        <v>773.567</v>
      </c>
      <c r="O91" s="47">
        <f t="shared" si="12"/>
        <v>-0.333</v>
      </c>
      <c r="P91" s="5">
        <v>773.105067</v>
      </c>
      <c r="Q91" s="5">
        <v>773.123079</v>
      </c>
      <c r="R91">
        <f t="shared" si="4"/>
        <v>0.018012</v>
      </c>
      <c r="S91">
        <f t="shared" si="5"/>
        <v>0.128933</v>
      </c>
      <c r="T91" s="5">
        <v>773.327447</v>
      </c>
      <c r="U91" s="5">
        <v>773.363078</v>
      </c>
      <c r="V91">
        <f t="shared" si="6"/>
        <v>0.035631</v>
      </c>
      <c r="W91">
        <f t="shared" si="7"/>
        <v>0.093447</v>
      </c>
    </row>
    <row r="92">
      <c r="A92" s="7" t="s">
        <v>359</v>
      </c>
      <c r="B92" s="5">
        <v>389.0</v>
      </c>
      <c r="C92" s="5">
        <v>-200.0</v>
      </c>
      <c r="E92" s="5">
        <v>389.0</v>
      </c>
      <c r="F92" s="5">
        <v>-200.0</v>
      </c>
      <c r="G92" s="41">
        <v>867.083</v>
      </c>
      <c r="H92" s="42">
        <v>866.779549</v>
      </c>
      <c r="I92">
        <f t="shared" si="1"/>
        <v>0.303451</v>
      </c>
      <c r="J92" s="42">
        <v>866.797528</v>
      </c>
      <c r="K92">
        <f t="shared" si="2"/>
        <v>0.285472</v>
      </c>
      <c r="L92" s="36">
        <f t="shared" si="3"/>
        <v>0.017979</v>
      </c>
      <c r="M92" s="43">
        <v>875.343</v>
      </c>
      <c r="N92" s="43">
        <v>875.557</v>
      </c>
      <c r="O92" s="47">
        <f t="shared" si="12"/>
        <v>-0.214</v>
      </c>
      <c r="P92" s="5">
        <v>874.889861</v>
      </c>
      <c r="Q92" s="5">
        <v>874.904157</v>
      </c>
      <c r="R92">
        <f t="shared" si="4"/>
        <v>0.014296</v>
      </c>
      <c r="S92">
        <f t="shared" si="5"/>
        <v>0.453139</v>
      </c>
      <c r="T92" s="5">
        <v>875.138839</v>
      </c>
      <c r="U92" s="5">
        <v>875.168341</v>
      </c>
      <c r="V92">
        <f t="shared" si="6"/>
        <v>0.029502</v>
      </c>
      <c r="W92">
        <f t="shared" si="7"/>
        <v>0.204161</v>
      </c>
    </row>
    <row r="93">
      <c r="A93" s="7" t="s">
        <v>360</v>
      </c>
      <c r="B93" s="5">
        <v>422.5</v>
      </c>
      <c r="C93" s="5">
        <v>-240.0</v>
      </c>
      <c r="E93" s="5">
        <v>422.5</v>
      </c>
      <c r="F93" s="5">
        <v>-240.0</v>
      </c>
      <c r="G93" s="41">
        <v>904.848</v>
      </c>
      <c r="H93" s="42">
        <v>904.920134</v>
      </c>
      <c r="I93">
        <f t="shared" si="1"/>
        <v>0.072134</v>
      </c>
      <c r="J93" s="42">
        <v>904.205594</v>
      </c>
      <c r="K93">
        <f t="shared" si="2"/>
        <v>0.642406</v>
      </c>
      <c r="L93" s="36">
        <f t="shared" si="3"/>
        <v>0.71454</v>
      </c>
      <c r="M93" s="43">
        <v>912.491</v>
      </c>
      <c r="N93" s="43">
        <v>912.697</v>
      </c>
      <c r="O93" s="47">
        <f t="shared" si="12"/>
        <v>-0.206</v>
      </c>
      <c r="P93" s="5">
        <v>912.337456</v>
      </c>
      <c r="Q93" s="5">
        <v>912.35161</v>
      </c>
      <c r="R93">
        <f t="shared" si="4"/>
        <v>0.014154</v>
      </c>
      <c r="S93">
        <f t="shared" si="5"/>
        <v>0.153544</v>
      </c>
      <c r="T93" s="5">
        <v>911.155886</v>
      </c>
      <c r="U93" s="5">
        <v>911.185275</v>
      </c>
      <c r="V93">
        <f t="shared" si="6"/>
        <v>0.029389</v>
      </c>
      <c r="W93">
        <f t="shared" si="7"/>
        <v>1.335114</v>
      </c>
    </row>
    <row r="94">
      <c r="A94" s="7" t="s">
        <v>1</v>
      </c>
      <c r="G94" s="34"/>
      <c r="H94" s="35"/>
      <c r="I94" t="str">
        <f t="shared" si="1"/>
        <v/>
      </c>
      <c r="J94" s="35"/>
      <c r="K94" t="str">
        <f t="shared" si="2"/>
        <v/>
      </c>
      <c r="L94" s="36" t="str">
        <f t="shared" si="3"/>
        <v/>
      </c>
      <c r="M94" s="37"/>
      <c r="N94" s="37"/>
      <c r="R94" t="str">
        <f t="shared" si="4"/>
        <v/>
      </c>
      <c r="S94" t="str">
        <f t="shared" si="5"/>
        <v/>
      </c>
      <c r="V94" t="str">
        <f t="shared" si="6"/>
        <v/>
      </c>
      <c r="W94" t="str">
        <f t="shared" si="7"/>
        <v/>
      </c>
    </row>
    <row r="95">
      <c r="G95" s="34"/>
      <c r="H95" s="35"/>
      <c r="I95" t="str">
        <f t="shared" si="1"/>
        <v/>
      </c>
      <c r="J95" s="35"/>
      <c r="K95" t="str">
        <f t="shared" si="2"/>
        <v/>
      </c>
      <c r="L95" s="36" t="str">
        <f t="shared" si="3"/>
        <v/>
      </c>
      <c r="M95" s="37"/>
      <c r="N95" s="37"/>
      <c r="R95" t="str">
        <f t="shared" si="4"/>
        <v/>
      </c>
      <c r="S95" t="str">
        <f t="shared" si="5"/>
        <v/>
      </c>
      <c r="V95" t="str">
        <f t="shared" si="6"/>
        <v/>
      </c>
      <c r="W95" t="str">
        <f t="shared" si="7"/>
        <v/>
      </c>
    </row>
    <row r="96">
      <c r="A96" s="24" t="s">
        <v>109</v>
      </c>
      <c r="B96" s="5"/>
      <c r="C96" s="5"/>
      <c r="G96" s="34"/>
      <c r="H96" s="35"/>
      <c r="I96" t="str">
        <f t="shared" si="1"/>
        <v/>
      </c>
      <c r="J96" s="35"/>
      <c r="K96" t="str">
        <f t="shared" si="2"/>
        <v/>
      </c>
      <c r="L96" s="36" t="str">
        <f t="shared" si="3"/>
        <v/>
      </c>
      <c r="M96" s="37"/>
      <c r="N96" s="37"/>
      <c r="R96" t="str">
        <f t="shared" si="4"/>
        <v/>
      </c>
      <c r="S96" t="str">
        <f t="shared" si="5"/>
        <v/>
      </c>
      <c r="V96" t="str">
        <f t="shared" si="6"/>
        <v/>
      </c>
      <c r="W96" t="str">
        <f t="shared" si="7"/>
        <v/>
      </c>
    </row>
    <row r="97">
      <c r="A97" s="5"/>
      <c r="B97" s="5" t="s">
        <v>345</v>
      </c>
      <c r="C97" s="5" t="s">
        <v>346</v>
      </c>
      <c r="G97" s="34"/>
      <c r="H97" s="35"/>
      <c r="I97" t="str">
        <f t="shared" si="1"/>
        <v/>
      </c>
      <c r="J97" s="35"/>
      <c r="K97" t="str">
        <f t="shared" si="2"/>
        <v/>
      </c>
      <c r="L97" s="36" t="str">
        <f t="shared" si="3"/>
        <v/>
      </c>
      <c r="M97" s="37"/>
      <c r="N97" s="37"/>
      <c r="R97" t="str">
        <f t="shared" si="4"/>
        <v/>
      </c>
      <c r="S97" t="str">
        <f t="shared" si="5"/>
        <v/>
      </c>
      <c r="V97" t="str">
        <f t="shared" si="6"/>
        <v/>
      </c>
      <c r="W97" t="str">
        <f t="shared" si="7"/>
        <v/>
      </c>
    </row>
    <row r="98">
      <c r="A98" s="5" t="s">
        <v>347</v>
      </c>
      <c r="B98" s="5">
        <v>0.0</v>
      </c>
      <c r="C98" s="5">
        <v>-6.0</v>
      </c>
      <c r="G98" s="34"/>
      <c r="H98" s="35"/>
      <c r="I98" t="str">
        <f t="shared" si="1"/>
        <v/>
      </c>
      <c r="J98" s="35"/>
      <c r="K98" t="str">
        <f t="shared" si="2"/>
        <v/>
      </c>
      <c r="L98" s="36" t="str">
        <f t="shared" si="3"/>
        <v/>
      </c>
      <c r="M98" s="37"/>
      <c r="N98" s="37"/>
      <c r="R98" t="str">
        <f t="shared" si="4"/>
        <v/>
      </c>
      <c r="S98" t="str">
        <f t="shared" si="5"/>
        <v/>
      </c>
      <c r="V98" t="str">
        <f t="shared" si="6"/>
        <v/>
      </c>
      <c r="W98" t="str">
        <f t="shared" si="7"/>
        <v/>
      </c>
    </row>
    <row r="99">
      <c r="A99" s="5" t="s">
        <v>348</v>
      </c>
      <c r="B99" s="5">
        <v>230.0</v>
      </c>
      <c r="C99" s="5">
        <v>0.0</v>
      </c>
      <c r="G99" s="34"/>
      <c r="H99" s="35"/>
      <c r="I99" t="str">
        <f t="shared" si="1"/>
        <v/>
      </c>
      <c r="J99" s="35"/>
      <c r="K99" t="str">
        <f t="shared" si="2"/>
        <v/>
      </c>
      <c r="L99" s="36" t="str">
        <f t="shared" si="3"/>
        <v/>
      </c>
      <c r="M99" s="37"/>
      <c r="N99" s="37"/>
      <c r="R99" t="str">
        <f t="shared" si="4"/>
        <v/>
      </c>
      <c r="S99" t="str">
        <f t="shared" si="5"/>
        <v/>
      </c>
      <c r="V99" t="str">
        <f t="shared" si="6"/>
        <v/>
      </c>
      <c r="W99" t="str">
        <f t="shared" si="7"/>
        <v/>
      </c>
    </row>
    <row r="100">
      <c r="A100" s="5" t="s">
        <v>349</v>
      </c>
      <c r="B100" s="5">
        <v>433.0</v>
      </c>
      <c r="C100" s="5">
        <v>-240.0</v>
      </c>
      <c r="G100" s="34"/>
      <c r="H100" s="35"/>
      <c r="I100" t="str">
        <f t="shared" si="1"/>
        <v/>
      </c>
      <c r="J100" s="35"/>
      <c r="K100" t="str">
        <f t="shared" si="2"/>
        <v/>
      </c>
      <c r="L100" s="36" t="str">
        <f t="shared" si="3"/>
        <v/>
      </c>
      <c r="M100" s="37"/>
      <c r="N100" s="37"/>
      <c r="R100" t="str">
        <f t="shared" si="4"/>
        <v/>
      </c>
      <c r="S100" t="str">
        <f t="shared" si="5"/>
        <v/>
      </c>
      <c r="V100" t="str">
        <f t="shared" si="6"/>
        <v/>
      </c>
      <c r="W100" t="str">
        <f t="shared" si="7"/>
        <v/>
      </c>
    </row>
    <row r="101">
      <c r="A101" s="5" t="s">
        <v>350</v>
      </c>
      <c r="C101" s="5">
        <v>-33.5</v>
      </c>
      <c r="G101" s="34"/>
      <c r="H101" s="35"/>
      <c r="I101" t="str">
        <f t="shared" si="1"/>
        <v/>
      </c>
      <c r="J101" s="35"/>
      <c r="K101" t="str">
        <f t="shared" si="2"/>
        <v/>
      </c>
      <c r="L101" s="36" t="str">
        <f t="shared" si="3"/>
        <v/>
      </c>
      <c r="M101" s="37"/>
      <c r="N101" s="37"/>
      <c r="R101" t="str">
        <f t="shared" si="4"/>
        <v/>
      </c>
      <c r="S101" t="str">
        <f t="shared" si="5"/>
        <v/>
      </c>
      <c r="V101" t="str">
        <f t="shared" si="6"/>
        <v/>
      </c>
      <c r="W101" t="str">
        <f t="shared" si="7"/>
        <v/>
      </c>
    </row>
    <row r="102">
      <c r="A102" s="5" t="s">
        <v>351</v>
      </c>
      <c r="C102" s="5">
        <v>-182.0</v>
      </c>
      <c r="G102" s="34"/>
      <c r="H102" s="35"/>
      <c r="I102" t="str">
        <f t="shared" si="1"/>
        <v/>
      </c>
      <c r="J102" s="35"/>
      <c r="K102" t="str">
        <f t="shared" si="2"/>
        <v/>
      </c>
      <c r="L102" s="36" t="str">
        <f t="shared" si="3"/>
        <v/>
      </c>
      <c r="M102" s="37"/>
      <c r="N102" s="37"/>
      <c r="R102" t="str">
        <f t="shared" si="4"/>
        <v/>
      </c>
      <c r="S102" t="str">
        <f t="shared" si="5"/>
        <v/>
      </c>
      <c r="V102" t="str">
        <f t="shared" si="6"/>
        <v/>
      </c>
      <c r="W102" t="str">
        <f t="shared" si="7"/>
        <v/>
      </c>
    </row>
    <row r="103">
      <c r="A103" s="11" t="s">
        <v>352</v>
      </c>
      <c r="G103" s="34"/>
      <c r="H103" s="35"/>
      <c r="I103" t="str">
        <f t="shared" si="1"/>
        <v/>
      </c>
      <c r="J103" s="35"/>
      <c r="K103" t="str">
        <f t="shared" si="2"/>
        <v/>
      </c>
      <c r="L103" s="36" t="str">
        <f t="shared" si="3"/>
        <v/>
      </c>
      <c r="M103" s="37"/>
      <c r="N103" s="37"/>
      <c r="R103" t="str">
        <f t="shared" si="4"/>
        <v/>
      </c>
      <c r="S103" t="str">
        <f t="shared" si="5"/>
        <v/>
      </c>
      <c r="V103" t="str">
        <f t="shared" si="6"/>
        <v/>
      </c>
      <c r="W103" t="str">
        <f t="shared" si="7"/>
        <v/>
      </c>
    </row>
    <row r="104">
      <c r="A104" s="5" t="s">
        <v>353</v>
      </c>
      <c r="B104" s="5">
        <v>65.6</v>
      </c>
      <c r="C104" s="5">
        <v>-15.0</v>
      </c>
      <c r="E104" s="5">
        <v>65.6</v>
      </c>
      <c r="F104" s="5">
        <v>-15.0</v>
      </c>
      <c r="G104" s="41">
        <v>87.697</v>
      </c>
      <c r="H104" s="42">
        <v>87.67325</v>
      </c>
      <c r="I104">
        <f t="shared" si="1"/>
        <v>0.02375</v>
      </c>
      <c r="J104" s="42">
        <v>87.704185</v>
      </c>
      <c r="K104">
        <f t="shared" si="2"/>
        <v>0.007185</v>
      </c>
      <c r="L104" s="36">
        <f t="shared" si="3"/>
        <v>0.030935</v>
      </c>
      <c r="M104" s="43">
        <v>87.697</v>
      </c>
      <c r="N104" s="43">
        <v>87.697</v>
      </c>
      <c r="O104" s="47">
        <f t="shared" ref="O104:O111" si="13">M104-N104</f>
        <v>0</v>
      </c>
      <c r="P104" s="5">
        <v>87.691941</v>
      </c>
      <c r="Q104" s="5">
        <v>87.691941</v>
      </c>
      <c r="R104">
        <f t="shared" si="4"/>
        <v>0</v>
      </c>
      <c r="S104">
        <f t="shared" si="5"/>
        <v>0.005059</v>
      </c>
      <c r="T104" s="5">
        <v>87.701002</v>
      </c>
      <c r="U104" s="5">
        <v>87.708417</v>
      </c>
      <c r="V104">
        <f t="shared" si="6"/>
        <v>0.007415</v>
      </c>
      <c r="W104">
        <f t="shared" si="7"/>
        <v>0.004002</v>
      </c>
    </row>
    <row r="105">
      <c r="A105" s="5" t="s">
        <v>354</v>
      </c>
      <c r="B105" s="5">
        <v>200.0</v>
      </c>
      <c r="C105" s="5">
        <v>-33.5</v>
      </c>
      <c r="D105" s="5" t="s">
        <v>350</v>
      </c>
      <c r="E105" s="5">
        <v>200.0</v>
      </c>
      <c r="F105" s="5">
        <v>-33.5</v>
      </c>
      <c r="G105" s="41">
        <v>177.572</v>
      </c>
      <c r="H105" s="42">
        <v>177.577362</v>
      </c>
      <c r="I105">
        <f t="shared" si="1"/>
        <v>0.005362</v>
      </c>
      <c r="J105" s="42">
        <v>177.615912</v>
      </c>
      <c r="K105">
        <f t="shared" si="2"/>
        <v>0.043912</v>
      </c>
      <c r="L105" s="36">
        <f t="shared" si="3"/>
        <v>0.03855</v>
      </c>
      <c r="M105" s="43">
        <v>178.21</v>
      </c>
      <c r="N105" s="43">
        <v>178.17</v>
      </c>
      <c r="O105" s="47">
        <f t="shared" si="13"/>
        <v>0.04</v>
      </c>
      <c r="P105" s="5">
        <v>178.215925</v>
      </c>
      <c r="Q105" s="5">
        <v>178.216432</v>
      </c>
      <c r="R105">
        <f t="shared" si="4"/>
        <v>0.000507</v>
      </c>
      <c r="S105">
        <f t="shared" si="5"/>
        <v>0.005925</v>
      </c>
      <c r="T105" s="5">
        <v>178.247474</v>
      </c>
      <c r="U105" s="5">
        <v>178.249465</v>
      </c>
      <c r="V105">
        <f t="shared" si="6"/>
        <v>0.001991</v>
      </c>
      <c r="W105">
        <f t="shared" si="7"/>
        <v>0.037474</v>
      </c>
    </row>
    <row r="106">
      <c r="A106" s="5" t="s">
        <v>355</v>
      </c>
      <c r="B106" s="5">
        <v>267.0</v>
      </c>
      <c r="C106" s="5">
        <v>-70.0</v>
      </c>
      <c r="E106" s="5">
        <v>267.0</v>
      </c>
      <c r="F106" s="5">
        <v>-70.0</v>
      </c>
      <c r="G106" s="41">
        <v>289.563</v>
      </c>
      <c r="H106" s="42">
        <v>289.10773</v>
      </c>
      <c r="I106">
        <f t="shared" si="1"/>
        <v>0.45527</v>
      </c>
      <c r="J106" s="42">
        <v>288.972782</v>
      </c>
      <c r="K106">
        <f t="shared" si="2"/>
        <v>0.590218</v>
      </c>
      <c r="L106" s="36">
        <f t="shared" si="3"/>
        <v>0.134948</v>
      </c>
      <c r="M106" s="43">
        <v>304.139</v>
      </c>
      <c r="N106" s="43">
        <v>303.723</v>
      </c>
      <c r="O106" s="47">
        <f t="shared" si="13"/>
        <v>0.416</v>
      </c>
      <c r="P106" s="5">
        <v>304.057699</v>
      </c>
      <c r="Q106" s="5">
        <v>304.06178</v>
      </c>
      <c r="R106">
        <f t="shared" si="4"/>
        <v>0.004081</v>
      </c>
      <c r="S106">
        <f t="shared" si="5"/>
        <v>0.081301</v>
      </c>
      <c r="T106" s="5">
        <v>303.885738</v>
      </c>
      <c r="U106" s="5">
        <v>303.905953</v>
      </c>
      <c r="V106">
        <f t="shared" si="6"/>
        <v>0.020215</v>
      </c>
      <c r="W106">
        <f t="shared" si="7"/>
        <v>0.253262</v>
      </c>
    </row>
    <row r="107">
      <c r="A107" s="5" t="s">
        <v>356</v>
      </c>
      <c r="B107" s="5">
        <v>277.5</v>
      </c>
      <c r="C107" s="5">
        <v>-80.0</v>
      </c>
      <c r="E107" s="5">
        <v>277.5</v>
      </c>
      <c r="F107" s="5">
        <v>-80.0</v>
      </c>
      <c r="G107" s="41">
        <v>493.731</v>
      </c>
      <c r="H107" s="42">
        <v>488.483196</v>
      </c>
      <c r="I107">
        <f t="shared" si="1"/>
        <v>5.247804</v>
      </c>
      <c r="J107" s="42">
        <v>493.084177</v>
      </c>
      <c r="K107">
        <f t="shared" si="2"/>
        <v>0.646823</v>
      </c>
      <c r="L107" s="36">
        <f t="shared" si="3"/>
        <v>4.600981</v>
      </c>
      <c r="M107" s="43">
        <v>509.893</v>
      </c>
      <c r="N107" s="43">
        <v>509.537</v>
      </c>
      <c r="O107" s="47">
        <f t="shared" si="13"/>
        <v>0.356</v>
      </c>
      <c r="P107" s="5">
        <v>508.499673</v>
      </c>
      <c r="Q107" s="5">
        <v>508.501944</v>
      </c>
      <c r="R107">
        <f t="shared" si="4"/>
        <v>0.002271</v>
      </c>
      <c r="S107">
        <f t="shared" si="5"/>
        <v>1.393327</v>
      </c>
      <c r="T107" s="5">
        <v>508.598606</v>
      </c>
      <c r="U107" s="5">
        <v>508.612572</v>
      </c>
      <c r="V107">
        <f t="shared" si="6"/>
        <v>0.013966</v>
      </c>
      <c r="W107">
        <f t="shared" si="7"/>
        <v>1.294394</v>
      </c>
    </row>
    <row r="108">
      <c r="A108" s="5" t="s">
        <v>357</v>
      </c>
      <c r="B108" s="5">
        <v>279.9</v>
      </c>
      <c r="C108" s="5">
        <v>-82.5</v>
      </c>
      <c r="E108" s="5">
        <v>279.9</v>
      </c>
      <c r="F108" s="5">
        <v>-82.5</v>
      </c>
      <c r="G108" s="41">
        <v>630.324</v>
      </c>
      <c r="H108" s="42">
        <v>624.759296</v>
      </c>
      <c r="I108">
        <f t="shared" si="1"/>
        <v>5.564704</v>
      </c>
      <c r="J108" s="42">
        <v>624.605274</v>
      </c>
      <c r="K108">
        <f t="shared" si="2"/>
        <v>5.718726</v>
      </c>
      <c r="L108" s="36">
        <f t="shared" si="3"/>
        <v>0.154022</v>
      </c>
      <c r="M108" s="43">
        <v>645.687</v>
      </c>
      <c r="N108" s="43">
        <v>645.399</v>
      </c>
      <c r="O108" s="47">
        <f t="shared" si="13"/>
        <v>0.288</v>
      </c>
      <c r="P108" s="5">
        <v>642.721474</v>
      </c>
      <c r="Q108" s="5">
        <v>642.726872</v>
      </c>
      <c r="R108">
        <f t="shared" si="4"/>
        <v>0.005398</v>
      </c>
      <c r="S108">
        <f t="shared" si="5"/>
        <v>2.965526</v>
      </c>
      <c r="T108" s="5">
        <v>640.264507</v>
      </c>
      <c r="U108" s="5">
        <v>640.285888</v>
      </c>
      <c r="V108">
        <f t="shared" si="6"/>
        <v>0.021381</v>
      </c>
      <c r="W108">
        <f t="shared" si="7"/>
        <v>5.422493</v>
      </c>
    </row>
    <row r="109">
      <c r="A109" s="5" t="s">
        <v>358</v>
      </c>
      <c r="B109" s="5">
        <v>296.0</v>
      </c>
      <c r="C109" s="5">
        <v>-100.0</v>
      </c>
      <c r="E109" s="5">
        <v>296.0</v>
      </c>
      <c r="F109" s="5">
        <v>-100.0</v>
      </c>
      <c r="G109" s="41">
        <v>744.998</v>
      </c>
      <c r="H109" s="42">
        <v>744.602418</v>
      </c>
      <c r="I109">
        <f t="shared" si="1"/>
        <v>0.395582</v>
      </c>
      <c r="J109" s="42">
        <v>744.843298</v>
      </c>
      <c r="K109">
        <f t="shared" si="2"/>
        <v>0.154702</v>
      </c>
      <c r="L109" s="36">
        <f t="shared" si="3"/>
        <v>0.24088</v>
      </c>
      <c r="M109" s="43">
        <v>756.457</v>
      </c>
      <c r="N109" s="43">
        <v>756.269</v>
      </c>
      <c r="O109" s="47">
        <f t="shared" si="13"/>
        <v>0.188</v>
      </c>
      <c r="P109" s="5">
        <v>756.048536</v>
      </c>
      <c r="Q109" s="5">
        <v>756.053727</v>
      </c>
      <c r="R109">
        <f t="shared" si="4"/>
        <v>0.005191</v>
      </c>
      <c r="S109">
        <f t="shared" si="5"/>
        <v>0.408464</v>
      </c>
      <c r="T109" s="5">
        <v>756.214675</v>
      </c>
      <c r="U109" s="5">
        <v>756.231186</v>
      </c>
      <c r="V109">
        <f t="shared" si="6"/>
        <v>0.016511</v>
      </c>
      <c r="W109">
        <f t="shared" si="7"/>
        <v>0.242325</v>
      </c>
    </row>
    <row r="110">
      <c r="A110" s="7" t="s">
        <v>359</v>
      </c>
      <c r="B110" s="5">
        <v>380.0</v>
      </c>
      <c r="C110" s="5">
        <v>-200.0</v>
      </c>
      <c r="E110" s="5">
        <v>380.0</v>
      </c>
      <c r="F110" s="5">
        <v>-200.0</v>
      </c>
      <c r="G110" s="41">
        <v>844.032</v>
      </c>
      <c r="H110" s="42">
        <v>843.524883</v>
      </c>
      <c r="I110">
        <f t="shared" si="1"/>
        <v>0.507117</v>
      </c>
      <c r="J110" s="42">
        <v>843.428673</v>
      </c>
      <c r="K110">
        <f t="shared" si="2"/>
        <v>0.603327</v>
      </c>
      <c r="L110" s="36">
        <f t="shared" si="3"/>
        <v>0.09621</v>
      </c>
      <c r="M110" s="43">
        <v>850.44</v>
      </c>
      <c r="N110" s="43">
        <v>850.326</v>
      </c>
      <c r="O110" s="47">
        <f t="shared" si="13"/>
        <v>0.114</v>
      </c>
      <c r="P110" s="5">
        <v>849.676513</v>
      </c>
      <c r="Q110" s="5">
        <v>849.680975</v>
      </c>
      <c r="R110">
        <f t="shared" si="4"/>
        <v>0.004462</v>
      </c>
      <c r="S110">
        <f t="shared" si="5"/>
        <v>0.763487</v>
      </c>
      <c r="T110" s="5">
        <v>849.913321</v>
      </c>
      <c r="U110" s="5">
        <v>849.92645</v>
      </c>
      <c r="V110">
        <f t="shared" si="6"/>
        <v>0.013129</v>
      </c>
      <c r="W110">
        <f t="shared" si="7"/>
        <v>0.526679</v>
      </c>
    </row>
    <row r="111">
      <c r="A111" s="7" t="s">
        <v>360</v>
      </c>
      <c r="B111" s="5">
        <v>413.0</v>
      </c>
      <c r="C111" s="5">
        <v>-240.0</v>
      </c>
      <c r="E111" s="5">
        <v>413.0</v>
      </c>
      <c r="F111" s="5">
        <v>-240.0</v>
      </c>
      <c r="G111" s="41">
        <v>879.238</v>
      </c>
      <c r="H111" s="42">
        <v>879.464302</v>
      </c>
      <c r="I111">
        <f t="shared" si="1"/>
        <v>0.226302</v>
      </c>
      <c r="J111" s="42">
        <v>878.201422</v>
      </c>
      <c r="K111">
        <f t="shared" si="2"/>
        <v>1.036578</v>
      </c>
      <c r="L111" s="36">
        <f t="shared" si="3"/>
        <v>1.26288</v>
      </c>
      <c r="M111" s="43">
        <v>885.038</v>
      </c>
      <c r="N111" s="43">
        <v>884.93</v>
      </c>
      <c r="O111" s="47">
        <f t="shared" si="13"/>
        <v>0.108</v>
      </c>
      <c r="P111" s="5">
        <v>884.912934</v>
      </c>
      <c r="Q111" s="5">
        <v>884.917571</v>
      </c>
      <c r="R111">
        <f t="shared" si="4"/>
        <v>0.004637</v>
      </c>
      <c r="S111">
        <f t="shared" si="5"/>
        <v>0.125066</v>
      </c>
      <c r="T111" s="5">
        <v>883.897511</v>
      </c>
      <c r="U111" s="5">
        <v>883.910774</v>
      </c>
      <c r="V111">
        <f t="shared" si="6"/>
        <v>0.013263</v>
      </c>
      <c r="W111">
        <f t="shared" si="7"/>
        <v>1.140489</v>
      </c>
    </row>
    <row r="112">
      <c r="A112" s="7"/>
      <c r="G112" s="34"/>
      <c r="H112" s="35"/>
      <c r="I112" t="str">
        <f t="shared" si="1"/>
        <v/>
      </c>
      <c r="J112" s="35"/>
      <c r="K112" t="str">
        <f t="shared" si="2"/>
        <v/>
      </c>
      <c r="L112" s="36" t="str">
        <f t="shared" si="3"/>
        <v/>
      </c>
      <c r="M112" s="37"/>
      <c r="N112" s="37"/>
      <c r="R112" t="str">
        <f t="shared" si="4"/>
        <v/>
      </c>
      <c r="S112" t="str">
        <f t="shared" si="5"/>
        <v/>
      </c>
      <c r="V112" t="str">
        <f t="shared" si="6"/>
        <v/>
      </c>
      <c r="W112" t="str">
        <f t="shared" si="7"/>
        <v/>
      </c>
    </row>
    <row r="113">
      <c r="G113" s="34"/>
      <c r="H113" s="35"/>
      <c r="I113" t="str">
        <f t="shared" si="1"/>
        <v/>
      </c>
      <c r="J113" s="35"/>
      <c r="K113" t="str">
        <f t="shared" si="2"/>
        <v/>
      </c>
      <c r="L113" s="36" t="str">
        <f t="shared" si="3"/>
        <v/>
      </c>
      <c r="M113" s="37"/>
      <c r="N113" s="37"/>
      <c r="R113" t="str">
        <f t="shared" si="4"/>
        <v/>
      </c>
      <c r="S113" t="str">
        <f t="shared" si="5"/>
        <v/>
      </c>
      <c r="V113" t="str">
        <f t="shared" si="6"/>
        <v/>
      </c>
      <c r="W113" t="str">
        <f t="shared" si="7"/>
        <v/>
      </c>
    </row>
    <row r="114">
      <c r="A114" s="24" t="s">
        <v>112</v>
      </c>
      <c r="B114" s="5"/>
      <c r="C114" s="5"/>
      <c r="G114" s="34"/>
      <c r="H114" s="35"/>
      <c r="I114" t="str">
        <f t="shared" si="1"/>
        <v/>
      </c>
      <c r="J114" s="35"/>
      <c r="K114" t="str">
        <f t="shared" si="2"/>
        <v/>
      </c>
      <c r="L114" s="36" t="str">
        <f t="shared" si="3"/>
        <v/>
      </c>
      <c r="M114" s="37"/>
      <c r="N114" s="37"/>
      <c r="R114" t="str">
        <f t="shared" si="4"/>
        <v/>
      </c>
      <c r="S114" t="str">
        <f t="shared" si="5"/>
        <v/>
      </c>
      <c r="V114" t="str">
        <f t="shared" si="6"/>
        <v/>
      </c>
      <c r="W114" t="str">
        <f t="shared" si="7"/>
        <v/>
      </c>
    </row>
    <row r="115">
      <c r="A115" s="5"/>
      <c r="B115" s="5" t="s">
        <v>345</v>
      </c>
      <c r="C115" s="5" t="s">
        <v>346</v>
      </c>
      <c r="G115" s="34"/>
      <c r="H115" s="35"/>
      <c r="I115" t="str">
        <f t="shared" si="1"/>
        <v/>
      </c>
      <c r="J115" s="35"/>
      <c r="K115" t="str">
        <f t="shared" si="2"/>
        <v/>
      </c>
      <c r="L115" s="36" t="str">
        <f t="shared" si="3"/>
        <v/>
      </c>
      <c r="M115" s="37"/>
      <c r="N115" s="37"/>
      <c r="R115" t="str">
        <f t="shared" si="4"/>
        <v/>
      </c>
      <c r="S115" t="str">
        <f t="shared" si="5"/>
        <v/>
      </c>
      <c r="V115" t="str">
        <f t="shared" si="6"/>
        <v/>
      </c>
      <c r="W115" t="str">
        <f t="shared" si="7"/>
        <v/>
      </c>
    </row>
    <row r="116">
      <c r="A116" s="5" t="s">
        <v>347</v>
      </c>
      <c r="B116" s="5">
        <v>0.0</v>
      </c>
      <c r="C116" s="5">
        <v>-6.0</v>
      </c>
      <c r="G116" s="34"/>
      <c r="H116" s="35"/>
      <c r="I116" t="str">
        <f t="shared" si="1"/>
        <v/>
      </c>
      <c r="J116" s="35"/>
      <c r="K116" t="str">
        <f t="shared" si="2"/>
        <v/>
      </c>
      <c r="L116" s="36" t="str">
        <f t="shared" si="3"/>
        <v/>
      </c>
      <c r="M116" s="37"/>
      <c r="N116" s="37"/>
      <c r="R116" t="str">
        <f t="shared" si="4"/>
        <v/>
      </c>
      <c r="S116" t="str">
        <f t="shared" si="5"/>
        <v/>
      </c>
      <c r="V116" t="str">
        <f t="shared" si="6"/>
        <v/>
      </c>
      <c r="W116" t="str">
        <f t="shared" si="7"/>
        <v/>
      </c>
    </row>
    <row r="117">
      <c r="A117" s="5" t="s">
        <v>348</v>
      </c>
      <c r="B117" s="5">
        <v>250.0</v>
      </c>
      <c r="C117" s="5">
        <v>0.0</v>
      </c>
      <c r="G117" s="34"/>
      <c r="H117" s="35"/>
      <c r="I117" t="str">
        <f t="shared" si="1"/>
        <v/>
      </c>
      <c r="J117" s="35"/>
      <c r="K117" t="str">
        <f t="shared" si="2"/>
        <v/>
      </c>
      <c r="L117" s="36" t="str">
        <f t="shared" si="3"/>
        <v/>
      </c>
      <c r="M117" s="37"/>
      <c r="N117" s="37"/>
      <c r="R117" t="str">
        <f t="shared" si="4"/>
        <v/>
      </c>
      <c r="S117" t="str">
        <f t="shared" si="5"/>
        <v/>
      </c>
      <c r="V117" t="str">
        <f t="shared" si="6"/>
        <v/>
      </c>
      <c r="W117" t="str">
        <f t="shared" si="7"/>
        <v/>
      </c>
    </row>
    <row r="118">
      <c r="A118" s="5" t="s">
        <v>349</v>
      </c>
      <c r="B118" s="5">
        <v>400.0</v>
      </c>
      <c r="C118" s="5">
        <v>-240.0</v>
      </c>
      <c r="G118" s="34"/>
      <c r="H118" s="35"/>
      <c r="I118" t="str">
        <f t="shared" si="1"/>
        <v/>
      </c>
      <c r="J118" s="35"/>
      <c r="K118" t="str">
        <f t="shared" si="2"/>
        <v/>
      </c>
      <c r="L118" s="36" t="str">
        <f t="shared" si="3"/>
        <v/>
      </c>
      <c r="M118" s="37"/>
      <c r="N118" s="37"/>
      <c r="R118" t="str">
        <f t="shared" si="4"/>
        <v/>
      </c>
      <c r="S118" t="str">
        <f t="shared" si="5"/>
        <v/>
      </c>
      <c r="V118" t="str">
        <f t="shared" si="6"/>
        <v/>
      </c>
      <c r="W118" t="str">
        <f t="shared" si="7"/>
        <v/>
      </c>
    </row>
    <row r="119">
      <c r="A119" s="5" t="s">
        <v>350</v>
      </c>
      <c r="C119" s="5">
        <v>-33.5</v>
      </c>
      <c r="G119" s="34"/>
      <c r="H119" s="35"/>
      <c r="I119" t="str">
        <f t="shared" si="1"/>
        <v/>
      </c>
      <c r="J119" s="35"/>
      <c r="K119" t="str">
        <f t="shared" si="2"/>
        <v/>
      </c>
      <c r="L119" s="36" t="str">
        <f t="shared" si="3"/>
        <v/>
      </c>
      <c r="M119" s="37"/>
      <c r="N119" s="37"/>
      <c r="R119" t="str">
        <f t="shared" si="4"/>
        <v/>
      </c>
      <c r="S119" t="str">
        <f t="shared" si="5"/>
        <v/>
      </c>
      <c r="V119" t="str">
        <f t="shared" si="6"/>
        <v/>
      </c>
      <c r="W119" t="str">
        <f t="shared" si="7"/>
        <v/>
      </c>
    </row>
    <row r="120">
      <c r="A120" s="5" t="s">
        <v>351</v>
      </c>
      <c r="C120" s="5">
        <v>-180.0</v>
      </c>
      <c r="G120" s="34"/>
      <c r="H120" s="35"/>
      <c r="I120" t="str">
        <f t="shared" si="1"/>
        <v/>
      </c>
      <c r="J120" s="35"/>
      <c r="K120" t="str">
        <f t="shared" si="2"/>
        <v/>
      </c>
      <c r="L120" s="36" t="str">
        <f t="shared" si="3"/>
        <v/>
      </c>
      <c r="M120" s="37"/>
      <c r="N120" s="37"/>
      <c r="R120" t="str">
        <f t="shared" si="4"/>
        <v/>
      </c>
      <c r="S120" t="str">
        <f t="shared" si="5"/>
        <v/>
      </c>
      <c r="V120" t="str">
        <f t="shared" si="6"/>
        <v/>
      </c>
      <c r="W120" t="str">
        <f t="shared" si="7"/>
        <v/>
      </c>
    </row>
    <row r="121">
      <c r="A121" s="11" t="s">
        <v>352</v>
      </c>
      <c r="G121" s="34"/>
      <c r="H121" s="35"/>
      <c r="I121" t="str">
        <f t="shared" si="1"/>
        <v/>
      </c>
      <c r="J121" s="35"/>
      <c r="K121" t="str">
        <f t="shared" si="2"/>
        <v/>
      </c>
      <c r="L121" s="36" t="str">
        <f t="shared" si="3"/>
        <v/>
      </c>
      <c r="M121" s="37"/>
      <c r="N121" s="37"/>
      <c r="R121" t="str">
        <f t="shared" si="4"/>
        <v/>
      </c>
      <c r="S121" t="str">
        <f t="shared" si="5"/>
        <v/>
      </c>
      <c r="V121" t="str">
        <f t="shared" si="6"/>
        <v/>
      </c>
      <c r="W121" t="str">
        <f t="shared" si="7"/>
        <v/>
      </c>
    </row>
    <row r="122">
      <c r="A122" s="5" t="s">
        <v>353</v>
      </c>
      <c r="B122" s="5">
        <v>73.7</v>
      </c>
      <c r="C122" s="5">
        <v>-15.0</v>
      </c>
      <c r="E122" s="5">
        <v>73.7</v>
      </c>
      <c r="F122" s="5">
        <v>-15.0</v>
      </c>
      <c r="G122" s="41">
        <v>76.362</v>
      </c>
      <c r="H122" s="42">
        <v>76.290672</v>
      </c>
      <c r="I122">
        <f t="shared" si="1"/>
        <v>0.071328</v>
      </c>
      <c r="J122" s="42">
        <v>76.37525</v>
      </c>
      <c r="K122">
        <f t="shared" si="2"/>
        <v>0.01325</v>
      </c>
      <c r="L122" s="36">
        <f t="shared" si="3"/>
        <v>0.084578</v>
      </c>
      <c r="M122" s="43">
        <v>76.362</v>
      </c>
      <c r="N122" s="43">
        <v>76.362</v>
      </c>
      <c r="O122" s="47">
        <f t="shared" ref="O122:O129" si="14">M122-N122</f>
        <v>0</v>
      </c>
      <c r="P122" s="5">
        <v>76.283715</v>
      </c>
      <c r="Q122" s="5">
        <v>76.283715</v>
      </c>
      <c r="R122">
        <f t="shared" si="4"/>
        <v>0</v>
      </c>
      <c r="S122">
        <f t="shared" si="5"/>
        <v>0.078285</v>
      </c>
      <c r="T122" s="5">
        <v>76.376342</v>
      </c>
      <c r="U122" s="5">
        <v>76.376878</v>
      </c>
      <c r="V122">
        <f t="shared" si="6"/>
        <v>0.000536</v>
      </c>
      <c r="W122">
        <f t="shared" si="7"/>
        <v>0.014342</v>
      </c>
    </row>
    <row r="123">
      <c r="A123" s="5" t="s">
        <v>354</v>
      </c>
      <c r="B123" s="5">
        <v>170.0</v>
      </c>
      <c r="C123" s="5">
        <v>-33.5</v>
      </c>
      <c r="D123" s="5" t="s">
        <v>350</v>
      </c>
      <c r="E123" s="5">
        <v>170.0</v>
      </c>
      <c r="F123" s="5">
        <v>-33.5</v>
      </c>
      <c r="G123" s="41">
        <v>139.013</v>
      </c>
      <c r="H123" s="42">
        <v>138.976723</v>
      </c>
      <c r="I123">
        <f t="shared" si="1"/>
        <v>0.036277</v>
      </c>
      <c r="J123" s="42">
        <v>139.052882</v>
      </c>
      <c r="K123">
        <f t="shared" si="2"/>
        <v>0.039882</v>
      </c>
      <c r="L123" s="36">
        <f t="shared" si="3"/>
        <v>0.076159</v>
      </c>
      <c r="M123" s="43">
        <v>139.46</v>
      </c>
      <c r="N123" s="43">
        <v>139.455</v>
      </c>
      <c r="O123" s="47">
        <f t="shared" si="14"/>
        <v>0.005</v>
      </c>
      <c r="P123" s="5">
        <v>139.480574</v>
      </c>
      <c r="Q123" s="5">
        <v>139.481099</v>
      </c>
      <c r="R123">
        <f t="shared" si="4"/>
        <v>0.000525</v>
      </c>
      <c r="S123">
        <f t="shared" si="5"/>
        <v>0.020574</v>
      </c>
      <c r="T123" s="5">
        <v>139.499055</v>
      </c>
      <c r="U123" s="5">
        <v>139.499056</v>
      </c>
      <c r="V123">
        <f t="shared" si="6"/>
        <v>0.0000009999999975</v>
      </c>
      <c r="W123">
        <f t="shared" si="7"/>
        <v>0.039055</v>
      </c>
    </row>
    <row r="124">
      <c r="A124" s="5" t="s">
        <v>355</v>
      </c>
      <c r="B124" s="5">
        <v>240.0</v>
      </c>
      <c r="C124" s="5">
        <v>-70.0</v>
      </c>
      <c r="E124" s="5">
        <v>240.0</v>
      </c>
      <c r="F124" s="5">
        <v>-70.0</v>
      </c>
      <c r="G124" s="41">
        <v>240.976</v>
      </c>
      <c r="H124" s="42">
        <v>240.720257</v>
      </c>
      <c r="I124">
        <f t="shared" si="1"/>
        <v>0.255743</v>
      </c>
      <c r="J124" s="42">
        <v>239.753848</v>
      </c>
      <c r="K124">
        <f t="shared" si="2"/>
        <v>1.222152</v>
      </c>
      <c r="L124" s="36">
        <f t="shared" si="3"/>
        <v>0.966409</v>
      </c>
      <c r="M124" s="43">
        <v>253.476</v>
      </c>
      <c r="N124" s="43">
        <v>253.438</v>
      </c>
      <c r="O124" s="47">
        <f t="shared" si="14"/>
        <v>0.038</v>
      </c>
      <c r="P124" s="5">
        <v>253.377256</v>
      </c>
      <c r="Q124" s="5">
        <v>253.38469</v>
      </c>
      <c r="R124">
        <f t="shared" si="4"/>
        <v>0.007434</v>
      </c>
      <c r="S124">
        <f t="shared" si="5"/>
        <v>0.098744</v>
      </c>
      <c r="T124" s="5">
        <v>253.730754</v>
      </c>
      <c r="U124" s="5">
        <v>253.724821</v>
      </c>
      <c r="V124">
        <f t="shared" si="6"/>
        <v>0.005933</v>
      </c>
      <c r="W124">
        <f t="shared" si="7"/>
        <v>0.254754</v>
      </c>
    </row>
    <row r="125">
      <c r="A125" s="5" t="s">
        <v>356</v>
      </c>
      <c r="B125" s="5">
        <v>251.8</v>
      </c>
      <c r="C125" s="5">
        <v>-80.0</v>
      </c>
      <c r="E125" s="5">
        <v>251.8</v>
      </c>
      <c r="F125" s="5">
        <v>-80.0</v>
      </c>
      <c r="G125" s="41">
        <v>448.199</v>
      </c>
      <c r="H125" s="42">
        <v>446.336077</v>
      </c>
      <c r="I125">
        <f t="shared" si="1"/>
        <v>1.862923</v>
      </c>
      <c r="J125" s="42">
        <v>442.686244</v>
      </c>
      <c r="K125">
        <f t="shared" si="2"/>
        <v>5.512756</v>
      </c>
      <c r="L125" s="36">
        <f t="shared" si="3"/>
        <v>3.649833</v>
      </c>
      <c r="M125" s="43">
        <v>462.096</v>
      </c>
      <c r="N125" s="43">
        <v>462.069</v>
      </c>
      <c r="O125" s="47">
        <f t="shared" si="14"/>
        <v>0.027</v>
      </c>
      <c r="P125" s="5">
        <v>466.302925</v>
      </c>
      <c r="Q125" s="5">
        <v>466.308646</v>
      </c>
      <c r="R125">
        <f t="shared" si="4"/>
        <v>0.005721</v>
      </c>
      <c r="S125">
        <f t="shared" si="5"/>
        <v>4.206925</v>
      </c>
      <c r="T125" s="5">
        <v>468.008001</v>
      </c>
      <c r="U125" s="5">
        <v>467.996385</v>
      </c>
      <c r="V125">
        <f t="shared" si="6"/>
        <v>0.011616</v>
      </c>
      <c r="W125">
        <f t="shared" si="7"/>
        <v>5.912001</v>
      </c>
    </row>
    <row r="126">
      <c r="A126" s="5" t="s">
        <v>357</v>
      </c>
      <c r="B126" s="5">
        <v>254.5</v>
      </c>
      <c r="C126" s="5">
        <v>-82.5</v>
      </c>
      <c r="E126" s="5">
        <v>254.5</v>
      </c>
      <c r="F126" s="5">
        <v>-82.5</v>
      </c>
      <c r="G126" s="41">
        <v>620.884</v>
      </c>
      <c r="H126" s="42">
        <v>612.587338</v>
      </c>
      <c r="I126">
        <f t="shared" si="1"/>
        <v>8.296662</v>
      </c>
      <c r="J126" s="42">
        <v>608.189804</v>
      </c>
      <c r="K126">
        <f t="shared" si="2"/>
        <v>12.694196</v>
      </c>
      <c r="L126" s="36">
        <f t="shared" si="3"/>
        <v>4.397534</v>
      </c>
      <c r="M126" s="43">
        <v>633.768</v>
      </c>
      <c r="N126" s="43">
        <v>633.754</v>
      </c>
      <c r="O126" s="47">
        <f t="shared" si="14"/>
        <v>0.014</v>
      </c>
      <c r="P126" s="5">
        <v>627.229812</v>
      </c>
      <c r="Q126" s="5">
        <v>627.237424</v>
      </c>
      <c r="R126">
        <f t="shared" si="4"/>
        <v>0.007612</v>
      </c>
      <c r="S126">
        <f t="shared" si="5"/>
        <v>6.538188</v>
      </c>
      <c r="T126" s="5">
        <v>625.026119</v>
      </c>
      <c r="U126" s="5">
        <v>625.023853</v>
      </c>
      <c r="V126">
        <f t="shared" si="6"/>
        <v>0.002266</v>
      </c>
      <c r="W126">
        <f t="shared" si="7"/>
        <v>8.741881</v>
      </c>
    </row>
    <row r="127">
      <c r="A127" s="5" t="s">
        <v>358</v>
      </c>
      <c r="B127" s="5">
        <v>272.0</v>
      </c>
      <c r="C127" s="5">
        <v>-100.0</v>
      </c>
      <c r="E127" s="5">
        <v>272.0</v>
      </c>
      <c r="F127" s="5">
        <v>-100.0</v>
      </c>
      <c r="G127" s="41">
        <v>732.14</v>
      </c>
      <c r="H127" s="42">
        <v>731.607883</v>
      </c>
      <c r="I127">
        <f t="shared" si="1"/>
        <v>0.532117</v>
      </c>
      <c r="J127" s="42">
        <v>731.697769</v>
      </c>
      <c r="K127">
        <f t="shared" si="2"/>
        <v>0.442231</v>
      </c>
      <c r="L127" s="36">
        <f t="shared" si="3"/>
        <v>0.089886</v>
      </c>
      <c r="M127" s="43">
        <v>741.42</v>
      </c>
      <c r="N127" s="43">
        <v>741.413</v>
      </c>
      <c r="O127" s="47">
        <f t="shared" si="14"/>
        <v>0.007</v>
      </c>
      <c r="P127" s="5">
        <v>740.814302</v>
      </c>
      <c r="Q127" s="5">
        <v>740.819869</v>
      </c>
      <c r="R127">
        <f t="shared" si="4"/>
        <v>0.005567</v>
      </c>
      <c r="S127">
        <f t="shared" si="5"/>
        <v>0.605698</v>
      </c>
      <c r="T127" s="5">
        <v>740.847596</v>
      </c>
      <c r="U127" s="5">
        <v>740.846637</v>
      </c>
      <c r="V127">
        <f t="shared" si="6"/>
        <v>0.000959</v>
      </c>
      <c r="W127">
        <f t="shared" si="7"/>
        <v>0.572404</v>
      </c>
    </row>
    <row r="128">
      <c r="A128" s="7" t="s">
        <v>359</v>
      </c>
      <c r="B128" s="5">
        <v>352.0</v>
      </c>
      <c r="C128" s="5">
        <v>-200.0</v>
      </c>
      <c r="E128" s="5">
        <v>352.0</v>
      </c>
      <c r="F128" s="5">
        <v>-200.0</v>
      </c>
      <c r="G128" s="41">
        <v>822.795</v>
      </c>
      <c r="H128" s="42">
        <v>821.836739</v>
      </c>
      <c r="I128">
        <f t="shared" si="1"/>
        <v>0.958261</v>
      </c>
      <c r="J128" s="42">
        <v>822.033501</v>
      </c>
      <c r="K128">
        <f t="shared" si="2"/>
        <v>0.761499</v>
      </c>
      <c r="L128" s="36">
        <f t="shared" si="3"/>
        <v>0.196762</v>
      </c>
      <c r="M128" s="43">
        <v>827.889</v>
      </c>
      <c r="N128" s="43">
        <v>827.885</v>
      </c>
      <c r="O128" s="47">
        <f t="shared" si="14"/>
        <v>0.004</v>
      </c>
      <c r="P128" s="5">
        <v>827.295661</v>
      </c>
      <c r="Q128" s="5">
        <v>827.299714</v>
      </c>
      <c r="R128">
        <f t="shared" si="4"/>
        <v>0.004053</v>
      </c>
      <c r="S128">
        <f t="shared" si="5"/>
        <v>0.593339</v>
      </c>
      <c r="T128" s="5">
        <v>827.093464</v>
      </c>
      <c r="U128" s="5">
        <v>827.095053</v>
      </c>
      <c r="V128">
        <f t="shared" si="6"/>
        <v>0.001589</v>
      </c>
      <c r="W128">
        <f t="shared" si="7"/>
        <v>0.795536</v>
      </c>
    </row>
    <row r="129">
      <c r="A129" s="7" t="s">
        <v>360</v>
      </c>
      <c r="B129" s="5">
        <v>383.0</v>
      </c>
      <c r="C129" s="5">
        <v>-240.0</v>
      </c>
      <c r="E129" s="5">
        <v>383.0</v>
      </c>
      <c r="F129" s="5">
        <v>-240.0</v>
      </c>
      <c r="G129" s="41">
        <v>855.337</v>
      </c>
      <c r="H129" s="42">
        <v>855.095587</v>
      </c>
      <c r="I129">
        <f t="shared" si="1"/>
        <v>0.241413</v>
      </c>
      <c r="J129" s="42">
        <v>853.597334</v>
      </c>
      <c r="K129">
        <f t="shared" si="2"/>
        <v>1.739666</v>
      </c>
      <c r="L129" s="36">
        <f t="shared" si="3"/>
        <v>1.498253</v>
      </c>
      <c r="M129" s="43">
        <v>859.936</v>
      </c>
      <c r="N129" s="43">
        <v>859.932</v>
      </c>
      <c r="O129" s="47">
        <f t="shared" si="14"/>
        <v>0.004</v>
      </c>
      <c r="P129" s="5">
        <v>859.35947</v>
      </c>
      <c r="Q129" s="5">
        <v>859.36349</v>
      </c>
      <c r="R129">
        <f t="shared" si="4"/>
        <v>0.00402</v>
      </c>
      <c r="S129">
        <f t="shared" si="5"/>
        <v>0.57653</v>
      </c>
      <c r="T129" s="5">
        <v>857.426474</v>
      </c>
      <c r="U129" s="5">
        <v>857.428569</v>
      </c>
      <c r="V129">
        <f t="shared" si="6"/>
        <v>0.002095</v>
      </c>
      <c r="W129">
        <f t="shared" si="7"/>
        <v>2.509526</v>
      </c>
    </row>
    <row r="130">
      <c r="A130" s="7" t="s">
        <v>1</v>
      </c>
      <c r="G130" s="34"/>
      <c r="H130" s="35"/>
      <c r="I130" t="str">
        <f t="shared" si="1"/>
        <v/>
      </c>
      <c r="J130" s="35"/>
      <c r="K130" t="str">
        <f t="shared" si="2"/>
        <v/>
      </c>
      <c r="L130" s="36" t="str">
        <f t="shared" si="3"/>
        <v/>
      </c>
      <c r="M130" s="37"/>
      <c r="N130" s="37"/>
      <c r="R130" t="str">
        <f t="shared" si="4"/>
        <v/>
      </c>
      <c r="S130" t="str">
        <f t="shared" si="5"/>
        <v/>
      </c>
      <c r="V130" t="str">
        <f t="shared" si="6"/>
        <v/>
      </c>
      <c r="W130" t="str">
        <f t="shared" si="7"/>
        <v/>
      </c>
    </row>
    <row r="131">
      <c r="G131" s="34"/>
      <c r="H131" s="35"/>
      <c r="I131" t="str">
        <f t="shared" si="1"/>
        <v/>
      </c>
      <c r="J131" s="35"/>
      <c r="K131" t="str">
        <f t="shared" si="2"/>
        <v/>
      </c>
      <c r="L131" s="36" t="str">
        <f t="shared" si="3"/>
        <v/>
      </c>
      <c r="M131" s="37"/>
      <c r="N131" s="37"/>
      <c r="R131" t="str">
        <f t="shared" si="4"/>
        <v/>
      </c>
      <c r="S131" t="str">
        <f t="shared" si="5"/>
        <v/>
      </c>
      <c r="V131" t="str">
        <f t="shared" si="6"/>
        <v/>
      </c>
      <c r="W131" t="str">
        <f t="shared" si="7"/>
        <v/>
      </c>
    </row>
    <row r="132">
      <c r="A132" s="24" t="s">
        <v>115</v>
      </c>
      <c r="B132" s="5"/>
      <c r="C132" s="5"/>
      <c r="G132" s="34"/>
      <c r="H132" s="35"/>
      <c r="I132" t="str">
        <f t="shared" si="1"/>
        <v/>
      </c>
      <c r="J132" s="35"/>
      <c r="K132" t="str">
        <f t="shared" si="2"/>
        <v/>
      </c>
      <c r="L132" s="36" t="str">
        <f t="shared" si="3"/>
        <v/>
      </c>
      <c r="M132" s="37"/>
      <c r="N132" s="37"/>
      <c r="R132" t="str">
        <f t="shared" si="4"/>
        <v/>
      </c>
      <c r="S132" t="str">
        <f t="shared" si="5"/>
        <v/>
      </c>
      <c r="V132" t="str">
        <f t="shared" si="6"/>
        <v/>
      </c>
      <c r="W132" t="str">
        <f t="shared" si="7"/>
        <v/>
      </c>
    </row>
    <row r="133">
      <c r="A133" s="5"/>
      <c r="B133" s="5" t="s">
        <v>345</v>
      </c>
      <c r="C133" s="5" t="s">
        <v>346</v>
      </c>
      <c r="G133" s="34"/>
      <c r="H133" s="35"/>
      <c r="I133" t="str">
        <f t="shared" si="1"/>
        <v/>
      </c>
      <c r="J133" s="35"/>
      <c r="K133" t="str">
        <f t="shared" si="2"/>
        <v/>
      </c>
      <c r="L133" s="36" t="str">
        <f t="shared" si="3"/>
        <v/>
      </c>
      <c r="M133" s="37"/>
      <c r="N133" s="37"/>
      <c r="R133" t="str">
        <f t="shared" si="4"/>
        <v/>
      </c>
      <c r="S133" t="str">
        <f t="shared" si="5"/>
        <v/>
      </c>
      <c r="V133" t="str">
        <f t="shared" si="6"/>
        <v/>
      </c>
      <c r="W133" t="str">
        <f t="shared" si="7"/>
        <v/>
      </c>
    </row>
    <row r="134">
      <c r="A134" s="5" t="s">
        <v>347</v>
      </c>
      <c r="B134" s="5">
        <v>0.0</v>
      </c>
      <c r="C134" s="5">
        <v>-6.0</v>
      </c>
      <c r="G134" s="34"/>
      <c r="H134" s="35"/>
      <c r="I134" t="str">
        <f t="shared" si="1"/>
        <v/>
      </c>
      <c r="J134" s="35"/>
      <c r="K134" t="str">
        <f t="shared" si="2"/>
        <v/>
      </c>
      <c r="L134" s="36" t="str">
        <f t="shared" si="3"/>
        <v/>
      </c>
      <c r="M134" s="37"/>
      <c r="N134" s="37"/>
      <c r="R134" t="str">
        <f t="shared" si="4"/>
        <v/>
      </c>
      <c r="S134" t="str">
        <f t="shared" si="5"/>
        <v/>
      </c>
      <c r="V134" t="str">
        <f t="shared" si="6"/>
        <v/>
      </c>
      <c r="W134" t="str">
        <f t="shared" si="7"/>
        <v/>
      </c>
    </row>
    <row r="135">
      <c r="A135" s="5" t="s">
        <v>348</v>
      </c>
      <c r="B135" s="5">
        <v>270.0</v>
      </c>
      <c r="C135" s="5">
        <v>0.0</v>
      </c>
      <c r="G135" s="34"/>
      <c r="H135" s="35"/>
      <c r="I135" t="str">
        <f t="shared" si="1"/>
        <v/>
      </c>
      <c r="J135" s="35"/>
      <c r="K135" t="str">
        <f t="shared" si="2"/>
        <v/>
      </c>
      <c r="L135" s="36" t="str">
        <f t="shared" si="3"/>
        <v/>
      </c>
      <c r="M135" s="37"/>
      <c r="N135" s="37"/>
      <c r="R135" t="str">
        <f t="shared" si="4"/>
        <v/>
      </c>
      <c r="S135" t="str">
        <f t="shared" si="5"/>
        <v/>
      </c>
      <c r="V135" t="str">
        <f t="shared" si="6"/>
        <v/>
      </c>
      <c r="W135" t="str">
        <f t="shared" si="7"/>
        <v/>
      </c>
    </row>
    <row r="136">
      <c r="A136" s="5" t="s">
        <v>349</v>
      </c>
      <c r="B136" s="5">
        <v>390.0</v>
      </c>
      <c r="C136" s="5">
        <v>-240.0</v>
      </c>
      <c r="G136" s="34"/>
      <c r="H136" s="35"/>
      <c r="I136" t="str">
        <f t="shared" si="1"/>
        <v/>
      </c>
      <c r="J136" s="35"/>
      <c r="K136" t="str">
        <f t="shared" si="2"/>
        <v/>
      </c>
      <c r="L136" s="36" t="str">
        <f t="shared" si="3"/>
        <v/>
      </c>
      <c r="M136" s="37"/>
      <c r="N136" s="37"/>
      <c r="R136" t="str">
        <f t="shared" si="4"/>
        <v/>
      </c>
      <c r="S136" t="str">
        <f t="shared" si="5"/>
        <v/>
      </c>
      <c r="V136" t="str">
        <f t="shared" si="6"/>
        <v/>
      </c>
      <c r="W136" t="str">
        <f t="shared" si="7"/>
        <v/>
      </c>
    </row>
    <row r="137">
      <c r="A137" s="5" t="s">
        <v>350</v>
      </c>
      <c r="C137" s="5">
        <v>-33.5</v>
      </c>
      <c r="G137" s="34"/>
      <c r="H137" s="35"/>
      <c r="I137" t="str">
        <f t="shared" si="1"/>
        <v/>
      </c>
      <c r="J137" s="35"/>
      <c r="K137" t="str">
        <f t="shared" si="2"/>
        <v/>
      </c>
      <c r="L137" s="36" t="str">
        <f t="shared" si="3"/>
        <v/>
      </c>
      <c r="M137" s="37"/>
      <c r="N137" s="37"/>
      <c r="R137" t="str">
        <f t="shared" si="4"/>
        <v/>
      </c>
      <c r="S137" t="str">
        <f t="shared" si="5"/>
        <v/>
      </c>
      <c r="V137" t="str">
        <f t="shared" si="6"/>
        <v/>
      </c>
      <c r="W137" t="str">
        <f t="shared" si="7"/>
        <v/>
      </c>
    </row>
    <row r="138">
      <c r="A138" s="5" t="s">
        <v>351</v>
      </c>
      <c r="C138" s="5">
        <v>-184.0</v>
      </c>
      <c r="G138" s="34"/>
      <c r="H138" s="35"/>
      <c r="I138" t="str">
        <f t="shared" si="1"/>
        <v/>
      </c>
      <c r="J138" s="35"/>
      <c r="K138" t="str">
        <f t="shared" si="2"/>
        <v/>
      </c>
      <c r="L138" s="36" t="str">
        <f t="shared" si="3"/>
        <v/>
      </c>
      <c r="M138" s="37"/>
      <c r="N138" s="37"/>
      <c r="R138" t="str">
        <f t="shared" si="4"/>
        <v/>
      </c>
      <c r="S138" t="str">
        <f t="shared" si="5"/>
        <v/>
      </c>
      <c r="V138" t="str">
        <f t="shared" si="6"/>
        <v/>
      </c>
      <c r="W138" t="str">
        <f t="shared" si="7"/>
        <v/>
      </c>
    </row>
    <row r="139">
      <c r="A139" s="11" t="s">
        <v>352</v>
      </c>
      <c r="G139" s="34"/>
      <c r="H139" s="35"/>
      <c r="I139" t="str">
        <f t="shared" si="1"/>
        <v/>
      </c>
      <c r="J139" s="35"/>
      <c r="K139" t="str">
        <f t="shared" si="2"/>
        <v/>
      </c>
      <c r="L139" s="36" t="str">
        <f t="shared" si="3"/>
        <v/>
      </c>
      <c r="M139" s="37"/>
      <c r="N139" s="37"/>
      <c r="R139" t="str">
        <f t="shared" si="4"/>
        <v/>
      </c>
      <c r="S139" t="str">
        <f t="shared" si="5"/>
        <v/>
      </c>
      <c r="V139" t="str">
        <f t="shared" si="6"/>
        <v/>
      </c>
      <c r="W139" t="str">
        <f t="shared" si="7"/>
        <v/>
      </c>
    </row>
    <row r="140">
      <c r="A140" s="5" t="s">
        <v>353</v>
      </c>
      <c r="B140" s="5">
        <v>59.2</v>
      </c>
      <c r="C140" s="5">
        <v>-15.0</v>
      </c>
      <c r="E140" s="5">
        <v>59.2</v>
      </c>
      <c r="F140" s="5">
        <v>-15.0</v>
      </c>
      <c r="G140" s="41">
        <v>62.952</v>
      </c>
      <c r="H140" s="42">
        <v>63.010563</v>
      </c>
      <c r="I140">
        <f t="shared" si="1"/>
        <v>0.058563</v>
      </c>
      <c r="J140" s="42">
        <v>62.959806</v>
      </c>
      <c r="K140">
        <f t="shared" si="2"/>
        <v>0.007806</v>
      </c>
      <c r="L140" s="36">
        <f t="shared" si="3"/>
        <v>0.050757</v>
      </c>
      <c r="M140" s="43">
        <v>62.952</v>
      </c>
      <c r="N140" s="43">
        <v>62.952</v>
      </c>
      <c r="O140" s="47">
        <f t="shared" ref="O140:O147" si="15">M140-N140</f>
        <v>0</v>
      </c>
      <c r="P140" s="5">
        <v>62.932524</v>
      </c>
      <c r="Q140" s="5">
        <v>62.932524</v>
      </c>
      <c r="R140">
        <f t="shared" si="4"/>
        <v>0</v>
      </c>
      <c r="S140">
        <f t="shared" si="5"/>
        <v>0.019476</v>
      </c>
      <c r="T140" s="5">
        <v>62.953782</v>
      </c>
      <c r="U140" s="5">
        <v>62.953786</v>
      </c>
      <c r="V140">
        <f t="shared" si="6"/>
        <v>0.000004000000004</v>
      </c>
      <c r="W140">
        <f t="shared" si="7"/>
        <v>0.001782</v>
      </c>
    </row>
    <row r="141">
      <c r="A141" s="5" t="s">
        <v>354</v>
      </c>
      <c r="B141" s="5">
        <v>142.0</v>
      </c>
      <c r="C141" s="5">
        <v>-33.5</v>
      </c>
      <c r="D141" s="5" t="s">
        <v>350</v>
      </c>
      <c r="E141" s="5">
        <v>142.0</v>
      </c>
      <c r="F141" s="5">
        <v>-33.5</v>
      </c>
      <c r="G141" s="41">
        <v>117.46</v>
      </c>
      <c r="H141" s="42">
        <v>117.453636</v>
      </c>
      <c r="I141">
        <f t="shared" si="1"/>
        <v>0.006364</v>
      </c>
      <c r="J141" s="42">
        <v>117.495065</v>
      </c>
      <c r="K141">
        <f t="shared" si="2"/>
        <v>0.035065</v>
      </c>
      <c r="L141" s="36">
        <f t="shared" si="3"/>
        <v>0.041429</v>
      </c>
      <c r="M141" s="43">
        <v>117.766</v>
      </c>
      <c r="N141" s="43">
        <v>117.776</v>
      </c>
      <c r="O141" s="47">
        <f t="shared" si="15"/>
        <v>-0.01</v>
      </c>
      <c r="P141" s="5">
        <v>117.75012</v>
      </c>
      <c r="Q141" s="5">
        <v>117.750126</v>
      </c>
      <c r="R141">
        <f t="shared" si="4"/>
        <v>0.000005999999999</v>
      </c>
      <c r="S141">
        <f t="shared" si="5"/>
        <v>0.01588</v>
      </c>
      <c r="T141" s="5">
        <v>117.801727</v>
      </c>
      <c r="U141" s="5">
        <v>117.802811</v>
      </c>
      <c r="V141">
        <f t="shared" si="6"/>
        <v>0.001084</v>
      </c>
      <c r="W141">
        <f t="shared" si="7"/>
        <v>0.035727</v>
      </c>
    </row>
    <row r="142">
      <c r="A142" s="5" t="s">
        <v>355</v>
      </c>
      <c r="B142" s="5">
        <v>217.0</v>
      </c>
      <c r="C142" s="5">
        <v>-70.0</v>
      </c>
      <c r="E142" s="5">
        <v>217.0</v>
      </c>
      <c r="F142" s="5">
        <v>-70.0</v>
      </c>
      <c r="G142" s="41">
        <v>215.02</v>
      </c>
      <c r="H142" s="42">
        <v>215.302629</v>
      </c>
      <c r="I142">
        <f t="shared" si="1"/>
        <v>0.282629</v>
      </c>
      <c r="J142" s="42">
        <v>214.499695</v>
      </c>
      <c r="K142">
        <f t="shared" si="2"/>
        <v>0.520305</v>
      </c>
      <c r="L142" s="36">
        <f t="shared" si="3"/>
        <v>0.802934</v>
      </c>
      <c r="M142" s="43">
        <v>226.687</v>
      </c>
      <c r="N142" s="43">
        <v>226.929</v>
      </c>
      <c r="O142" s="47">
        <f t="shared" si="15"/>
        <v>-0.242</v>
      </c>
      <c r="P142" s="5">
        <v>226.564193</v>
      </c>
      <c r="Q142" s="5">
        <v>226.562278</v>
      </c>
      <c r="R142">
        <f t="shared" si="4"/>
        <v>0.001915</v>
      </c>
      <c r="S142">
        <f t="shared" si="5"/>
        <v>0.122807</v>
      </c>
      <c r="T142" s="5">
        <v>225.643354</v>
      </c>
      <c r="U142" s="5">
        <v>225.66375</v>
      </c>
      <c r="V142">
        <f t="shared" si="6"/>
        <v>0.020396</v>
      </c>
      <c r="W142">
        <f t="shared" si="7"/>
        <v>1.043646</v>
      </c>
    </row>
    <row r="143">
      <c r="A143" s="5" t="s">
        <v>356</v>
      </c>
      <c r="B143" s="5">
        <v>229.5</v>
      </c>
      <c r="C143" s="5">
        <v>-80.0</v>
      </c>
      <c r="E143" s="5">
        <v>229.5</v>
      </c>
      <c r="F143" s="5">
        <v>-80.0</v>
      </c>
      <c r="G143" s="41">
        <v>423.459</v>
      </c>
      <c r="H143" s="42">
        <v>422.068766</v>
      </c>
      <c r="I143">
        <f t="shared" si="1"/>
        <v>1.390234</v>
      </c>
      <c r="J143" s="42">
        <v>422.383365</v>
      </c>
      <c r="K143">
        <f t="shared" si="2"/>
        <v>1.075635</v>
      </c>
      <c r="L143" s="36">
        <f t="shared" si="3"/>
        <v>0.314599</v>
      </c>
      <c r="M143" s="43">
        <v>436.699</v>
      </c>
      <c r="N143" s="43">
        <v>436.925</v>
      </c>
      <c r="O143" s="47">
        <f t="shared" si="15"/>
        <v>-0.226</v>
      </c>
      <c r="P143" s="5">
        <v>440.564766</v>
      </c>
      <c r="Q143" s="5">
        <v>440.562025</v>
      </c>
      <c r="R143">
        <f t="shared" si="4"/>
        <v>0.002741</v>
      </c>
      <c r="S143">
        <f t="shared" si="5"/>
        <v>3.865766</v>
      </c>
      <c r="T143" s="5">
        <v>426.574263</v>
      </c>
      <c r="U143" s="5">
        <v>426.588548</v>
      </c>
      <c r="V143">
        <f t="shared" si="6"/>
        <v>0.014285</v>
      </c>
      <c r="W143">
        <f t="shared" si="7"/>
        <v>10.124737</v>
      </c>
    </row>
    <row r="144">
      <c r="A144" s="5" t="s">
        <v>357</v>
      </c>
      <c r="B144" s="5">
        <v>232.4</v>
      </c>
      <c r="C144" s="5">
        <v>-82.5</v>
      </c>
      <c r="E144" s="5">
        <v>232.4</v>
      </c>
      <c r="F144" s="5">
        <v>-82.5</v>
      </c>
      <c r="G144" s="41">
        <v>612.73</v>
      </c>
      <c r="H144" s="42">
        <v>601.201897</v>
      </c>
      <c r="I144">
        <f t="shared" si="1"/>
        <v>11.528103</v>
      </c>
      <c r="J144" s="42">
        <v>583.304923</v>
      </c>
      <c r="K144">
        <f t="shared" si="2"/>
        <v>29.425077</v>
      </c>
      <c r="L144" s="36">
        <f t="shared" si="3"/>
        <v>17.896974</v>
      </c>
      <c r="M144" s="43">
        <v>625.086</v>
      </c>
      <c r="N144" s="43">
        <v>625.276</v>
      </c>
      <c r="O144" s="47">
        <f t="shared" si="15"/>
        <v>-0.19</v>
      </c>
      <c r="P144" s="5">
        <v>617.791746</v>
      </c>
      <c r="Q144" s="5">
        <v>617.791734</v>
      </c>
      <c r="R144">
        <f t="shared" si="4"/>
        <v>0.00001199999997</v>
      </c>
      <c r="S144">
        <f t="shared" si="5"/>
        <v>7.294254</v>
      </c>
      <c r="T144" s="5">
        <v>609.546007</v>
      </c>
      <c r="U144" s="5">
        <v>609.563763</v>
      </c>
      <c r="V144">
        <f t="shared" si="6"/>
        <v>0.017756</v>
      </c>
      <c r="W144">
        <f t="shared" si="7"/>
        <v>15.539993</v>
      </c>
    </row>
    <row r="145">
      <c r="A145" s="5" t="s">
        <v>358</v>
      </c>
      <c r="B145" s="5">
        <v>251.0</v>
      </c>
      <c r="C145" s="5">
        <v>-100.0</v>
      </c>
      <c r="E145" s="5">
        <v>251.0</v>
      </c>
      <c r="F145" s="5">
        <v>-100.0</v>
      </c>
      <c r="G145" s="41">
        <v>721.861</v>
      </c>
      <c r="H145" s="42">
        <v>720.890375</v>
      </c>
      <c r="I145">
        <f t="shared" si="1"/>
        <v>0.970625</v>
      </c>
      <c r="J145" s="42">
        <v>718.503569</v>
      </c>
      <c r="K145">
        <f t="shared" si="2"/>
        <v>3.357431</v>
      </c>
      <c r="L145" s="36">
        <f t="shared" si="3"/>
        <v>2.386806</v>
      </c>
      <c r="M145" s="43">
        <v>730.832</v>
      </c>
      <c r="N145" s="43">
        <v>730.958</v>
      </c>
      <c r="O145" s="47">
        <f t="shared" si="15"/>
        <v>-0.126</v>
      </c>
      <c r="P145" s="5">
        <v>729.938546</v>
      </c>
      <c r="Q145" s="5">
        <v>729.93873</v>
      </c>
      <c r="R145">
        <f t="shared" si="4"/>
        <v>0.000184</v>
      </c>
      <c r="S145">
        <f t="shared" si="5"/>
        <v>0.893454</v>
      </c>
      <c r="T145" s="5">
        <v>730.012303</v>
      </c>
      <c r="U145" s="5">
        <v>730.025391</v>
      </c>
      <c r="V145">
        <f t="shared" si="6"/>
        <v>0.013088</v>
      </c>
      <c r="W145">
        <f t="shared" si="7"/>
        <v>0.819697</v>
      </c>
    </row>
    <row r="146">
      <c r="A146" s="5" t="s">
        <v>359</v>
      </c>
      <c r="B146" s="5">
        <v>337.0</v>
      </c>
      <c r="C146" s="5">
        <v>-200.0</v>
      </c>
      <c r="E146" s="5">
        <v>337.0</v>
      </c>
      <c r="F146" s="5">
        <v>-200.0</v>
      </c>
      <c r="G146" s="41">
        <v>809.785</v>
      </c>
      <c r="H146" s="42">
        <v>808.969723</v>
      </c>
      <c r="I146">
        <f t="shared" si="1"/>
        <v>0.815277</v>
      </c>
      <c r="J146" s="42">
        <v>807.741866</v>
      </c>
      <c r="K146">
        <f t="shared" si="2"/>
        <v>2.043134</v>
      </c>
      <c r="L146" s="36">
        <f t="shared" si="3"/>
        <v>1.227857</v>
      </c>
      <c r="M146" s="43">
        <v>814.752</v>
      </c>
      <c r="N146" s="43">
        <v>814.824</v>
      </c>
      <c r="O146" s="47">
        <f t="shared" si="15"/>
        <v>-0.072</v>
      </c>
      <c r="P146" s="5">
        <v>813.775147</v>
      </c>
      <c r="Q146" s="5">
        <v>813.775888</v>
      </c>
      <c r="R146">
        <f t="shared" si="4"/>
        <v>0.0007410000001</v>
      </c>
      <c r="S146">
        <f t="shared" si="5"/>
        <v>0.976853</v>
      </c>
      <c r="T146" s="5">
        <v>813.701509</v>
      </c>
      <c r="U146" s="5">
        <v>813.710964</v>
      </c>
      <c r="V146">
        <f t="shared" si="6"/>
        <v>0.009455</v>
      </c>
      <c r="W146">
        <f t="shared" si="7"/>
        <v>1.050491</v>
      </c>
    </row>
    <row r="147">
      <c r="A147" s="5" t="s">
        <v>360</v>
      </c>
      <c r="B147" s="5">
        <v>371.0</v>
      </c>
      <c r="C147" s="5">
        <v>-240.0</v>
      </c>
      <c r="E147" s="5">
        <v>371.0</v>
      </c>
      <c r="F147" s="5">
        <v>-240.0</v>
      </c>
      <c r="G147" s="41">
        <v>842.505</v>
      </c>
      <c r="H147" s="42">
        <v>841.668126</v>
      </c>
      <c r="I147">
        <f t="shared" si="1"/>
        <v>0.836874</v>
      </c>
      <c r="J147" s="42">
        <v>839.148215</v>
      </c>
      <c r="K147">
        <f t="shared" si="2"/>
        <v>3.356785</v>
      </c>
      <c r="L147" s="36">
        <f t="shared" si="3"/>
        <v>2.519911</v>
      </c>
      <c r="M147" s="43">
        <v>846.972</v>
      </c>
      <c r="N147" s="43">
        <v>847.039</v>
      </c>
      <c r="O147" s="47">
        <f t="shared" si="15"/>
        <v>-0.067</v>
      </c>
      <c r="P147" s="5">
        <v>846.051811</v>
      </c>
      <c r="Q147" s="5">
        <v>846.052755</v>
      </c>
      <c r="R147">
        <f t="shared" si="4"/>
        <v>0.000944</v>
      </c>
      <c r="S147">
        <f t="shared" si="5"/>
        <v>0.920189</v>
      </c>
      <c r="T147" s="5">
        <v>844.047354</v>
      </c>
      <c r="U147" s="5">
        <v>844.056621</v>
      </c>
      <c r="V147">
        <f t="shared" si="6"/>
        <v>0.009267</v>
      </c>
      <c r="W147">
        <f t="shared" si="7"/>
        <v>2.924646</v>
      </c>
    </row>
    <row r="148">
      <c r="A148" s="7" t="s">
        <v>1</v>
      </c>
      <c r="G148" s="34"/>
      <c r="H148" s="35"/>
      <c r="I148" t="str">
        <f t="shared" si="1"/>
        <v/>
      </c>
      <c r="J148" s="35"/>
      <c r="K148" t="str">
        <f t="shared" si="2"/>
        <v/>
      </c>
      <c r="L148" s="36" t="str">
        <f t="shared" si="3"/>
        <v/>
      </c>
      <c r="M148" s="37"/>
      <c r="N148" s="37"/>
      <c r="R148" t="str">
        <f t="shared" si="4"/>
        <v/>
      </c>
      <c r="S148" t="str">
        <f t="shared" si="5"/>
        <v/>
      </c>
      <c r="V148" t="str">
        <f t="shared" si="6"/>
        <v/>
      </c>
      <c r="W148" t="str">
        <f t="shared" si="7"/>
        <v/>
      </c>
    </row>
    <row r="149">
      <c r="G149" s="34"/>
      <c r="H149" s="35"/>
      <c r="I149" t="str">
        <f t="shared" si="1"/>
        <v/>
      </c>
      <c r="J149" s="35"/>
      <c r="K149" t="str">
        <f t="shared" si="2"/>
        <v/>
      </c>
      <c r="L149" s="36" t="str">
        <f t="shared" si="3"/>
        <v/>
      </c>
      <c r="M149" s="37"/>
      <c r="N149" s="37"/>
      <c r="R149" t="str">
        <f t="shared" si="4"/>
        <v/>
      </c>
      <c r="S149" t="str">
        <f t="shared" si="5"/>
        <v/>
      </c>
      <c r="V149" t="str">
        <f t="shared" si="6"/>
        <v/>
      </c>
      <c r="W149" t="str">
        <f t="shared" si="7"/>
        <v/>
      </c>
    </row>
    <row r="150">
      <c r="A150" s="24" t="s">
        <v>117</v>
      </c>
      <c r="B150" s="5"/>
      <c r="C150" s="5"/>
      <c r="G150" s="34"/>
      <c r="H150" s="35"/>
      <c r="I150" t="str">
        <f t="shared" si="1"/>
        <v/>
      </c>
      <c r="J150" s="35"/>
      <c r="K150" t="str">
        <f t="shared" si="2"/>
        <v/>
      </c>
      <c r="L150" s="36" t="str">
        <f t="shared" si="3"/>
        <v/>
      </c>
      <c r="M150" s="37"/>
      <c r="N150" s="37"/>
      <c r="R150" t="str">
        <f t="shared" si="4"/>
        <v/>
      </c>
      <c r="S150" t="str">
        <f t="shared" si="5"/>
        <v/>
      </c>
      <c r="V150" t="str">
        <f t="shared" si="6"/>
        <v/>
      </c>
      <c r="W150" t="str">
        <f t="shared" si="7"/>
        <v/>
      </c>
    </row>
    <row r="151">
      <c r="A151" s="5"/>
      <c r="B151" s="5" t="s">
        <v>345</v>
      </c>
      <c r="C151" s="5" t="s">
        <v>346</v>
      </c>
      <c r="G151" s="34"/>
      <c r="H151" s="35"/>
      <c r="I151" t="str">
        <f t="shared" si="1"/>
        <v/>
      </c>
      <c r="J151" s="35"/>
      <c r="K151" t="str">
        <f t="shared" si="2"/>
        <v/>
      </c>
      <c r="L151" s="36" t="str">
        <f t="shared" si="3"/>
        <v/>
      </c>
      <c r="M151" s="37"/>
      <c r="N151" s="37"/>
      <c r="R151" t="str">
        <f t="shared" si="4"/>
        <v/>
      </c>
      <c r="S151" t="str">
        <f t="shared" si="5"/>
        <v/>
      </c>
      <c r="V151" t="str">
        <f t="shared" si="6"/>
        <v/>
      </c>
      <c r="W151" t="str">
        <f t="shared" si="7"/>
        <v/>
      </c>
    </row>
    <row r="152">
      <c r="A152" s="5" t="s">
        <v>347</v>
      </c>
      <c r="B152" s="5">
        <v>0.0</v>
      </c>
      <c r="C152" s="5">
        <v>-6.0</v>
      </c>
      <c r="G152" s="34"/>
      <c r="H152" s="35"/>
      <c r="I152" t="str">
        <f t="shared" si="1"/>
        <v/>
      </c>
      <c r="J152" s="35"/>
      <c r="K152" t="str">
        <f t="shared" si="2"/>
        <v/>
      </c>
      <c r="L152" s="36" t="str">
        <f t="shared" si="3"/>
        <v/>
      </c>
      <c r="M152" s="37"/>
      <c r="N152" s="37"/>
      <c r="R152" t="str">
        <f t="shared" si="4"/>
        <v/>
      </c>
      <c r="S152" t="str">
        <f t="shared" si="5"/>
        <v/>
      </c>
      <c r="V152" t="str">
        <f t="shared" si="6"/>
        <v/>
      </c>
      <c r="W152" t="str">
        <f t="shared" si="7"/>
        <v/>
      </c>
    </row>
    <row r="153">
      <c r="A153" s="5" t="s">
        <v>348</v>
      </c>
      <c r="B153" s="5">
        <v>270.0</v>
      </c>
      <c r="C153" s="5">
        <v>0.0</v>
      </c>
      <c r="G153" s="34"/>
      <c r="H153" s="35"/>
      <c r="I153" t="str">
        <f t="shared" si="1"/>
        <v/>
      </c>
      <c r="J153" s="35"/>
      <c r="K153" t="str">
        <f t="shared" si="2"/>
        <v/>
      </c>
      <c r="L153" s="36" t="str">
        <f t="shared" si="3"/>
        <v/>
      </c>
      <c r="M153" s="37"/>
      <c r="N153" s="37"/>
      <c r="R153" t="str">
        <f t="shared" si="4"/>
        <v/>
      </c>
      <c r="S153" t="str">
        <f t="shared" si="5"/>
        <v/>
      </c>
      <c r="V153" t="str">
        <f t="shared" si="6"/>
        <v/>
      </c>
      <c r="W153" t="str">
        <f t="shared" si="7"/>
        <v/>
      </c>
    </row>
    <row r="154">
      <c r="A154" s="5" t="s">
        <v>349</v>
      </c>
      <c r="B154" s="5">
        <v>390.0</v>
      </c>
      <c r="C154" s="5">
        <v>-240.0</v>
      </c>
      <c r="G154" s="34"/>
      <c r="H154" s="35"/>
      <c r="I154" t="str">
        <f t="shared" si="1"/>
        <v/>
      </c>
      <c r="J154" s="35"/>
      <c r="K154" t="str">
        <f t="shared" si="2"/>
        <v/>
      </c>
      <c r="L154" s="36" t="str">
        <f t="shared" si="3"/>
        <v/>
      </c>
      <c r="M154" s="37"/>
      <c r="N154" s="37"/>
      <c r="R154" t="str">
        <f t="shared" si="4"/>
        <v/>
      </c>
      <c r="S154" t="str">
        <f t="shared" si="5"/>
        <v/>
      </c>
      <c r="V154" t="str">
        <f t="shared" si="6"/>
        <v/>
      </c>
      <c r="W154" t="str">
        <f t="shared" si="7"/>
        <v/>
      </c>
    </row>
    <row r="155">
      <c r="A155" s="5" t="s">
        <v>350</v>
      </c>
      <c r="C155" s="5">
        <v>-33.5</v>
      </c>
      <c r="G155" s="34"/>
      <c r="H155" s="35"/>
      <c r="I155" t="str">
        <f t="shared" si="1"/>
        <v/>
      </c>
      <c r="J155" s="35"/>
      <c r="K155" t="str">
        <f t="shared" si="2"/>
        <v/>
      </c>
      <c r="L155" s="36" t="str">
        <f t="shared" si="3"/>
        <v/>
      </c>
      <c r="M155" s="37"/>
      <c r="N155" s="37"/>
      <c r="R155" t="str">
        <f t="shared" si="4"/>
        <v/>
      </c>
      <c r="S155" t="str">
        <f t="shared" si="5"/>
        <v/>
      </c>
      <c r="V155" t="str">
        <f t="shared" si="6"/>
        <v/>
      </c>
      <c r="W155" t="str">
        <f t="shared" si="7"/>
        <v/>
      </c>
    </row>
    <row r="156">
      <c r="A156" s="5" t="s">
        <v>351</v>
      </c>
      <c r="C156" s="5">
        <v>-184.0</v>
      </c>
      <c r="G156" s="34"/>
      <c r="H156" s="35"/>
      <c r="I156" t="str">
        <f t="shared" si="1"/>
        <v/>
      </c>
      <c r="J156" s="35"/>
      <c r="K156" t="str">
        <f t="shared" si="2"/>
        <v/>
      </c>
      <c r="L156" s="36" t="str">
        <f t="shared" si="3"/>
        <v/>
      </c>
      <c r="M156" s="37"/>
      <c r="N156" s="37"/>
      <c r="R156" t="str">
        <f t="shared" si="4"/>
        <v/>
      </c>
      <c r="S156" t="str">
        <f t="shared" si="5"/>
        <v/>
      </c>
      <c r="V156" t="str">
        <f t="shared" si="6"/>
        <v/>
      </c>
      <c r="W156" t="str">
        <f t="shared" si="7"/>
        <v/>
      </c>
    </row>
    <row r="157">
      <c r="A157" s="11" t="s">
        <v>352</v>
      </c>
      <c r="G157" s="34"/>
      <c r="H157" s="35"/>
      <c r="I157" t="str">
        <f t="shared" si="1"/>
        <v/>
      </c>
      <c r="J157" s="35"/>
      <c r="K157" t="str">
        <f t="shared" si="2"/>
        <v/>
      </c>
      <c r="L157" s="36" t="str">
        <f t="shared" si="3"/>
        <v/>
      </c>
      <c r="M157" s="37"/>
      <c r="N157" s="37"/>
      <c r="R157" t="str">
        <f t="shared" si="4"/>
        <v/>
      </c>
      <c r="S157" t="str">
        <f t="shared" si="5"/>
        <v/>
      </c>
      <c r="V157" t="str">
        <f t="shared" si="6"/>
        <v/>
      </c>
      <c r="W157" t="str">
        <f t="shared" si="7"/>
        <v/>
      </c>
    </row>
    <row r="158">
      <c r="A158" s="5" t="s">
        <v>353</v>
      </c>
      <c r="B158" s="5">
        <v>57.0</v>
      </c>
      <c r="C158" s="5">
        <v>-15.0</v>
      </c>
      <c r="E158" s="5">
        <v>57.0</v>
      </c>
      <c r="F158" s="5">
        <v>-15.0</v>
      </c>
      <c r="G158" s="41">
        <v>61.621</v>
      </c>
      <c r="H158" s="42">
        <v>61.636205</v>
      </c>
      <c r="I158">
        <f t="shared" si="1"/>
        <v>0.015205</v>
      </c>
      <c r="J158" s="42">
        <v>61.623005</v>
      </c>
      <c r="K158">
        <f t="shared" si="2"/>
        <v>0.002005</v>
      </c>
      <c r="L158" s="36">
        <f t="shared" si="3"/>
        <v>0.0132</v>
      </c>
      <c r="M158" s="43">
        <v>61.621</v>
      </c>
      <c r="N158" s="43">
        <v>61.621</v>
      </c>
      <c r="O158" s="47">
        <f t="shared" ref="O158:O165" si="16">M158-N158</f>
        <v>0</v>
      </c>
      <c r="P158" s="5">
        <v>61.573566</v>
      </c>
      <c r="Q158" s="5">
        <v>61.573566</v>
      </c>
      <c r="R158">
        <f t="shared" si="4"/>
        <v>0</v>
      </c>
      <c r="S158">
        <f t="shared" si="5"/>
        <v>0.047434</v>
      </c>
      <c r="T158" s="5">
        <v>61.622536</v>
      </c>
      <c r="U158" s="5">
        <v>61.622533</v>
      </c>
      <c r="V158">
        <f t="shared" si="6"/>
        <v>0.000003</v>
      </c>
      <c r="W158">
        <f t="shared" si="7"/>
        <v>0.001536</v>
      </c>
    </row>
    <row r="159">
      <c r="A159" s="5" t="s">
        <v>354</v>
      </c>
      <c r="B159" s="5">
        <v>140.5</v>
      </c>
      <c r="C159" s="5">
        <v>-33.5</v>
      </c>
      <c r="D159" s="5" t="s">
        <v>350</v>
      </c>
      <c r="E159" s="5">
        <v>140.5</v>
      </c>
      <c r="F159" s="5">
        <v>-33.5</v>
      </c>
      <c r="G159" s="41">
        <v>116.181</v>
      </c>
      <c r="H159" s="42">
        <v>116.190827</v>
      </c>
      <c r="I159">
        <f t="shared" si="1"/>
        <v>0.009827</v>
      </c>
      <c r="J159" s="42">
        <v>116.21588</v>
      </c>
      <c r="K159">
        <f t="shared" si="2"/>
        <v>0.03488</v>
      </c>
      <c r="L159" s="36">
        <f t="shared" si="3"/>
        <v>0.025053</v>
      </c>
      <c r="M159" s="43">
        <v>116.467</v>
      </c>
      <c r="N159" s="43">
        <v>116.465</v>
      </c>
      <c r="O159" s="47">
        <f t="shared" si="16"/>
        <v>0.002</v>
      </c>
      <c r="P159" s="5">
        <v>116.450448</v>
      </c>
      <c r="Q159" s="5">
        <v>116.45078</v>
      </c>
      <c r="R159">
        <f t="shared" si="4"/>
        <v>0.000332</v>
      </c>
      <c r="S159">
        <f t="shared" si="5"/>
        <v>0.016552</v>
      </c>
      <c r="T159" s="5">
        <v>116.500311</v>
      </c>
      <c r="U159" s="5">
        <v>116.500648</v>
      </c>
      <c r="V159">
        <f t="shared" si="6"/>
        <v>0.000337</v>
      </c>
      <c r="W159">
        <f t="shared" si="7"/>
        <v>0.033311</v>
      </c>
    </row>
    <row r="160">
      <c r="A160" s="5" t="s">
        <v>355</v>
      </c>
      <c r="B160" s="5">
        <v>218.0</v>
      </c>
      <c r="C160" s="5">
        <v>-70.0</v>
      </c>
      <c r="E160" s="5">
        <v>218.0</v>
      </c>
      <c r="F160" s="5">
        <v>-70.0</v>
      </c>
      <c r="G160" s="41">
        <v>211.932</v>
      </c>
      <c r="H160" s="42">
        <v>212.170275</v>
      </c>
      <c r="I160">
        <f t="shared" si="1"/>
        <v>0.238275</v>
      </c>
      <c r="J160" s="42">
        <v>211.161698</v>
      </c>
      <c r="K160">
        <f t="shared" si="2"/>
        <v>0.770302</v>
      </c>
      <c r="L160" s="36">
        <f t="shared" si="3"/>
        <v>1.008577</v>
      </c>
      <c r="M160" s="43">
        <v>223.628</v>
      </c>
      <c r="N160" s="43">
        <v>223.579</v>
      </c>
      <c r="O160" s="47">
        <f t="shared" si="16"/>
        <v>0.049</v>
      </c>
      <c r="P160" s="5">
        <v>223.447747</v>
      </c>
      <c r="Q160" s="5">
        <v>223.455221</v>
      </c>
      <c r="R160">
        <f t="shared" si="4"/>
        <v>0.007474</v>
      </c>
      <c r="S160">
        <f t="shared" si="5"/>
        <v>0.180253</v>
      </c>
      <c r="T160" s="5">
        <v>222.839092</v>
      </c>
      <c r="U160" s="5">
        <v>222.842048</v>
      </c>
      <c r="V160">
        <f t="shared" si="6"/>
        <v>0.002956</v>
      </c>
      <c r="W160">
        <f t="shared" si="7"/>
        <v>0.788908</v>
      </c>
    </row>
    <row r="161">
      <c r="A161" s="5" t="s">
        <v>356</v>
      </c>
      <c r="B161" s="5">
        <v>231.0</v>
      </c>
      <c r="C161" s="5">
        <v>-80.0</v>
      </c>
      <c r="E161" s="5">
        <v>231.0</v>
      </c>
      <c r="F161" s="5">
        <v>-80.0</v>
      </c>
      <c r="G161" s="41">
        <v>420.271</v>
      </c>
      <c r="H161" s="42">
        <v>418.454942</v>
      </c>
      <c r="I161">
        <f t="shared" si="1"/>
        <v>1.816058</v>
      </c>
      <c r="J161" s="42">
        <v>416.181302</v>
      </c>
      <c r="K161">
        <f t="shared" si="2"/>
        <v>4.089698</v>
      </c>
      <c r="L161" s="36">
        <f t="shared" si="3"/>
        <v>2.27364</v>
      </c>
      <c r="M161" s="43">
        <v>433.482</v>
      </c>
      <c r="N161" s="43">
        <v>433.44</v>
      </c>
      <c r="O161" s="47">
        <f t="shared" si="16"/>
        <v>0.042</v>
      </c>
      <c r="P161" s="5">
        <v>433.352384</v>
      </c>
      <c r="Q161" s="5">
        <v>433.358558</v>
      </c>
      <c r="R161">
        <f t="shared" si="4"/>
        <v>0.006174</v>
      </c>
      <c r="S161">
        <f t="shared" si="5"/>
        <v>0.129616</v>
      </c>
      <c r="T161" s="5">
        <v>426.736024</v>
      </c>
      <c r="U161" s="5">
        <v>426.731096</v>
      </c>
      <c r="V161">
        <f t="shared" si="6"/>
        <v>0.004928</v>
      </c>
      <c r="W161">
        <f t="shared" si="7"/>
        <v>6.745976</v>
      </c>
    </row>
    <row r="162">
      <c r="A162" s="5" t="s">
        <v>357</v>
      </c>
      <c r="B162" s="5">
        <v>234.0</v>
      </c>
      <c r="C162" s="5">
        <v>-82.5</v>
      </c>
      <c r="E162" s="5">
        <v>234.0</v>
      </c>
      <c r="F162" s="5">
        <v>-82.5</v>
      </c>
      <c r="G162" s="41">
        <v>614.482</v>
      </c>
      <c r="H162" s="42">
        <v>601.913243</v>
      </c>
      <c r="I162">
        <f t="shared" si="1"/>
        <v>12.568757</v>
      </c>
      <c r="J162" s="42">
        <v>599.554331</v>
      </c>
      <c r="K162">
        <f t="shared" si="2"/>
        <v>14.927669</v>
      </c>
      <c r="L162" s="36">
        <f t="shared" si="3"/>
        <v>2.358912</v>
      </c>
      <c r="M162" s="43">
        <v>626.698</v>
      </c>
      <c r="N162" s="43">
        <v>626.67</v>
      </c>
      <c r="O162" s="47">
        <f t="shared" si="16"/>
        <v>0.028</v>
      </c>
      <c r="P162" s="5">
        <v>618.320468</v>
      </c>
      <c r="Q162" s="5">
        <v>618.328277</v>
      </c>
      <c r="R162">
        <f t="shared" si="4"/>
        <v>0.007809</v>
      </c>
      <c r="S162">
        <f t="shared" si="5"/>
        <v>8.377532</v>
      </c>
      <c r="T162" s="5">
        <v>615.701456</v>
      </c>
      <c r="U162" s="5">
        <v>615.705259</v>
      </c>
      <c r="V162">
        <f t="shared" si="6"/>
        <v>0.003803</v>
      </c>
      <c r="W162">
        <f t="shared" si="7"/>
        <v>10.996544</v>
      </c>
    </row>
    <row r="163">
      <c r="A163" s="5" t="s">
        <v>358</v>
      </c>
      <c r="B163" s="5">
        <v>253.0</v>
      </c>
      <c r="C163" s="5">
        <v>-100.0</v>
      </c>
      <c r="E163" s="5">
        <v>253.0</v>
      </c>
      <c r="F163" s="5">
        <v>-100.0</v>
      </c>
      <c r="G163" s="41">
        <v>722.715</v>
      </c>
      <c r="H163" s="42">
        <v>721.88982</v>
      </c>
      <c r="I163">
        <f t="shared" si="1"/>
        <v>0.82518</v>
      </c>
      <c r="J163" s="42">
        <v>721.868595</v>
      </c>
      <c r="K163">
        <f t="shared" si="2"/>
        <v>0.846405</v>
      </c>
      <c r="L163" s="36">
        <f t="shared" si="3"/>
        <v>0.021225</v>
      </c>
      <c r="M163" s="43">
        <v>731.499</v>
      </c>
      <c r="N163" s="43">
        <v>731.482</v>
      </c>
      <c r="O163" s="47">
        <f t="shared" si="16"/>
        <v>0.017</v>
      </c>
      <c r="P163" s="5">
        <v>730.455767</v>
      </c>
      <c r="Q163" s="5">
        <v>730.461086</v>
      </c>
      <c r="R163">
        <f t="shared" si="4"/>
        <v>0.005319</v>
      </c>
      <c r="S163">
        <f t="shared" si="5"/>
        <v>1.043233</v>
      </c>
      <c r="T163" s="5">
        <v>730.925111</v>
      </c>
      <c r="U163" s="5">
        <v>730.928318</v>
      </c>
      <c r="V163">
        <f t="shared" si="6"/>
        <v>0.003207</v>
      </c>
      <c r="W163">
        <f t="shared" si="7"/>
        <v>0.573889</v>
      </c>
    </row>
    <row r="164">
      <c r="A164" s="5" t="s">
        <v>359</v>
      </c>
      <c r="B164" s="5">
        <v>337.0</v>
      </c>
      <c r="C164" s="5">
        <v>-200.0</v>
      </c>
      <c r="E164" s="5">
        <v>337.0</v>
      </c>
      <c r="F164" s="5">
        <v>-200.0</v>
      </c>
      <c r="G164" s="41">
        <v>809.393</v>
      </c>
      <c r="H164" s="42">
        <v>808.388617</v>
      </c>
      <c r="I164">
        <f t="shared" si="1"/>
        <v>1.004383</v>
      </c>
      <c r="J164" s="42">
        <v>808.232448</v>
      </c>
      <c r="K164">
        <f t="shared" si="2"/>
        <v>1.160552</v>
      </c>
      <c r="L164" s="36">
        <f t="shared" si="3"/>
        <v>0.156169</v>
      </c>
      <c r="M164" s="43">
        <v>814.259</v>
      </c>
      <c r="N164" s="43">
        <v>814.249</v>
      </c>
      <c r="O164" s="47">
        <f t="shared" si="16"/>
        <v>0.01</v>
      </c>
      <c r="P164" s="5">
        <v>813.191986</v>
      </c>
      <c r="Q164" s="5">
        <v>813.195613</v>
      </c>
      <c r="R164">
        <f t="shared" si="4"/>
        <v>0.003627</v>
      </c>
      <c r="S164">
        <f t="shared" si="5"/>
        <v>1.067014</v>
      </c>
      <c r="T164" s="5">
        <v>813.477007</v>
      </c>
      <c r="U164" s="5">
        <v>813.480684</v>
      </c>
      <c r="V164">
        <f t="shared" si="6"/>
        <v>0.003677</v>
      </c>
      <c r="W164">
        <f t="shared" si="7"/>
        <v>0.781993</v>
      </c>
    </row>
    <row r="165">
      <c r="A165" s="5" t="s">
        <v>360</v>
      </c>
      <c r="B165" s="5">
        <v>370.0</v>
      </c>
      <c r="C165" s="5">
        <v>-240.0</v>
      </c>
      <c r="E165" s="5">
        <v>370.0</v>
      </c>
      <c r="F165" s="5">
        <v>-240.0</v>
      </c>
      <c r="G165" s="41">
        <v>841.277</v>
      </c>
      <c r="H165" s="42">
        <v>840.741267</v>
      </c>
      <c r="I165">
        <f t="shared" si="1"/>
        <v>0.535733</v>
      </c>
      <c r="J165" s="42">
        <v>839.160368</v>
      </c>
      <c r="K165">
        <f t="shared" si="2"/>
        <v>2.116632</v>
      </c>
      <c r="L165" s="36">
        <f t="shared" si="3"/>
        <v>1.580899</v>
      </c>
      <c r="M165" s="43">
        <v>845.656</v>
      </c>
      <c r="N165" s="43">
        <v>845.647</v>
      </c>
      <c r="O165" s="47">
        <f t="shared" si="16"/>
        <v>0.009</v>
      </c>
      <c r="P165" s="5">
        <v>844.899713</v>
      </c>
      <c r="Q165" s="5">
        <v>844.903262</v>
      </c>
      <c r="R165">
        <f t="shared" si="4"/>
        <v>0.003549</v>
      </c>
      <c r="S165">
        <f t="shared" si="5"/>
        <v>0.756287</v>
      </c>
      <c r="T165" s="5">
        <v>843.774914</v>
      </c>
      <c r="U165" s="5">
        <v>843.778844</v>
      </c>
      <c r="V165">
        <f t="shared" si="6"/>
        <v>0.00393</v>
      </c>
      <c r="W165">
        <f t="shared" si="7"/>
        <v>1.881086</v>
      </c>
    </row>
    <row r="166">
      <c r="A166" s="5"/>
      <c r="B166" s="5"/>
      <c r="C166" s="5"/>
      <c r="G166" s="34"/>
      <c r="H166" s="35"/>
      <c r="I166" t="str">
        <f t="shared" si="1"/>
        <v/>
      </c>
      <c r="J166" s="35"/>
      <c r="K166" t="str">
        <f t="shared" si="2"/>
        <v/>
      </c>
      <c r="L166" s="36" t="str">
        <f t="shared" si="3"/>
        <v/>
      </c>
      <c r="M166" s="37"/>
      <c r="N166" s="37"/>
      <c r="R166" t="str">
        <f t="shared" si="4"/>
        <v/>
      </c>
      <c r="S166" t="str">
        <f t="shared" si="5"/>
        <v/>
      </c>
      <c r="V166" t="str">
        <f t="shared" si="6"/>
        <v/>
      </c>
      <c r="W166" t="str">
        <f t="shared" si="7"/>
        <v/>
      </c>
    </row>
    <row r="167">
      <c r="A167" s="5"/>
      <c r="B167" s="5"/>
      <c r="C167" s="5"/>
      <c r="G167" s="34"/>
      <c r="H167" s="35"/>
      <c r="I167" t="str">
        <f t="shared" si="1"/>
        <v/>
      </c>
      <c r="J167" s="35"/>
      <c r="K167" t="str">
        <f t="shared" si="2"/>
        <v/>
      </c>
      <c r="L167" s="36" t="str">
        <f t="shared" si="3"/>
        <v/>
      </c>
      <c r="M167" s="37"/>
      <c r="N167" s="37"/>
      <c r="R167" t="str">
        <f t="shared" si="4"/>
        <v/>
      </c>
      <c r="S167" t="str">
        <f t="shared" si="5"/>
        <v/>
      </c>
      <c r="V167" t="str">
        <f t="shared" si="6"/>
        <v/>
      </c>
      <c r="W167" t="str">
        <f t="shared" si="7"/>
        <v/>
      </c>
    </row>
    <row r="168">
      <c r="A168" s="24" t="s">
        <v>119</v>
      </c>
      <c r="B168" s="5"/>
      <c r="C168" s="5"/>
      <c r="G168" s="34"/>
      <c r="H168" s="35"/>
      <c r="I168" t="str">
        <f t="shared" si="1"/>
        <v/>
      </c>
      <c r="J168" s="35"/>
      <c r="K168" t="str">
        <f t="shared" si="2"/>
        <v/>
      </c>
      <c r="L168" s="36" t="str">
        <f t="shared" si="3"/>
        <v/>
      </c>
      <c r="M168" s="37"/>
      <c r="N168" s="37"/>
      <c r="R168" t="str">
        <f t="shared" si="4"/>
        <v/>
      </c>
      <c r="S168" t="str">
        <f t="shared" si="5"/>
        <v/>
      </c>
      <c r="V168" t="str">
        <f t="shared" si="6"/>
        <v/>
      </c>
      <c r="W168" t="str">
        <f t="shared" si="7"/>
        <v/>
      </c>
    </row>
    <row r="169">
      <c r="A169" s="5"/>
      <c r="B169" s="5" t="s">
        <v>345</v>
      </c>
      <c r="C169" s="5" t="s">
        <v>346</v>
      </c>
      <c r="G169" s="34"/>
      <c r="H169" s="35"/>
      <c r="I169" t="str">
        <f t="shared" si="1"/>
        <v/>
      </c>
      <c r="J169" s="35"/>
      <c r="K169" t="str">
        <f t="shared" si="2"/>
        <v/>
      </c>
      <c r="L169" s="36" t="str">
        <f t="shared" si="3"/>
        <v/>
      </c>
      <c r="M169" s="37"/>
      <c r="N169" s="37"/>
      <c r="R169" t="str">
        <f t="shared" si="4"/>
        <v/>
      </c>
      <c r="S169" t="str">
        <f t="shared" si="5"/>
        <v/>
      </c>
      <c r="V169" t="str">
        <f t="shared" si="6"/>
        <v/>
      </c>
      <c r="W169" t="str">
        <f t="shared" si="7"/>
        <v/>
      </c>
    </row>
    <row r="170">
      <c r="A170" s="5" t="s">
        <v>347</v>
      </c>
      <c r="B170" s="5">
        <v>0.0</v>
      </c>
      <c r="C170" s="5">
        <v>-6.0</v>
      </c>
      <c r="G170" s="34"/>
      <c r="H170" s="35"/>
      <c r="I170" t="str">
        <f t="shared" si="1"/>
        <v/>
      </c>
      <c r="J170" s="35"/>
      <c r="K170" t="str">
        <f t="shared" si="2"/>
        <v/>
      </c>
      <c r="L170" s="36" t="str">
        <f t="shared" si="3"/>
        <v/>
      </c>
      <c r="M170" s="37"/>
      <c r="N170" s="37"/>
      <c r="R170" t="str">
        <f t="shared" si="4"/>
        <v/>
      </c>
      <c r="S170" t="str">
        <f t="shared" si="5"/>
        <v/>
      </c>
      <c r="V170" t="str">
        <f t="shared" si="6"/>
        <v/>
      </c>
      <c r="W170" t="str">
        <f t="shared" si="7"/>
        <v/>
      </c>
    </row>
    <row r="171">
      <c r="A171" s="5" t="s">
        <v>348</v>
      </c>
      <c r="B171" s="5">
        <v>190.0</v>
      </c>
      <c r="C171" s="5">
        <v>0.0</v>
      </c>
      <c r="G171" s="34"/>
      <c r="H171" s="35"/>
      <c r="I171" t="str">
        <f t="shared" si="1"/>
        <v/>
      </c>
      <c r="J171" s="35"/>
      <c r="K171" t="str">
        <f t="shared" si="2"/>
        <v/>
      </c>
      <c r="L171" s="36" t="str">
        <f t="shared" si="3"/>
        <v/>
      </c>
      <c r="M171" s="37"/>
      <c r="N171" s="37"/>
      <c r="R171" t="str">
        <f t="shared" si="4"/>
        <v/>
      </c>
      <c r="S171" t="str">
        <f t="shared" si="5"/>
        <v/>
      </c>
      <c r="V171" t="str">
        <f t="shared" si="6"/>
        <v/>
      </c>
      <c r="W171" t="str">
        <f t="shared" si="7"/>
        <v/>
      </c>
    </row>
    <row r="172">
      <c r="A172" s="5" t="s">
        <v>349</v>
      </c>
      <c r="B172" s="5">
        <v>390.0</v>
      </c>
      <c r="C172" s="5">
        <v>-240.0</v>
      </c>
      <c r="G172" s="34"/>
      <c r="H172" s="35"/>
      <c r="I172" t="str">
        <f t="shared" si="1"/>
        <v/>
      </c>
      <c r="J172" s="35"/>
      <c r="K172" t="str">
        <f t="shared" si="2"/>
        <v/>
      </c>
      <c r="L172" s="36" t="str">
        <f t="shared" si="3"/>
        <v/>
      </c>
      <c r="M172" s="37"/>
      <c r="N172" s="37"/>
      <c r="R172" t="str">
        <f t="shared" si="4"/>
        <v/>
      </c>
      <c r="S172" t="str">
        <f t="shared" si="5"/>
        <v/>
      </c>
      <c r="V172" t="str">
        <f t="shared" si="6"/>
        <v/>
      </c>
      <c r="W172" t="str">
        <f t="shared" si="7"/>
        <v/>
      </c>
    </row>
    <row r="173">
      <c r="A173" s="5" t="s">
        <v>350</v>
      </c>
      <c r="C173" s="5">
        <v>-33.5</v>
      </c>
      <c r="G173" s="34"/>
      <c r="H173" s="35"/>
      <c r="I173" t="str">
        <f t="shared" si="1"/>
        <v/>
      </c>
      <c r="J173" s="35"/>
      <c r="K173" t="str">
        <f t="shared" si="2"/>
        <v/>
      </c>
      <c r="L173" s="36" t="str">
        <f t="shared" si="3"/>
        <v/>
      </c>
      <c r="M173" s="37"/>
      <c r="N173" s="37"/>
      <c r="R173" t="str">
        <f t="shared" si="4"/>
        <v/>
      </c>
      <c r="S173" t="str">
        <f t="shared" si="5"/>
        <v/>
      </c>
      <c r="V173" t="str">
        <f t="shared" si="6"/>
        <v/>
      </c>
      <c r="W173" t="str">
        <f t="shared" si="7"/>
        <v/>
      </c>
    </row>
    <row r="174">
      <c r="A174" s="5" t="s">
        <v>351</v>
      </c>
      <c r="C174" s="5">
        <v>-182.0</v>
      </c>
      <c r="G174" s="34"/>
      <c r="H174" s="35"/>
      <c r="I174" t="str">
        <f t="shared" si="1"/>
        <v/>
      </c>
      <c r="J174" s="35"/>
      <c r="K174" t="str">
        <f t="shared" si="2"/>
        <v/>
      </c>
      <c r="L174" s="36" t="str">
        <f t="shared" si="3"/>
        <v/>
      </c>
      <c r="M174" s="37"/>
      <c r="N174" s="37"/>
      <c r="R174" t="str">
        <f t="shared" si="4"/>
        <v/>
      </c>
      <c r="S174" t="str">
        <f t="shared" si="5"/>
        <v/>
      </c>
      <c r="V174" t="str">
        <f t="shared" si="6"/>
        <v/>
      </c>
      <c r="W174" t="str">
        <f t="shared" si="7"/>
        <v/>
      </c>
    </row>
    <row r="175">
      <c r="A175" s="11" t="s">
        <v>352</v>
      </c>
      <c r="C175" s="5"/>
      <c r="G175" s="34"/>
      <c r="H175" s="35"/>
      <c r="I175" t="str">
        <f t="shared" si="1"/>
        <v/>
      </c>
      <c r="J175" s="35"/>
      <c r="K175" t="str">
        <f t="shared" si="2"/>
        <v/>
      </c>
      <c r="L175" s="36" t="str">
        <f t="shared" si="3"/>
        <v/>
      </c>
      <c r="M175" s="37"/>
      <c r="N175" s="37"/>
      <c r="R175" t="str">
        <f t="shared" si="4"/>
        <v/>
      </c>
      <c r="S175" t="str">
        <f t="shared" si="5"/>
        <v/>
      </c>
      <c r="V175" t="str">
        <f t="shared" si="6"/>
        <v/>
      </c>
      <c r="W175" t="str">
        <f t="shared" si="7"/>
        <v/>
      </c>
    </row>
    <row r="176">
      <c r="A176" s="5" t="s">
        <v>353</v>
      </c>
      <c r="B176" s="5">
        <v>83.0</v>
      </c>
      <c r="C176" s="5">
        <v>-15.0</v>
      </c>
      <c r="E176" s="5">
        <v>83.0</v>
      </c>
      <c r="F176" s="5">
        <v>-15.0</v>
      </c>
      <c r="G176" s="41">
        <v>71.217</v>
      </c>
      <c r="H176" s="42">
        <v>71.170226</v>
      </c>
      <c r="I176">
        <f t="shared" si="1"/>
        <v>0.046774</v>
      </c>
      <c r="J176" s="42">
        <v>71.228568</v>
      </c>
      <c r="K176">
        <f t="shared" si="2"/>
        <v>0.011568</v>
      </c>
      <c r="L176" s="36">
        <f t="shared" si="3"/>
        <v>0.058342</v>
      </c>
      <c r="M176" s="43">
        <v>71.217</v>
      </c>
      <c r="N176" s="43">
        <v>71.217</v>
      </c>
      <c r="O176" s="47">
        <f t="shared" ref="O176:O183" si="17">M176-N176</f>
        <v>0</v>
      </c>
      <c r="P176" s="5">
        <v>71.198742</v>
      </c>
      <c r="Q176" s="5">
        <v>71.198742</v>
      </c>
      <c r="R176">
        <f t="shared" si="4"/>
        <v>0</v>
      </c>
      <c r="S176">
        <f t="shared" si="5"/>
        <v>0.018258</v>
      </c>
      <c r="T176" s="5">
        <v>71.238808</v>
      </c>
      <c r="U176" s="5">
        <v>71.238839</v>
      </c>
      <c r="V176">
        <f t="shared" si="6"/>
        <v>0.00003099999999</v>
      </c>
      <c r="W176">
        <f t="shared" si="7"/>
        <v>0.021808</v>
      </c>
    </row>
    <row r="177">
      <c r="A177" s="5" t="s">
        <v>354</v>
      </c>
      <c r="B177" s="5">
        <v>173.0</v>
      </c>
      <c r="C177" s="5">
        <v>-33.5</v>
      </c>
      <c r="D177" s="5" t="s">
        <v>350</v>
      </c>
      <c r="E177" s="5">
        <v>173.0</v>
      </c>
      <c r="F177" s="5">
        <v>-33.5</v>
      </c>
      <c r="G177" s="41">
        <v>124.119</v>
      </c>
      <c r="H177" s="42">
        <v>124.099818</v>
      </c>
      <c r="I177">
        <f t="shared" si="1"/>
        <v>0.019182</v>
      </c>
      <c r="J177" s="42">
        <v>124.155301</v>
      </c>
      <c r="K177">
        <f t="shared" si="2"/>
        <v>0.036301</v>
      </c>
      <c r="L177" s="36">
        <f t="shared" si="3"/>
        <v>0.055483</v>
      </c>
      <c r="M177" s="43">
        <v>124.614</v>
      </c>
      <c r="N177" s="43">
        <v>124.606</v>
      </c>
      <c r="O177" s="47">
        <f t="shared" si="17"/>
        <v>0.008</v>
      </c>
      <c r="P177" s="5">
        <v>124.634275</v>
      </c>
      <c r="Q177" s="5">
        <v>124.634252</v>
      </c>
      <c r="R177">
        <f t="shared" si="4"/>
        <v>0.000023</v>
      </c>
      <c r="S177">
        <f t="shared" si="5"/>
        <v>0.020275</v>
      </c>
      <c r="T177" s="5">
        <v>124.643286</v>
      </c>
      <c r="U177" s="5">
        <v>124.64332</v>
      </c>
      <c r="V177">
        <f t="shared" si="6"/>
        <v>0.000034</v>
      </c>
      <c r="W177">
        <f t="shared" si="7"/>
        <v>0.029286</v>
      </c>
    </row>
    <row r="178">
      <c r="A178" s="5" t="s">
        <v>355</v>
      </c>
      <c r="B178" s="5">
        <v>241.0</v>
      </c>
      <c r="C178" s="5">
        <v>-70.0</v>
      </c>
      <c r="E178" s="5">
        <v>241.0</v>
      </c>
      <c r="F178" s="5">
        <v>-70.0</v>
      </c>
      <c r="G178" s="41">
        <v>217.991</v>
      </c>
      <c r="H178" s="42">
        <v>217.576673</v>
      </c>
      <c r="I178">
        <f t="shared" si="1"/>
        <v>0.414327</v>
      </c>
      <c r="J178" s="42">
        <v>217.810977</v>
      </c>
      <c r="K178">
        <f t="shared" si="2"/>
        <v>0.180023</v>
      </c>
      <c r="L178" s="36">
        <f t="shared" si="3"/>
        <v>0.234304</v>
      </c>
      <c r="M178" s="43">
        <v>229.418</v>
      </c>
      <c r="N178" s="43">
        <v>229.34</v>
      </c>
      <c r="O178" s="47">
        <f t="shared" si="17"/>
        <v>0.078</v>
      </c>
      <c r="P178" s="5">
        <v>229.256898</v>
      </c>
      <c r="Q178" s="5">
        <v>229.254329</v>
      </c>
      <c r="R178">
        <f t="shared" si="4"/>
        <v>0.002569</v>
      </c>
      <c r="S178">
        <f t="shared" si="5"/>
        <v>0.161102</v>
      </c>
      <c r="T178" s="5">
        <v>229.182346</v>
      </c>
      <c r="U178" s="5">
        <v>229.176943</v>
      </c>
      <c r="V178">
        <f t="shared" si="6"/>
        <v>0.005403</v>
      </c>
      <c r="W178">
        <f t="shared" si="7"/>
        <v>0.235654</v>
      </c>
    </row>
    <row r="179">
      <c r="A179" s="5" t="s">
        <v>356</v>
      </c>
      <c r="B179" s="5">
        <v>252.2</v>
      </c>
      <c r="C179" s="5">
        <v>-80.0</v>
      </c>
      <c r="E179" s="5">
        <v>252.2</v>
      </c>
      <c r="F179" s="5">
        <v>-80.0</v>
      </c>
      <c r="G179" s="41">
        <v>429.067</v>
      </c>
      <c r="H179" s="42">
        <v>430.433389</v>
      </c>
      <c r="I179">
        <f t="shared" si="1"/>
        <v>1.366389</v>
      </c>
      <c r="J179" s="42">
        <v>429.710132</v>
      </c>
      <c r="K179">
        <f t="shared" si="2"/>
        <v>0.643132</v>
      </c>
      <c r="L179" s="36">
        <f t="shared" si="3"/>
        <v>0.723257</v>
      </c>
      <c r="M179" s="43">
        <v>441.598</v>
      </c>
      <c r="N179" s="43">
        <v>441.533</v>
      </c>
      <c r="O179" s="47">
        <f t="shared" si="17"/>
        <v>0.065</v>
      </c>
      <c r="P179" s="5">
        <v>445.589796</v>
      </c>
      <c r="Q179" s="5">
        <v>445.586158</v>
      </c>
      <c r="R179">
        <f t="shared" si="4"/>
        <v>0.003638</v>
      </c>
      <c r="S179">
        <f t="shared" si="5"/>
        <v>3.991796</v>
      </c>
      <c r="T179" s="5">
        <v>445.162437</v>
      </c>
      <c r="U179" s="5">
        <v>445.154254</v>
      </c>
      <c r="V179">
        <f t="shared" si="6"/>
        <v>0.008183</v>
      </c>
      <c r="W179">
        <f t="shared" si="7"/>
        <v>3.564437</v>
      </c>
    </row>
    <row r="180">
      <c r="A180" s="5" t="s">
        <v>357</v>
      </c>
      <c r="B180" s="5">
        <v>254.7</v>
      </c>
      <c r="C180" s="5">
        <v>-82.5</v>
      </c>
      <c r="E180" s="5">
        <v>254.7</v>
      </c>
      <c r="F180" s="5">
        <v>-82.5</v>
      </c>
      <c r="G180" s="41">
        <v>620.303</v>
      </c>
      <c r="H180" s="42">
        <v>609.497673</v>
      </c>
      <c r="I180">
        <f t="shared" si="1"/>
        <v>10.805327</v>
      </c>
      <c r="J180" s="42">
        <v>604.875151</v>
      </c>
      <c r="K180">
        <f t="shared" si="2"/>
        <v>15.427849</v>
      </c>
      <c r="L180" s="36">
        <f t="shared" si="3"/>
        <v>4.622522</v>
      </c>
      <c r="M180" s="43">
        <v>631.666</v>
      </c>
      <c r="N180" s="43">
        <v>631.621</v>
      </c>
      <c r="O180" s="47">
        <f t="shared" si="17"/>
        <v>0.045</v>
      </c>
      <c r="P180" s="5">
        <v>625.615822</v>
      </c>
      <c r="Q180" s="5">
        <v>625.614917</v>
      </c>
      <c r="R180">
        <f t="shared" si="4"/>
        <v>0.000905</v>
      </c>
      <c r="S180">
        <f t="shared" si="5"/>
        <v>6.050178</v>
      </c>
      <c r="T180" s="5">
        <v>615.742623</v>
      </c>
      <c r="U180" s="5">
        <v>615.739655</v>
      </c>
      <c r="V180">
        <f t="shared" si="6"/>
        <v>0.002968</v>
      </c>
      <c r="W180">
        <f t="shared" si="7"/>
        <v>15.923377</v>
      </c>
    </row>
    <row r="181">
      <c r="A181" s="5" t="s">
        <v>358</v>
      </c>
      <c r="B181" s="5">
        <v>271.0</v>
      </c>
      <c r="C181" s="5">
        <v>-100.0</v>
      </c>
      <c r="E181" s="5">
        <v>271.0</v>
      </c>
      <c r="F181" s="5">
        <v>-100.0</v>
      </c>
      <c r="G181" s="41">
        <v>727.405</v>
      </c>
      <c r="H181" s="42">
        <v>726.736521</v>
      </c>
      <c r="I181">
        <f t="shared" si="1"/>
        <v>0.668479</v>
      </c>
      <c r="J181" s="42">
        <v>726.503821</v>
      </c>
      <c r="K181">
        <f t="shared" si="2"/>
        <v>0.901179</v>
      </c>
      <c r="L181" s="36">
        <f t="shared" si="3"/>
        <v>0.2327</v>
      </c>
      <c r="M181" s="43">
        <v>735.458</v>
      </c>
      <c r="N181" s="43">
        <v>735.43</v>
      </c>
      <c r="O181" s="47">
        <f t="shared" si="17"/>
        <v>0.028</v>
      </c>
      <c r="P181" s="5">
        <v>734.353792</v>
      </c>
      <c r="Q181" s="5">
        <v>734.3534</v>
      </c>
      <c r="R181">
        <f t="shared" si="4"/>
        <v>0.000392</v>
      </c>
      <c r="S181">
        <f t="shared" si="5"/>
        <v>1.104208</v>
      </c>
      <c r="T181" s="5">
        <v>734.18373</v>
      </c>
      <c r="U181" s="5">
        <v>734.18214</v>
      </c>
      <c r="V181">
        <f t="shared" si="6"/>
        <v>0.00159</v>
      </c>
      <c r="W181">
        <f t="shared" si="7"/>
        <v>1.27427</v>
      </c>
    </row>
    <row r="182">
      <c r="A182" s="5" t="s">
        <v>359</v>
      </c>
      <c r="B182" s="5">
        <v>342.0</v>
      </c>
      <c r="C182" s="5">
        <v>-200.0</v>
      </c>
      <c r="E182" s="5">
        <v>342.0</v>
      </c>
      <c r="F182" s="5">
        <v>-200.0</v>
      </c>
      <c r="G182" s="41">
        <v>811.235</v>
      </c>
      <c r="H182" s="56">
        <v>810.335223</v>
      </c>
      <c r="I182">
        <f t="shared" si="1"/>
        <v>0.899777</v>
      </c>
      <c r="J182" s="42">
        <v>810.038474</v>
      </c>
      <c r="K182">
        <f t="shared" si="2"/>
        <v>1.196526</v>
      </c>
      <c r="L182" s="36">
        <f t="shared" si="3"/>
        <v>0.296749</v>
      </c>
      <c r="M182" s="43">
        <v>815.612</v>
      </c>
      <c r="N182" s="43">
        <v>815.595</v>
      </c>
      <c r="O182" s="47">
        <f t="shared" si="17"/>
        <v>0.017</v>
      </c>
      <c r="P182" s="5">
        <v>814.626307</v>
      </c>
      <c r="Q182" s="5">
        <v>814.626592</v>
      </c>
      <c r="R182">
        <f t="shared" si="4"/>
        <v>0.000285</v>
      </c>
      <c r="S182">
        <f t="shared" si="5"/>
        <v>0.985693</v>
      </c>
      <c r="T182" s="5">
        <v>814.531946</v>
      </c>
      <c r="U182" s="5">
        <v>814.532453</v>
      </c>
      <c r="V182">
        <f t="shared" si="6"/>
        <v>0.0005070000001</v>
      </c>
      <c r="W182">
        <f t="shared" si="7"/>
        <v>1.080054</v>
      </c>
    </row>
    <row r="183">
      <c r="A183" s="5" t="s">
        <v>360</v>
      </c>
      <c r="B183" s="5">
        <v>369.0</v>
      </c>
      <c r="C183" s="5">
        <v>-240.0</v>
      </c>
      <c r="E183" s="5">
        <v>369.0</v>
      </c>
      <c r="F183" s="5">
        <v>-240.0</v>
      </c>
      <c r="G183" s="41">
        <v>840.719</v>
      </c>
      <c r="H183" s="42">
        <v>840.156585</v>
      </c>
      <c r="I183">
        <f t="shared" si="1"/>
        <v>0.562415</v>
      </c>
      <c r="J183" s="42">
        <v>839.081126</v>
      </c>
      <c r="K183">
        <f t="shared" si="2"/>
        <v>1.637874</v>
      </c>
      <c r="L183" s="36">
        <f t="shared" si="3"/>
        <v>1.075459</v>
      </c>
      <c r="M183" s="43">
        <v>844.66</v>
      </c>
      <c r="N183" s="43">
        <v>844.645</v>
      </c>
      <c r="O183" s="47">
        <f t="shared" si="17"/>
        <v>0.015</v>
      </c>
      <c r="P183" s="5">
        <v>844.153045</v>
      </c>
      <c r="Q183" s="5">
        <v>844.15349</v>
      </c>
      <c r="R183">
        <f t="shared" si="4"/>
        <v>0.000445</v>
      </c>
      <c r="S183">
        <f t="shared" si="5"/>
        <v>0.506955</v>
      </c>
      <c r="T183" s="5">
        <v>842.624162</v>
      </c>
      <c r="U183" s="5">
        <v>842.625049</v>
      </c>
      <c r="V183">
        <f t="shared" si="6"/>
        <v>0.000887</v>
      </c>
      <c r="W183">
        <f t="shared" si="7"/>
        <v>2.035838</v>
      </c>
    </row>
    <row r="184">
      <c r="G184" s="34"/>
      <c r="H184" s="35"/>
      <c r="I184" t="str">
        <f t="shared" si="1"/>
        <v/>
      </c>
      <c r="J184" s="35"/>
      <c r="K184" t="str">
        <f t="shared" si="2"/>
        <v/>
      </c>
      <c r="L184" s="36" t="str">
        <f t="shared" si="3"/>
        <v/>
      </c>
      <c r="M184" s="37"/>
      <c r="N184" s="37"/>
      <c r="R184" t="str">
        <f t="shared" si="4"/>
        <v/>
      </c>
      <c r="S184" t="str">
        <f t="shared" si="5"/>
        <v/>
      </c>
      <c r="V184" t="str">
        <f t="shared" si="6"/>
        <v/>
      </c>
      <c r="W184" t="str">
        <f t="shared" si="7"/>
        <v/>
      </c>
    </row>
    <row r="185">
      <c r="G185" s="34"/>
      <c r="H185" s="35"/>
      <c r="I185" t="str">
        <f t="shared" si="1"/>
        <v/>
      </c>
      <c r="J185" s="35"/>
      <c r="K185" t="str">
        <f t="shared" si="2"/>
        <v/>
      </c>
      <c r="L185" s="36" t="str">
        <f t="shared" si="3"/>
        <v/>
      </c>
      <c r="M185" s="37"/>
      <c r="N185" s="37"/>
      <c r="R185" t="str">
        <f t="shared" si="4"/>
        <v/>
      </c>
      <c r="S185" t="str">
        <f t="shared" si="5"/>
        <v/>
      </c>
      <c r="V185" t="str">
        <f t="shared" si="6"/>
        <v/>
      </c>
      <c r="W185" t="str">
        <f t="shared" si="7"/>
        <v/>
      </c>
    </row>
    <row r="186">
      <c r="G186" s="34"/>
      <c r="H186" s="35"/>
      <c r="I186" t="str">
        <f t="shared" si="1"/>
        <v/>
      </c>
      <c r="J186" s="35"/>
      <c r="K186" t="str">
        <f t="shared" si="2"/>
        <v/>
      </c>
      <c r="L186" s="36" t="str">
        <f t="shared" si="3"/>
        <v/>
      </c>
      <c r="M186" s="37"/>
      <c r="N186" s="37"/>
      <c r="R186" t="str">
        <f t="shared" si="4"/>
        <v/>
      </c>
      <c r="S186" t="str">
        <f t="shared" si="5"/>
        <v/>
      </c>
      <c r="V186" t="str">
        <f t="shared" si="6"/>
        <v/>
      </c>
      <c r="W186" t="str">
        <f t="shared" si="7"/>
        <v/>
      </c>
    </row>
    <row r="187">
      <c r="G187" s="34"/>
      <c r="H187" s="35"/>
      <c r="I187" t="str">
        <f t="shared" si="1"/>
        <v/>
      </c>
      <c r="J187" s="35"/>
      <c r="K187" t="str">
        <f t="shared" si="2"/>
        <v/>
      </c>
      <c r="L187" s="36" t="str">
        <f t="shared" si="3"/>
        <v/>
      </c>
      <c r="M187" s="37"/>
      <c r="N187" s="37"/>
      <c r="R187" t="str">
        <f t="shared" si="4"/>
        <v/>
      </c>
      <c r="S187" t="str">
        <f t="shared" si="5"/>
        <v/>
      </c>
      <c r="V187" t="str">
        <f t="shared" si="6"/>
        <v/>
      </c>
      <c r="W187" t="str">
        <f t="shared" si="7"/>
        <v/>
      </c>
    </row>
    <row r="188">
      <c r="G188" s="34"/>
      <c r="H188" s="35"/>
      <c r="I188" t="str">
        <f t="shared" si="1"/>
        <v/>
      </c>
      <c r="J188" s="35"/>
      <c r="K188" t="str">
        <f t="shared" si="2"/>
        <v/>
      </c>
      <c r="L188" s="36" t="str">
        <f t="shared" si="3"/>
        <v/>
      </c>
      <c r="M188" s="37"/>
      <c r="N188" s="37"/>
      <c r="R188" t="str">
        <f t="shared" si="4"/>
        <v/>
      </c>
      <c r="S188" t="str">
        <f t="shared" si="5"/>
        <v/>
      </c>
      <c r="V188" t="str">
        <f t="shared" si="6"/>
        <v/>
      </c>
      <c r="W188" t="str">
        <f t="shared" si="7"/>
        <v/>
      </c>
    </row>
    <row r="189">
      <c r="G189" s="34"/>
      <c r="H189" s="35"/>
      <c r="I189" t="str">
        <f t="shared" si="1"/>
        <v/>
      </c>
      <c r="J189" s="35"/>
      <c r="K189" t="str">
        <f t="shared" si="2"/>
        <v/>
      </c>
      <c r="L189" s="36" t="str">
        <f t="shared" si="3"/>
        <v/>
      </c>
      <c r="M189" s="37"/>
      <c r="N189" s="37"/>
      <c r="R189" t="str">
        <f t="shared" si="4"/>
        <v/>
      </c>
      <c r="S189" t="str">
        <f t="shared" si="5"/>
        <v/>
      </c>
      <c r="V189" t="str">
        <f t="shared" si="6"/>
        <v/>
      </c>
      <c r="W189" t="str">
        <f t="shared" si="7"/>
        <v/>
      </c>
    </row>
    <row r="190">
      <c r="G190" s="34"/>
      <c r="H190" s="35"/>
      <c r="I190" t="str">
        <f t="shared" si="1"/>
        <v/>
      </c>
      <c r="J190" s="35"/>
      <c r="K190" t="str">
        <f t="shared" si="2"/>
        <v/>
      </c>
      <c r="L190" s="36" t="str">
        <f t="shared" si="3"/>
        <v/>
      </c>
      <c r="M190" s="37"/>
      <c r="N190" s="37"/>
      <c r="R190" t="str">
        <f t="shared" si="4"/>
        <v/>
      </c>
      <c r="S190" t="str">
        <f t="shared" si="5"/>
        <v/>
      </c>
      <c r="V190" t="str">
        <f t="shared" si="6"/>
        <v/>
      </c>
      <c r="W190" t="str">
        <f t="shared" si="7"/>
        <v/>
      </c>
    </row>
    <row r="191">
      <c r="G191" s="34"/>
      <c r="H191" s="35"/>
      <c r="I191" t="str">
        <f t="shared" si="1"/>
        <v/>
      </c>
      <c r="J191" s="35"/>
      <c r="K191" t="str">
        <f t="shared" si="2"/>
        <v/>
      </c>
      <c r="L191" s="36" t="str">
        <f t="shared" si="3"/>
        <v/>
      </c>
      <c r="M191" s="37"/>
      <c r="N191" s="37"/>
      <c r="R191" t="str">
        <f t="shared" si="4"/>
        <v/>
      </c>
      <c r="S191" t="str">
        <f t="shared" si="5"/>
        <v/>
      </c>
      <c r="V191" t="str">
        <f t="shared" si="6"/>
        <v/>
      </c>
      <c r="W191" t="str">
        <f t="shared" si="7"/>
        <v/>
      </c>
    </row>
    <row r="192">
      <c r="G192" s="34"/>
      <c r="H192" s="35"/>
      <c r="I192" t="str">
        <f t="shared" si="1"/>
        <v/>
      </c>
      <c r="J192" s="35"/>
      <c r="K192" t="str">
        <f t="shared" si="2"/>
        <v/>
      </c>
      <c r="L192" s="36" t="str">
        <f t="shared" si="3"/>
        <v/>
      </c>
      <c r="M192" s="37"/>
      <c r="N192" s="37"/>
      <c r="R192" t="str">
        <f t="shared" si="4"/>
        <v/>
      </c>
      <c r="S192" t="str">
        <f t="shared" si="5"/>
        <v/>
      </c>
      <c r="V192" t="str">
        <f t="shared" si="6"/>
        <v/>
      </c>
      <c r="W192" t="str">
        <f t="shared" si="7"/>
        <v/>
      </c>
    </row>
    <row r="193">
      <c r="G193" s="34"/>
      <c r="H193" s="35"/>
      <c r="I193" t="str">
        <f t="shared" si="1"/>
        <v/>
      </c>
      <c r="J193" s="35"/>
      <c r="K193" t="str">
        <f t="shared" si="2"/>
        <v/>
      </c>
      <c r="L193" s="36" t="str">
        <f t="shared" si="3"/>
        <v/>
      </c>
      <c r="M193" s="37"/>
      <c r="N193" s="37"/>
      <c r="R193" t="str">
        <f t="shared" si="4"/>
        <v/>
      </c>
      <c r="S193" t="str">
        <f t="shared" si="5"/>
        <v/>
      </c>
      <c r="V193" t="str">
        <f t="shared" si="6"/>
        <v/>
      </c>
      <c r="W193" t="str">
        <f t="shared" si="7"/>
        <v/>
      </c>
    </row>
    <row r="194">
      <c r="G194" s="34"/>
      <c r="H194" s="35"/>
      <c r="I194" t="str">
        <f t="shared" si="1"/>
        <v/>
      </c>
      <c r="J194" s="35"/>
      <c r="K194" t="str">
        <f t="shared" si="2"/>
        <v/>
      </c>
      <c r="L194" s="36" t="str">
        <f t="shared" si="3"/>
        <v/>
      </c>
      <c r="M194" s="37"/>
      <c r="N194" s="37"/>
      <c r="R194" t="str">
        <f t="shared" si="4"/>
        <v/>
      </c>
      <c r="S194" t="str">
        <f t="shared" si="5"/>
        <v/>
      </c>
      <c r="V194" t="str">
        <f t="shared" si="6"/>
        <v/>
      </c>
      <c r="W194" t="str">
        <f t="shared" si="7"/>
        <v/>
      </c>
    </row>
    <row r="195">
      <c r="G195" s="34"/>
      <c r="H195" s="35"/>
      <c r="I195" t="str">
        <f t="shared" si="1"/>
        <v/>
      </c>
      <c r="J195" s="35"/>
      <c r="K195" t="str">
        <f t="shared" si="2"/>
        <v/>
      </c>
      <c r="L195" s="36" t="str">
        <f t="shared" si="3"/>
        <v/>
      </c>
      <c r="M195" s="37"/>
      <c r="N195" s="37"/>
      <c r="R195" t="str">
        <f t="shared" si="4"/>
        <v/>
      </c>
      <c r="S195" t="str">
        <f t="shared" si="5"/>
        <v/>
      </c>
      <c r="V195" t="str">
        <f t="shared" si="6"/>
        <v/>
      </c>
      <c r="W195" t="str">
        <f t="shared" si="7"/>
        <v/>
      </c>
    </row>
    <row r="196">
      <c r="G196" s="34"/>
      <c r="H196" s="35"/>
      <c r="I196" t="str">
        <f t="shared" si="1"/>
        <v/>
      </c>
      <c r="J196" s="35"/>
      <c r="K196" t="str">
        <f t="shared" si="2"/>
        <v/>
      </c>
      <c r="L196" s="36" t="str">
        <f t="shared" si="3"/>
        <v/>
      </c>
      <c r="M196" s="37"/>
      <c r="N196" s="37"/>
      <c r="R196" t="str">
        <f t="shared" si="4"/>
        <v/>
      </c>
      <c r="S196" t="str">
        <f t="shared" si="5"/>
        <v/>
      </c>
      <c r="V196" t="str">
        <f t="shared" si="6"/>
        <v/>
      </c>
      <c r="W196" t="str">
        <f t="shared" si="7"/>
        <v/>
      </c>
    </row>
    <row r="197">
      <c r="G197" s="34"/>
      <c r="H197" s="35"/>
      <c r="I197" t="str">
        <f t="shared" si="1"/>
        <v/>
      </c>
      <c r="J197" s="35"/>
      <c r="K197" t="str">
        <f t="shared" si="2"/>
        <v/>
      </c>
      <c r="L197" s="36" t="str">
        <f t="shared" si="3"/>
        <v/>
      </c>
      <c r="M197" s="37"/>
      <c r="N197" s="37"/>
      <c r="R197" t="str">
        <f t="shared" si="4"/>
        <v/>
      </c>
      <c r="S197" t="str">
        <f t="shared" si="5"/>
        <v/>
      </c>
      <c r="V197" t="str">
        <f t="shared" si="6"/>
        <v/>
      </c>
      <c r="W197" t="str">
        <f t="shared" si="7"/>
        <v/>
      </c>
    </row>
    <row r="198">
      <c r="G198" s="34"/>
      <c r="H198" s="35"/>
      <c r="I198" t="str">
        <f t="shared" si="1"/>
        <v/>
      </c>
      <c r="J198" s="35"/>
      <c r="K198" t="str">
        <f t="shared" si="2"/>
        <v/>
      </c>
      <c r="L198" s="36" t="str">
        <f t="shared" si="3"/>
        <v/>
      </c>
      <c r="M198" s="37"/>
      <c r="N198" s="37"/>
      <c r="R198" t="str">
        <f t="shared" si="4"/>
        <v/>
      </c>
      <c r="S198" t="str">
        <f t="shared" si="5"/>
        <v/>
      </c>
      <c r="V198" t="str">
        <f t="shared" si="6"/>
        <v/>
      </c>
      <c r="W198" t="str">
        <f t="shared" si="7"/>
        <v/>
      </c>
    </row>
    <row r="199">
      <c r="G199" s="34"/>
      <c r="H199" s="35"/>
      <c r="I199" t="str">
        <f t="shared" si="1"/>
        <v/>
      </c>
      <c r="J199" s="35"/>
      <c r="K199" t="str">
        <f t="shared" si="2"/>
        <v/>
      </c>
      <c r="L199" s="36" t="str">
        <f t="shared" si="3"/>
        <v/>
      </c>
      <c r="M199" s="37"/>
      <c r="N199" s="37"/>
      <c r="R199" t="str">
        <f t="shared" si="4"/>
        <v/>
      </c>
      <c r="S199" t="str">
        <f t="shared" si="5"/>
        <v/>
      </c>
      <c r="V199" t="str">
        <f t="shared" si="6"/>
        <v/>
      </c>
      <c r="W199" t="str">
        <f t="shared" si="7"/>
        <v/>
      </c>
    </row>
    <row r="200">
      <c r="G200" s="34"/>
      <c r="H200" s="35"/>
      <c r="I200" t="str">
        <f t="shared" si="1"/>
        <v/>
      </c>
      <c r="J200" s="35"/>
      <c r="K200" t="str">
        <f t="shared" si="2"/>
        <v/>
      </c>
      <c r="L200" s="36" t="str">
        <f t="shared" si="3"/>
        <v/>
      </c>
      <c r="M200" s="37"/>
      <c r="N200" s="37"/>
      <c r="R200" t="str">
        <f t="shared" si="4"/>
        <v/>
      </c>
      <c r="S200" t="str">
        <f t="shared" si="5"/>
        <v/>
      </c>
      <c r="V200" t="str">
        <f t="shared" si="6"/>
        <v/>
      </c>
      <c r="W200" t="str">
        <f t="shared" si="7"/>
        <v/>
      </c>
    </row>
    <row r="201">
      <c r="G201" s="34"/>
      <c r="H201" s="35"/>
      <c r="I201" t="str">
        <f t="shared" si="1"/>
        <v/>
      </c>
      <c r="J201" s="35"/>
      <c r="K201" t="str">
        <f t="shared" si="2"/>
        <v/>
      </c>
      <c r="L201" s="36" t="str">
        <f t="shared" si="3"/>
        <v/>
      </c>
      <c r="M201" s="37"/>
      <c r="N201" s="37"/>
      <c r="R201" t="str">
        <f t="shared" si="4"/>
        <v/>
      </c>
      <c r="S201" t="str">
        <f t="shared" si="5"/>
        <v/>
      </c>
      <c r="V201" t="str">
        <f t="shared" si="6"/>
        <v/>
      </c>
      <c r="W201" t="str">
        <f t="shared" si="7"/>
        <v/>
      </c>
    </row>
    <row r="202">
      <c r="G202" s="34"/>
      <c r="H202" s="35"/>
      <c r="I202" t="str">
        <f t="shared" si="1"/>
        <v/>
      </c>
      <c r="J202" s="35"/>
      <c r="K202" t="str">
        <f t="shared" si="2"/>
        <v/>
      </c>
      <c r="L202" s="36" t="str">
        <f t="shared" si="3"/>
        <v/>
      </c>
      <c r="M202" s="37"/>
      <c r="N202" s="37"/>
      <c r="R202" t="str">
        <f t="shared" si="4"/>
        <v/>
      </c>
      <c r="S202" t="str">
        <f t="shared" si="5"/>
        <v/>
      </c>
      <c r="V202" t="str">
        <f t="shared" si="6"/>
        <v/>
      </c>
      <c r="W202" t="str">
        <f t="shared" si="7"/>
        <v/>
      </c>
    </row>
    <row r="203">
      <c r="G203" s="34"/>
      <c r="H203" s="35"/>
      <c r="I203" t="str">
        <f t="shared" si="1"/>
        <v/>
      </c>
      <c r="J203" s="35"/>
      <c r="K203" t="str">
        <f t="shared" si="2"/>
        <v/>
      </c>
      <c r="L203" s="36" t="str">
        <f t="shared" si="3"/>
        <v/>
      </c>
      <c r="M203" s="37"/>
      <c r="N203" s="37"/>
      <c r="R203" t="str">
        <f t="shared" si="4"/>
        <v/>
      </c>
      <c r="S203" t="str">
        <f t="shared" si="5"/>
        <v/>
      </c>
      <c r="V203" t="str">
        <f t="shared" si="6"/>
        <v/>
      </c>
      <c r="W203" t="str">
        <f t="shared" si="7"/>
        <v/>
      </c>
    </row>
    <row r="204">
      <c r="G204" s="34"/>
      <c r="H204" s="35"/>
      <c r="I204" t="str">
        <f t="shared" si="1"/>
        <v/>
      </c>
      <c r="J204" s="35"/>
      <c r="K204" t="str">
        <f t="shared" si="2"/>
        <v/>
      </c>
      <c r="L204" s="36" t="str">
        <f t="shared" si="3"/>
        <v/>
      </c>
      <c r="M204" s="37"/>
      <c r="N204" s="37"/>
      <c r="R204" t="str">
        <f t="shared" si="4"/>
        <v/>
      </c>
      <c r="S204" t="str">
        <f t="shared" si="5"/>
        <v/>
      </c>
      <c r="V204" t="str">
        <f t="shared" si="6"/>
        <v/>
      </c>
      <c r="W204" t="str">
        <f t="shared" si="7"/>
        <v/>
      </c>
    </row>
    <row r="205">
      <c r="G205" s="34"/>
      <c r="H205" s="35"/>
      <c r="I205" t="str">
        <f t="shared" si="1"/>
        <v/>
      </c>
      <c r="J205" s="35"/>
      <c r="K205" t="str">
        <f t="shared" si="2"/>
        <v/>
      </c>
      <c r="L205" s="36" t="str">
        <f t="shared" si="3"/>
        <v/>
      </c>
      <c r="M205" s="37"/>
      <c r="N205" s="37"/>
      <c r="R205" t="str">
        <f t="shared" si="4"/>
        <v/>
      </c>
      <c r="S205" t="str">
        <f t="shared" si="5"/>
        <v/>
      </c>
      <c r="V205" t="str">
        <f t="shared" si="6"/>
        <v/>
      </c>
      <c r="W205" t="str">
        <f t="shared" si="7"/>
        <v/>
      </c>
    </row>
    <row r="206">
      <c r="G206" s="34"/>
      <c r="H206" s="35"/>
      <c r="I206" t="str">
        <f t="shared" si="1"/>
        <v/>
      </c>
      <c r="J206" s="35"/>
      <c r="K206" t="str">
        <f t="shared" si="2"/>
        <v/>
      </c>
      <c r="L206" s="36" t="str">
        <f t="shared" si="3"/>
        <v/>
      </c>
      <c r="M206" s="37"/>
      <c r="N206" s="37"/>
      <c r="R206" t="str">
        <f t="shared" si="4"/>
        <v/>
      </c>
      <c r="S206" t="str">
        <f t="shared" si="5"/>
        <v/>
      </c>
      <c r="V206" t="str">
        <f t="shared" si="6"/>
        <v/>
      </c>
      <c r="W206" t="str">
        <f t="shared" si="7"/>
        <v/>
      </c>
    </row>
    <row r="207">
      <c r="G207" s="34"/>
      <c r="H207" s="35"/>
      <c r="I207" t="str">
        <f t="shared" si="1"/>
        <v/>
      </c>
      <c r="J207" s="35"/>
      <c r="K207" t="str">
        <f t="shared" si="2"/>
        <v/>
      </c>
      <c r="L207" s="36" t="str">
        <f t="shared" si="3"/>
        <v/>
      </c>
      <c r="M207" s="37"/>
      <c r="N207" s="37"/>
      <c r="R207" t="str">
        <f t="shared" si="4"/>
        <v/>
      </c>
      <c r="S207" t="str">
        <f t="shared" si="5"/>
        <v/>
      </c>
      <c r="V207" t="str">
        <f t="shared" si="6"/>
        <v/>
      </c>
      <c r="W207" t="str">
        <f t="shared" si="7"/>
        <v/>
      </c>
    </row>
    <row r="208">
      <c r="G208" s="34"/>
      <c r="H208" s="35"/>
      <c r="I208" t="str">
        <f t="shared" si="1"/>
        <v/>
      </c>
      <c r="J208" s="35"/>
      <c r="K208" t="str">
        <f t="shared" si="2"/>
        <v/>
      </c>
      <c r="L208" s="36" t="str">
        <f t="shared" si="3"/>
        <v/>
      </c>
      <c r="M208" s="37"/>
      <c r="N208" s="37"/>
      <c r="R208" t="str">
        <f t="shared" si="4"/>
        <v/>
      </c>
      <c r="S208" t="str">
        <f t="shared" si="5"/>
        <v/>
      </c>
      <c r="V208" t="str">
        <f t="shared" si="6"/>
        <v/>
      </c>
      <c r="W208" t="str">
        <f t="shared" si="7"/>
        <v/>
      </c>
    </row>
    <row r="209">
      <c r="G209" s="34"/>
      <c r="H209" s="35"/>
      <c r="I209" t="str">
        <f t="shared" si="1"/>
        <v/>
      </c>
      <c r="J209" s="35"/>
      <c r="K209" t="str">
        <f t="shared" si="2"/>
        <v/>
      </c>
      <c r="L209" s="36" t="str">
        <f t="shared" si="3"/>
        <v/>
      </c>
      <c r="M209" s="37"/>
      <c r="N209" s="37"/>
      <c r="R209" t="str">
        <f t="shared" si="4"/>
        <v/>
      </c>
      <c r="S209" t="str">
        <f t="shared" si="5"/>
        <v/>
      </c>
      <c r="V209" t="str">
        <f t="shared" si="6"/>
        <v/>
      </c>
      <c r="W209" t="str">
        <f t="shared" si="7"/>
        <v/>
      </c>
    </row>
    <row r="210">
      <c r="G210" s="34"/>
      <c r="H210" s="35"/>
      <c r="I210" t="str">
        <f t="shared" si="1"/>
        <v/>
      </c>
      <c r="J210" s="35"/>
      <c r="K210" t="str">
        <f t="shared" si="2"/>
        <v/>
      </c>
      <c r="L210" s="36" t="str">
        <f t="shared" si="3"/>
        <v/>
      </c>
      <c r="M210" s="37"/>
      <c r="N210" s="37"/>
      <c r="R210" t="str">
        <f t="shared" si="4"/>
        <v/>
      </c>
      <c r="S210" t="str">
        <f t="shared" si="5"/>
        <v/>
      </c>
      <c r="V210" t="str">
        <f t="shared" si="6"/>
        <v/>
      </c>
      <c r="W210" t="str">
        <f t="shared" si="7"/>
        <v/>
      </c>
    </row>
    <row r="211">
      <c r="G211" s="34"/>
      <c r="H211" s="35"/>
      <c r="I211" t="str">
        <f t="shared" si="1"/>
        <v/>
      </c>
      <c r="J211" s="35"/>
      <c r="K211" t="str">
        <f t="shared" si="2"/>
        <v/>
      </c>
      <c r="L211" s="36" t="str">
        <f t="shared" si="3"/>
        <v/>
      </c>
      <c r="M211" s="37"/>
      <c r="N211" s="37"/>
      <c r="R211" t="str">
        <f t="shared" si="4"/>
        <v/>
      </c>
      <c r="S211" t="str">
        <f t="shared" si="5"/>
        <v/>
      </c>
      <c r="V211" t="str">
        <f t="shared" si="6"/>
        <v/>
      </c>
      <c r="W211" t="str">
        <f t="shared" si="7"/>
        <v/>
      </c>
    </row>
    <row r="212">
      <c r="G212" s="34"/>
      <c r="H212" s="35"/>
      <c r="I212" t="str">
        <f t="shared" si="1"/>
        <v/>
      </c>
      <c r="J212" s="35"/>
      <c r="K212" t="str">
        <f t="shared" si="2"/>
        <v/>
      </c>
      <c r="L212" s="36" t="str">
        <f t="shared" si="3"/>
        <v/>
      </c>
      <c r="M212" s="37"/>
      <c r="N212" s="37"/>
      <c r="R212" t="str">
        <f t="shared" si="4"/>
        <v/>
      </c>
      <c r="S212" t="str">
        <f t="shared" si="5"/>
        <v/>
      </c>
      <c r="V212" t="str">
        <f t="shared" si="6"/>
        <v/>
      </c>
      <c r="W212" t="str">
        <f t="shared" si="7"/>
        <v/>
      </c>
    </row>
    <row r="213">
      <c r="G213" s="34"/>
      <c r="H213" s="35"/>
      <c r="I213" t="str">
        <f t="shared" si="1"/>
        <v/>
      </c>
      <c r="J213" s="35"/>
      <c r="K213" t="str">
        <f t="shared" si="2"/>
        <v/>
      </c>
      <c r="L213" s="36" t="str">
        <f t="shared" si="3"/>
        <v/>
      </c>
      <c r="M213" s="37"/>
      <c r="N213" s="37"/>
      <c r="R213" t="str">
        <f t="shared" si="4"/>
        <v/>
      </c>
      <c r="S213" t="str">
        <f t="shared" si="5"/>
        <v/>
      </c>
      <c r="V213" t="str">
        <f t="shared" si="6"/>
        <v/>
      </c>
      <c r="W213" t="str">
        <f t="shared" si="7"/>
        <v/>
      </c>
    </row>
    <row r="214">
      <c r="G214" s="34"/>
      <c r="H214" s="35"/>
      <c r="I214" t="str">
        <f t="shared" si="1"/>
        <v/>
      </c>
      <c r="J214" s="35"/>
      <c r="K214" t="str">
        <f t="shared" si="2"/>
        <v/>
      </c>
      <c r="L214" s="36" t="str">
        <f t="shared" si="3"/>
        <v/>
      </c>
      <c r="M214" s="37"/>
      <c r="N214" s="37"/>
      <c r="R214" t="str">
        <f t="shared" si="4"/>
        <v/>
      </c>
      <c r="S214" t="str">
        <f t="shared" si="5"/>
        <v/>
      </c>
      <c r="V214" t="str">
        <f t="shared" si="6"/>
        <v/>
      </c>
      <c r="W214" t="str">
        <f t="shared" si="7"/>
        <v/>
      </c>
    </row>
    <row r="215">
      <c r="G215" s="34"/>
      <c r="H215" s="35"/>
      <c r="I215" t="str">
        <f t="shared" si="1"/>
        <v/>
      </c>
      <c r="J215" s="35"/>
      <c r="K215" t="str">
        <f t="shared" si="2"/>
        <v/>
      </c>
      <c r="L215" s="36" t="str">
        <f t="shared" si="3"/>
        <v/>
      </c>
      <c r="M215" s="37"/>
      <c r="N215" s="37"/>
      <c r="R215" t="str">
        <f t="shared" si="4"/>
        <v/>
      </c>
      <c r="S215" t="str">
        <f t="shared" si="5"/>
        <v/>
      </c>
      <c r="V215" t="str">
        <f t="shared" si="6"/>
        <v/>
      </c>
      <c r="W215" t="str">
        <f t="shared" si="7"/>
        <v/>
      </c>
    </row>
    <row r="216">
      <c r="G216" s="34"/>
      <c r="H216" s="35"/>
      <c r="I216" t="str">
        <f t="shared" si="1"/>
        <v/>
      </c>
      <c r="J216" s="35"/>
      <c r="K216" t="str">
        <f t="shared" si="2"/>
        <v/>
      </c>
      <c r="L216" s="36" t="str">
        <f t="shared" si="3"/>
        <v/>
      </c>
      <c r="M216" s="37"/>
      <c r="N216" s="37"/>
      <c r="R216" t="str">
        <f t="shared" si="4"/>
        <v/>
      </c>
      <c r="S216" t="str">
        <f t="shared" si="5"/>
        <v/>
      </c>
      <c r="V216" t="str">
        <f t="shared" si="6"/>
        <v/>
      </c>
      <c r="W216" t="str">
        <f t="shared" si="7"/>
        <v/>
      </c>
    </row>
    <row r="217">
      <c r="G217" s="34"/>
      <c r="H217" s="35"/>
      <c r="I217" t="str">
        <f t="shared" si="1"/>
        <v/>
      </c>
      <c r="J217" s="35"/>
      <c r="K217" t="str">
        <f t="shared" si="2"/>
        <v/>
      </c>
      <c r="L217" s="36" t="str">
        <f t="shared" si="3"/>
        <v/>
      </c>
      <c r="M217" s="37"/>
      <c r="N217" s="37"/>
      <c r="R217" t="str">
        <f t="shared" si="4"/>
        <v/>
      </c>
      <c r="S217" t="str">
        <f t="shared" si="5"/>
        <v/>
      </c>
      <c r="V217" t="str">
        <f t="shared" si="6"/>
        <v/>
      </c>
      <c r="W217" t="str">
        <f t="shared" si="7"/>
        <v/>
      </c>
    </row>
    <row r="218">
      <c r="G218" s="34"/>
      <c r="H218" s="35"/>
      <c r="I218" t="str">
        <f t="shared" si="1"/>
        <v/>
      </c>
      <c r="J218" s="35"/>
      <c r="K218" t="str">
        <f t="shared" si="2"/>
        <v/>
      </c>
      <c r="L218" s="36" t="str">
        <f t="shared" si="3"/>
        <v/>
      </c>
      <c r="M218" s="37"/>
      <c r="N218" s="37"/>
      <c r="R218" t="str">
        <f t="shared" si="4"/>
        <v/>
      </c>
      <c r="S218" t="str">
        <f t="shared" si="5"/>
        <v/>
      </c>
      <c r="V218" t="str">
        <f t="shared" si="6"/>
        <v/>
      </c>
      <c r="W218" t="str">
        <f t="shared" si="7"/>
        <v/>
      </c>
    </row>
    <row r="219">
      <c r="G219" s="34"/>
      <c r="H219" s="35"/>
      <c r="I219" t="str">
        <f t="shared" si="1"/>
        <v/>
      </c>
      <c r="J219" s="35"/>
      <c r="K219" t="str">
        <f t="shared" si="2"/>
        <v/>
      </c>
      <c r="L219" s="36" t="str">
        <f t="shared" si="3"/>
        <v/>
      </c>
      <c r="M219" s="37"/>
      <c r="N219" s="37"/>
      <c r="R219" t="str">
        <f t="shared" si="4"/>
        <v/>
      </c>
      <c r="S219" t="str">
        <f t="shared" si="5"/>
        <v/>
      </c>
      <c r="V219" t="str">
        <f t="shared" si="6"/>
        <v/>
      </c>
      <c r="W219" t="str">
        <f t="shared" si="7"/>
        <v/>
      </c>
    </row>
    <row r="220">
      <c r="G220" s="34"/>
      <c r="H220" s="35"/>
      <c r="I220" t="str">
        <f t="shared" si="1"/>
        <v/>
      </c>
      <c r="J220" s="35"/>
      <c r="K220" t="str">
        <f t="shared" si="2"/>
        <v/>
      </c>
      <c r="L220" s="36" t="str">
        <f t="shared" si="3"/>
        <v/>
      </c>
      <c r="M220" s="37"/>
      <c r="N220" s="37"/>
      <c r="R220" t="str">
        <f t="shared" si="4"/>
        <v/>
      </c>
      <c r="S220" t="str">
        <f t="shared" si="5"/>
        <v/>
      </c>
      <c r="V220" t="str">
        <f t="shared" si="6"/>
        <v/>
      </c>
      <c r="W220" t="str">
        <f t="shared" si="7"/>
        <v/>
      </c>
    </row>
    <row r="221">
      <c r="G221" s="34"/>
      <c r="H221" s="35"/>
      <c r="I221" t="str">
        <f t="shared" si="1"/>
        <v/>
      </c>
      <c r="J221" s="35"/>
      <c r="K221" t="str">
        <f t="shared" si="2"/>
        <v/>
      </c>
      <c r="L221" s="36" t="str">
        <f t="shared" si="3"/>
        <v/>
      </c>
      <c r="M221" s="37"/>
      <c r="N221" s="37"/>
      <c r="R221" t="str">
        <f t="shared" si="4"/>
        <v/>
      </c>
      <c r="S221" t="str">
        <f t="shared" si="5"/>
        <v/>
      </c>
      <c r="V221" t="str">
        <f t="shared" si="6"/>
        <v/>
      </c>
      <c r="W221" t="str">
        <f t="shared" si="7"/>
        <v/>
      </c>
    </row>
    <row r="222">
      <c r="G222" s="34"/>
      <c r="H222" s="35"/>
      <c r="I222" t="str">
        <f t="shared" si="1"/>
        <v/>
      </c>
      <c r="J222" s="35"/>
      <c r="K222" t="str">
        <f t="shared" si="2"/>
        <v/>
      </c>
      <c r="L222" s="36" t="str">
        <f t="shared" si="3"/>
        <v/>
      </c>
      <c r="M222" s="37"/>
      <c r="N222" s="37"/>
      <c r="R222" t="str">
        <f t="shared" si="4"/>
        <v/>
      </c>
      <c r="S222" t="str">
        <f t="shared" si="5"/>
        <v/>
      </c>
      <c r="V222" t="str">
        <f t="shared" si="6"/>
        <v/>
      </c>
      <c r="W222" t="str">
        <f t="shared" si="7"/>
        <v/>
      </c>
    </row>
    <row r="223">
      <c r="G223" s="34"/>
      <c r="H223" s="35"/>
      <c r="I223" t="str">
        <f t="shared" si="1"/>
        <v/>
      </c>
      <c r="J223" s="35"/>
      <c r="K223" t="str">
        <f t="shared" si="2"/>
        <v/>
      </c>
      <c r="L223" s="36" t="str">
        <f t="shared" si="3"/>
        <v/>
      </c>
      <c r="M223" s="37"/>
      <c r="N223" s="37"/>
      <c r="R223" t="str">
        <f t="shared" si="4"/>
        <v/>
      </c>
      <c r="S223" t="str">
        <f t="shared" si="5"/>
        <v/>
      </c>
      <c r="V223" t="str">
        <f t="shared" si="6"/>
        <v/>
      </c>
      <c r="W223" t="str">
        <f t="shared" si="7"/>
        <v/>
      </c>
    </row>
    <row r="224">
      <c r="G224" s="34"/>
      <c r="H224" s="35"/>
      <c r="I224" t="str">
        <f t="shared" si="1"/>
        <v/>
      </c>
      <c r="J224" s="35"/>
      <c r="K224" t="str">
        <f t="shared" si="2"/>
        <v/>
      </c>
      <c r="L224" s="36" t="str">
        <f t="shared" si="3"/>
        <v/>
      </c>
      <c r="M224" s="37"/>
      <c r="N224" s="37"/>
      <c r="R224" t="str">
        <f t="shared" si="4"/>
        <v/>
      </c>
      <c r="S224" t="str">
        <f t="shared" si="5"/>
        <v/>
      </c>
      <c r="V224" t="str">
        <f t="shared" si="6"/>
        <v/>
      </c>
      <c r="W224" t="str">
        <f t="shared" si="7"/>
        <v/>
      </c>
    </row>
    <row r="225">
      <c r="G225" s="34"/>
      <c r="H225" s="35"/>
      <c r="I225" t="str">
        <f t="shared" si="1"/>
        <v/>
      </c>
      <c r="J225" s="35"/>
      <c r="K225" t="str">
        <f t="shared" si="2"/>
        <v/>
      </c>
      <c r="L225" s="36" t="str">
        <f t="shared" si="3"/>
        <v/>
      </c>
      <c r="M225" s="37"/>
      <c r="N225" s="37"/>
      <c r="R225" t="str">
        <f t="shared" si="4"/>
        <v/>
      </c>
      <c r="S225" t="str">
        <f t="shared" si="5"/>
        <v/>
      </c>
      <c r="V225" t="str">
        <f t="shared" si="6"/>
        <v/>
      </c>
      <c r="W225" t="str">
        <f t="shared" si="7"/>
        <v/>
      </c>
    </row>
    <row r="226">
      <c r="G226" s="34"/>
      <c r="H226" s="35"/>
      <c r="I226" t="str">
        <f t="shared" si="1"/>
        <v/>
      </c>
      <c r="J226" s="35"/>
      <c r="K226" t="str">
        <f t="shared" si="2"/>
        <v/>
      </c>
      <c r="L226" s="36" t="str">
        <f t="shared" si="3"/>
        <v/>
      </c>
      <c r="M226" s="37"/>
      <c r="N226" s="37"/>
      <c r="R226" t="str">
        <f t="shared" si="4"/>
        <v/>
      </c>
      <c r="S226" t="str">
        <f t="shared" si="5"/>
        <v/>
      </c>
      <c r="V226" t="str">
        <f t="shared" si="6"/>
        <v/>
      </c>
      <c r="W226" t="str">
        <f t="shared" si="7"/>
        <v/>
      </c>
    </row>
    <row r="227">
      <c r="G227" s="34"/>
      <c r="H227" s="35"/>
      <c r="I227" t="str">
        <f t="shared" si="1"/>
        <v/>
      </c>
      <c r="J227" s="35"/>
      <c r="K227" t="str">
        <f t="shared" si="2"/>
        <v/>
      </c>
      <c r="L227" s="36" t="str">
        <f t="shared" si="3"/>
        <v/>
      </c>
      <c r="M227" s="37"/>
      <c r="N227" s="37"/>
      <c r="R227" t="str">
        <f t="shared" si="4"/>
        <v/>
      </c>
      <c r="S227" t="str">
        <f t="shared" si="5"/>
        <v/>
      </c>
      <c r="V227" t="str">
        <f t="shared" si="6"/>
        <v/>
      </c>
      <c r="W227" t="str">
        <f t="shared" si="7"/>
        <v/>
      </c>
    </row>
    <row r="228">
      <c r="G228" s="34"/>
      <c r="H228" s="35"/>
      <c r="I228" t="str">
        <f t="shared" si="1"/>
        <v/>
      </c>
      <c r="J228" s="35"/>
      <c r="K228" t="str">
        <f t="shared" si="2"/>
        <v/>
      </c>
      <c r="L228" s="36" t="str">
        <f t="shared" si="3"/>
        <v/>
      </c>
      <c r="M228" s="37"/>
      <c r="N228" s="37"/>
      <c r="R228" t="str">
        <f t="shared" si="4"/>
        <v/>
      </c>
      <c r="S228" t="str">
        <f t="shared" si="5"/>
        <v/>
      </c>
      <c r="V228" t="str">
        <f t="shared" si="6"/>
        <v/>
      </c>
      <c r="W228" t="str">
        <f t="shared" si="7"/>
        <v/>
      </c>
    </row>
    <row r="229">
      <c r="G229" s="34"/>
      <c r="H229" s="35"/>
      <c r="I229" t="str">
        <f t="shared" si="1"/>
        <v/>
      </c>
      <c r="J229" s="35"/>
      <c r="K229" t="str">
        <f t="shared" si="2"/>
        <v/>
      </c>
      <c r="L229" s="36" t="str">
        <f t="shared" si="3"/>
        <v/>
      </c>
      <c r="M229" s="37"/>
      <c r="N229" s="37"/>
      <c r="R229" t="str">
        <f t="shared" si="4"/>
        <v/>
      </c>
      <c r="S229" t="str">
        <f t="shared" si="5"/>
        <v/>
      </c>
      <c r="V229" t="str">
        <f t="shared" si="6"/>
        <v/>
      </c>
      <c r="W229" t="str">
        <f t="shared" si="7"/>
        <v/>
      </c>
    </row>
    <row r="230">
      <c r="G230" s="34"/>
      <c r="H230" s="35"/>
      <c r="I230" t="str">
        <f t="shared" si="1"/>
        <v/>
      </c>
      <c r="J230" s="35"/>
      <c r="K230" t="str">
        <f t="shared" si="2"/>
        <v/>
      </c>
      <c r="L230" s="36" t="str">
        <f t="shared" si="3"/>
        <v/>
      </c>
      <c r="M230" s="37"/>
      <c r="N230" s="37"/>
      <c r="R230" t="str">
        <f t="shared" si="4"/>
        <v/>
      </c>
      <c r="S230" t="str">
        <f t="shared" si="5"/>
        <v/>
      </c>
      <c r="V230" t="str">
        <f t="shared" si="6"/>
        <v/>
      </c>
      <c r="W230" t="str">
        <f t="shared" si="7"/>
        <v/>
      </c>
    </row>
    <row r="231">
      <c r="G231" s="34"/>
      <c r="H231" s="35"/>
      <c r="I231" t="str">
        <f t="shared" si="1"/>
        <v/>
      </c>
      <c r="J231" s="35"/>
      <c r="K231" t="str">
        <f t="shared" si="2"/>
        <v/>
      </c>
      <c r="L231" s="36" t="str">
        <f t="shared" si="3"/>
        <v/>
      </c>
      <c r="M231" s="37"/>
      <c r="N231" s="37"/>
      <c r="R231" t="str">
        <f t="shared" si="4"/>
        <v/>
      </c>
      <c r="S231" t="str">
        <f t="shared" si="5"/>
        <v/>
      </c>
      <c r="V231" t="str">
        <f t="shared" si="6"/>
        <v/>
      </c>
      <c r="W231" t="str">
        <f t="shared" si="7"/>
        <v/>
      </c>
    </row>
    <row r="232">
      <c r="G232" s="34"/>
      <c r="H232" s="35"/>
      <c r="I232" t="str">
        <f t="shared" si="1"/>
        <v/>
      </c>
      <c r="J232" s="35"/>
      <c r="K232" t="str">
        <f t="shared" si="2"/>
        <v/>
      </c>
      <c r="L232" s="36" t="str">
        <f t="shared" si="3"/>
        <v/>
      </c>
      <c r="M232" s="37"/>
      <c r="N232" s="37"/>
      <c r="R232" t="str">
        <f t="shared" si="4"/>
        <v/>
      </c>
      <c r="S232" t="str">
        <f t="shared" si="5"/>
        <v/>
      </c>
      <c r="V232" t="str">
        <f t="shared" si="6"/>
        <v/>
      </c>
      <c r="W232" t="str">
        <f t="shared" si="7"/>
        <v/>
      </c>
    </row>
    <row r="233">
      <c r="G233" s="34"/>
      <c r="H233" s="35"/>
      <c r="I233" t="str">
        <f t="shared" si="1"/>
        <v/>
      </c>
      <c r="J233" s="35"/>
      <c r="K233" t="str">
        <f t="shared" si="2"/>
        <v/>
      </c>
      <c r="L233" s="36" t="str">
        <f t="shared" si="3"/>
        <v/>
      </c>
      <c r="M233" s="37"/>
      <c r="N233" s="37"/>
      <c r="R233" t="str">
        <f t="shared" si="4"/>
        <v/>
      </c>
      <c r="S233" t="str">
        <f t="shared" si="5"/>
        <v/>
      </c>
      <c r="V233" t="str">
        <f t="shared" si="6"/>
        <v/>
      </c>
      <c r="W233" t="str">
        <f t="shared" si="7"/>
        <v/>
      </c>
    </row>
    <row r="234">
      <c r="G234" s="34"/>
      <c r="H234" s="35"/>
      <c r="I234" t="str">
        <f t="shared" si="1"/>
        <v/>
      </c>
      <c r="J234" s="35"/>
      <c r="K234" t="str">
        <f t="shared" si="2"/>
        <v/>
      </c>
      <c r="L234" s="36" t="str">
        <f t="shared" si="3"/>
        <v/>
      </c>
      <c r="M234" s="37"/>
      <c r="N234" s="37"/>
      <c r="R234" t="str">
        <f t="shared" si="4"/>
        <v/>
      </c>
      <c r="S234" t="str">
        <f t="shared" si="5"/>
        <v/>
      </c>
      <c r="V234" t="str">
        <f t="shared" si="6"/>
        <v/>
      </c>
      <c r="W234" t="str">
        <f t="shared" si="7"/>
        <v/>
      </c>
    </row>
    <row r="235">
      <c r="G235" s="34"/>
      <c r="H235" s="35"/>
      <c r="I235" t="str">
        <f t="shared" si="1"/>
        <v/>
      </c>
      <c r="J235" s="35"/>
      <c r="K235" t="str">
        <f t="shared" si="2"/>
        <v/>
      </c>
      <c r="L235" s="36" t="str">
        <f t="shared" si="3"/>
        <v/>
      </c>
      <c r="M235" s="37"/>
      <c r="N235" s="37"/>
      <c r="R235" t="str">
        <f t="shared" si="4"/>
        <v/>
      </c>
      <c r="S235" t="str">
        <f t="shared" si="5"/>
        <v/>
      </c>
      <c r="V235" t="str">
        <f t="shared" si="6"/>
        <v/>
      </c>
      <c r="W235" t="str">
        <f t="shared" si="7"/>
        <v/>
      </c>
    </row>
    <row r="236">
      <c r="G236" s="34"/>
      <c r="H236" s="35"/>
      <c r="I236" t="str">
        <f t="shared" si="1"/>
        <v/>
      </c>
      <c r="J236" s="35"/>
      <c r="K236" t="str">
        <f t="shared" si="2"/>
        <v/>
      </c>
      <c r="L236" s="36" t="str">
        <f t="shared" si="3"/>
        <v/>
      </c>
      <c r="M236" s="37"/>
      <c r="N236" s="37"/>
      <c r="R236" t="str">
        <f t="shared" si="4"/>
        <v/>
      </c>
      <c r="S236" t="str">
        <f t="shared" si="5"/>
        <v/>
      </c>
      <c r="V236" t="str">
        <f t="shared" si="6"/>
        <v/>
      </c>
      <c r="W236" t="str">
        <f t="shared" si="7"/>
        <v/>
      </c>
    </row>
    <row r="237">
      <c r="G237" s="34"/>
      <c r="H237" s="35"/>
      <c r="I237" t="str">
        <f t="shared" si="1"/>
        <v/>
      </c>
      <c r="J237" s="35"/>
      <c r="K237" t="str">
        <f t="shared" si="2"/>
        <v/>
      </c>
      <c r="L237" s="36" t="str">
        <f t="shared" si="3"/>
        <v/>
      </c>
      <c r="M237" s="37"/>
      <c r="N237" s="37"/>
      <c r="R237" t="str">
        <f t="shared" si="4"/>
        <v/>
      </c>
      <c r="S237" t="str">
        <f t="shared" si="5"/>
        <v/>
      </c>
      <c r="V237" t="str">
        <f t="shared" si="6"/>
        <v/>
      </c>
      <c r="W237" t="str">
        <f t="shared" si="7"/>
        <v/>
      </c>
    </row>
    <row r="238">
      <c r="G238" s="34"/>
      <c r="H238" s="35"/>
      <c r="I238" t="str">
        <f t="shared" si="1"/>
        <v/>
      </c>
      <c r="J238" s="35"/>
      <c r="K238" t="str">
        <f t="shared" si="2"/>
        <v/>
      </c>
      <c r="L238" s="36" t="str">
        <f t="shared" si="3"/>
        <v/>
      </c>
      <c r="M238" s="37"/>
      <c r="N238" s="37"/>
      <c r="R238" t="str">
        <f t="shared" si="4"/>
        <v/>
      </c>
      <c r="S238" t="str">
        <f t="shared" si="5"/>
        <v/>
      </c>
      <c r="V238" t="str">
        <f t="shared" si="6"/>
        <v/>
      </c>
      <c r="W238" t="str">
        <f t="shared" si="7"/>
        <v/>
      </c>
    </row>
    <row r="239">
      <c r="G239" s="34"/>
      <c r="H239" s="35"/>
      <c r="I239" t="str">
        <f t="shared" si="1"/>
        <v/>
      </c>
      <c r="J239" s="35"/>
      <c r="K239" t="str">
        <f t="shared" si="2"/>
        <v/>
      </c>
      <c r="L239" s="36" t="str">
        <f t="shared" si="3"/>
        <v/>
      </c>
      <c r="M239" s="37"/>
      <c r="N239" s="37"/>
      <c r="R239" t="str">
        <f t="shared" si="4"/>
        <v/>
      </c>
      <c r="V239" t="str">
        <f t="shared" si="6"/>
        <v/>
      </c>
      <c r="W239" t="str">
        <f t="shared" si="7"/>
        <v/>
      </c>
    </row>
    <row r="240">
      <c r="G240" s="34"/>
      <c r="H240" s="35"/>
      <c r="I240" t="str">
        <f t="shared" si="1"/>
        <v/>
      </c>
      <c r="J240" s="35"/>
      <c r="K240" t="str">
        <f t="shared" si="2"/>
        <v/>
      </c>
      <c r="L240" s="36" t="str">
        <f t="shared" si="3"/>
        <v/>
      </c>
      <c r="M240" s="37"/>
      <c r="N240" s="37"/>
      <c r="R240" t="str">
        <f t="shared" si="4"/>
        <v/>
      </c>
      <c r="V240" t="str">
        <f t="shared" si="6"/>
        <v/>
      </c>
      <c r="W240" t="str">
        <f t="shared" si="7"/>
        <v/>
      </c>
    </row>
    <row r="241">
      <c r="G241" s="34"/>
      <c r="H241" s="35"/>
      <c r="I241" t="str">
        <f t="shared" si="1"/>
        <v/>
      </c>
      <c r="J241" s="35"/>
      <c r="K241" t="str">
        <f t="shared" si="2"/>
        <v/>
      </c>
      <c r="L241" s="36" t="str">
        <f t="shared" si="3"/>
        <v/>
      </c>
      <c r="M241" s="37"/>
      <c r="N241" s="37"/>
      <c r="R241" t="str">
        <f t="shared" si="4"/>
        <v/>
      </c>
      <c r="V241" t="str">
        <f t="shared" si="6"/>
        <v/>
      </c>
      <c r="W241" t="str">
        <f t="shared" si="7"/>
        <v/>
      </c>
    </row>
    <row r="242">
      <c r="G242" s="34"/>
      <c r="H242" s="35"/>
      <c r="I242" t="str">
        <f t="shared" si="1"/>
        <v/>
      </c>
      <c r="J242" s="35"/>
      <c r="K242" t="str">
        <f t="shared" si="2"/>
        <v/>
      </c>
      <c r="L242" s="36" t="str">
        <f t="shared" si="3"/>
        <v/>
      </c>
      <c r="M242" s="37"/>
      <c r="N242" s="37"/>
      <c r="R242" t="str">
        <f t="shared" si="4"/>
        <v/>
      </c>
      <c r="V242" t="str">
        <f t="shared" si="6"/>
        <v/>
      </c>
      <c r="W242" t="str">
        <f t="shared" si="7"/>
        <v/>
      </c>
    </row>
    <row r="243">
      <c r="G243" s="34"/>
      <c r="H243" s="35"/>
      <c r="I243" t="str">
        <f t="shared" si="1"/>
        <v/>
      </c>
      <c r="J243" s="35"/>
      <c r="K243" t="str">
        <f t="shared" si="2"/>
        <v/>
      </c>
      <c r="L243" s="36" t="str">
        <f t="shared" si="3"/>
        <v/>
      </c>
      <c r="M243" s="37"/>
      <c r="N243" s="37"/>
      <c r="R243" t="str">
        <f t="shared" si="4"/>
        <v/>
      </c>
      <c r="V243" t="str">
        <f t="shared" si="6"/>
        <v/>
      </c>
      <c r="W243" t="str">
        <f t="shared" si="7"/>
        <v/>
      </c>
    </row>
    <row r="244">
      <c r="G244" s="34"/>
      <c r="H244" s="35"/>
      <c r="I244" t="str">
        <f t="shared" si="1"/>
        <v/>
      </c>
      <c r="J244" s="35"/>
      <c r="K244" t="str">
        <f t="shared" si="2"/>
        <v/>
      </c>
      <c r="L244" s="36" t="str">
        <f t="shared" si="3"/>
        <v/>
      </c>
      <c r="M244" s="37"/>
      <c r="N244" s="37"/>
      <c r="R244" t="str">
        <f t="shared" si="4"/>
        <v/>
      </c>
      <c r="V244" t="str">
        <f t="shared" si="6"/>
        <v/>
      </c>
      <c r="W244" t="str">
        <f t="shared" si="7"/>
        <v/>
      </c>
    </row>
    <row r="245">
      <c r="G245" s="34"/>
      <c r="H245" s="35"/>
      <c r="I245" t="str">
        <f t="shared" si="1"/>
        <v/>
      </c>
      <c r="J245" s="35"/>
      <c r="K245" t="str">
        <f t="shared" si="2"/>
        <v/>
      </c>
      <c r="L245" s="36" t="str">
        <f t="shared" si="3"/>
        <v/>
      </c>
      <c r="M245" s="37"/>
      <c r="N245" s="37"/>
      <c r="R245" t="str">
        <f t="shared" si="4"/>
        <v/>
      </c>
      <c r="V245" t="str">
        <f t="shared" si="6"/>
        <v/>
      </c>
      <c r="W245" t="str">
        <f t="shared" si="7"/>
        <v/>
      </c>
    </row>
    <row r="246">
      <c r="G246" s="34"/>
      <c r="H246" s="35"/>
      <c r="I246" t="str">
        <f t="shared" si="1"/>
        <v/>
      </c>
      <c r="J246" s="35"/>
      <c r="K246" t="str">
        <f t="shared" si="2"/>
        <v/>
      </c>
      <c r="L246" s="36" t="str">
        <f t="shared" si="3"/>
        <v/>
      </c>
      <c r="M246" s="37"/>
      <c r="N246" s="37"/>
      <c r="R246" t="str">
        <f t="shared" si="4"/>
        <v/>
      </c>
      <c r="V246" t="str">
        <f t="shared" si="6"/>
        <v/>
      </c>
      <c r="W246" t="str">
        <f t="shared" si="7"/>
        <v/>
      </c>
    </row>
    <row r="247">
      <c r="G247" s="34"/>
      <c r="H247" s="35"/>
      <c r="I247" t="str">
        <f t="shared" si="1"/>
        <v/>
      </c>
      <c r="J247" s="35"/>
      <c r="K247" t="str">
        <f t="shared" si="2"/>
        <v/>
      </c>
      <c r="L247" s="36" t="str">
        <f t="shared" si="3"/>
        <v/>
      </c>
      <c r="M247" s="37"/>
      <c r="N247" s="37"/>
      <c r="R247" t="str">
        <f t="shared" si="4"/>
        <v/>
      </c>
      <c r="V247" t="str">
        <f t="shared" si="6"/>
        <v/>
      </c>
      <c r="W247" t="str">
        <f t="shared" si="7"/>
        <v/>
      </c>
    </row>
    <row r="248">
      <c r="G248" s="34"/>
      <c r="H248" s="35"/>
      <c r="I248" t="str">
        <f t="shared" si="1"/>
        <v/>
      </c>
      <c r="J248" s="35"/>
      <c r="K248" t="str">
        <f t="shared" si="2"/>
        <v/>
      </c>
      <c r="L248" s="36" t="str">
        <f t="shared" si="3"/>
        <v/>
      </c>
      <c r="M248" s="37"/>
      <c r="N248" s="37"/>
      <c r="R248" t="str">
        <f t="shared" si="4"/>
        <v/>
      </c>
      <c r="V248" t="str">
        <f t="shared" si="6"/>
        <v/>
      </c>
      <c r="W248" t="str">
        <f t="shared" si="7"/>
        <v/>
      </c>
    </row>
    <row r="249">
      <c r="G249" s="34"/>
      <c r="H249" s="35"/>
      <c r="I249" t="str">
        <f t="shared" si="1"/>
        <v/>
      </c>
      <c r="J249" s="35"/>
      <c r="K249" t="str">
        <f t="shared" si="2"/>
        <v/>
      </c>
      <c r="L249" s="36" t="str">
        <f t="shared" si="3"/>
        <v/>
      </c>
      <c r="M249" s="37"/>
      <c r="N249" s="37"/>
      <c r="R249" t="str">
        <f t="shared" si="4"/>
        <v/>
      </c>
      <c r="V249" t="str">
        <f t="shared" si="6"/>
        <v/>
      </c>
      <c r="W249" t="str">
        <f t="shared" si="7"/>
        <v/>
      </c>
    </row>
    <row r="250">
      <c r="G250" s="34"/>
      <c r="H250" s="35"/>
      <c r="I250" t="str">
        <f t="shared" si="1"/>
        <v/>
      </c>
      <c r="J250" s="35"/>
      <c r="K250" t="str">
        <f t="shared" si="2"/>
        <v/>
      </c>
      <c r="L250" s="36" t="str">
        <f t="shared" si="3"/>
        <v/>
      </c>
      <c r="M250" s="37"/>
      <c r="N250" s="37"/>
      <c r="R250" t="str">
        <f t="shared" si="4"/>
        <v/>
      </c>
      <c r="V250" t="str">
        <f t="shared" si="6"/>
        <v/>
      </c>
      <c r="W250" t="str">
        <f t="shared" si="7"/>
        <v/>
      </c>
    </row>
    <row r="251">
      <c r="G251" s="34"/>
      <c r="H251" s="35"/>
      <c r="I251" t="str">
        <f t="shared" si="1"/>
        <v/>
      </c>
      <c r="J251" s="35"/>
      <c r="K251" t="str">
        <f t="shared" si="2"/>
        <v/>
      </c>
      <c r="L251" s="36" t="str">
        <f t="shared" si="3"/>
        <v/>
      </c>
      <c r="M251" s="37"/>
      <c r="N251" s="37"/>
      <c r="R251" t="str">
        <f t="shared" si="4"/>
        <v/>
      </c>
      <c r="V251" t="str">
        <f t="shared" si="6"/>
        <v/>
      </c>
      <c r="W251" t="str">
        <f t="shared" si="7"/>
        <v/>
      </c>
    </row>
    <row r="252">
      <c r="G252" s="34"/>
      <c r="H252" s="35"/>
      <c r="I252" t="str">
        <f t="shared" si="1"/>
        <v/>
      </c>
      <c r="J252" s="35"/>
      <c r="K252" t="str">
        <f t="shared" si="2"/>
        <v/>
      </c>
      <c r="L252" s="36" t="str">
        <f t="shared" si="3"/>
        <v/>
      </c>
      <c r="M252" s="37"/>
      <c r="N252" s="37"/>
      <c r="R252" t="str">
        <f t="shared" si="4"/>
        <v/>
      </c>
      <c r="V252" t="str">
        <f t="shared" si="6"/>
        <v/>
      </c>
      <c r="W252" t="str">
        <f t="shared" si="7"/>
        <v/>
      </c>
    </row>
    <row r="253">
      <c r="G253" s="34"/>
      <c r="H253" s="35"/>
      <c r="I253" t="str">
        <f t="shared" si="1"/>
        <v/>
      </c>
      <c r="J253" s="35"/>
      <c r="K253" t="str">
        <f t="shared" si="2"/>
        <v/>
      </c>
      <c r="L253" s="36" t="str">
        <f t="shared" si="3"/>
        <v/>
      </c>
      <c r="M253" s="37"/>
      <c r="N253" s="37"/>
      <c r="R253" t="str">
        <f t="shared" si="4"/>
        <v/>
      </c>
      <c r="V253" t="str">
        <f t="shared" si="6"/>
        <v/>
      </c>
      <c r="W253" t="str">
        <f t="shared" si="7"/>
        <v/>
      </c>
    </row>
    <row r="254">
      <c r="G254" s="34"/>
      <c r="H254" s="35"/>
      <c r="I254" t="str">
        <f t="shared" si="1"/>
        <v/>
      </c>
      <c r="J254" s="35"/>
      <c r="K254" t="str">
        <f t="shared" si="2"/>
        <v/>
      </c>
      <c r="L254" s="36" t="str">
        <f t="shared" si="3"/>
        <v/>
      </c>
      <c r="M254" s="37"/>
      <c r="N254" s="37"/>
      <c r="R254" t="str">
        <f t="shared" si="4"/>
        <v/>
      </c>
      <c r="V254" t="str">
        <f t="shared" si="6"/>
        <v/>
      </c>
      <c r="W254" t="str">
        <f t="shared" si="7"/>
        <v/>
      </c>
    </row>
    <row r="255">
      <c r="G255" s="34"/>
      <c r="H255" s="35"/>
      <c r="I255" t="str">
        <f t="shared" si="1"/>
        <v/>
      </c>
      <c r="J255" s="35"/>
      <c r="K255" t="str">
        <f t="shared" si="2"/>
        <v/>
      </c>
      <c r="L255" s="36" t="str">
        <f t="shared" si="3"/>
        <v/>
      </c>
      <c r="M255" s="37"/>
      <c r="N255" s="37"/>
      <c r="R255" t="str">
        <f t="shared" si="4"/>
        <v/>
      </c>
      <c r="V255" t="str">
        <f t="shared" si="6"/>
        <v/>
      </c>
      <c r="W255" t="str">
        <f t="shared" si="7"/>
        <v/>
      </c>
    </row>
    <row r="256">
      <c r="G256" s="34"/>
      <c r="H256" s="35"/>
      <c r="I256" t="str">
        <f t="shared" si="1"/>
        <v/>
      </c>
      <c r="J256" s="35"/>
      <c r="K256" t="str">
        <f t="shared" si="2"/>
        <v/>
      </c>
      <c r="L256" s="36" t="str">
        <f t="shared" si="3"/>
        <v/>
      </c>
      <c r="M256" s="37"/>
      <c r="N256" s="37"/>
      <c r="R256" t="str">
        <f t="shared" si="4"/>
        <v/>
      </c>
      <c r="V256" t="str">
        <f t="shared" si="6"/>
        <v/>
      </c>
      <c r="W256" t="str">
        <f t="shared" si="7"/>
        <v/>
      </c>
    </row>
    <row r="257">
      <c r="G257" s="34"/>
      <c r="H257" s="35"/>
      <c r="I257" t="str">
        <f t="shared" si="1"/>
        <v/>
      </c>
      <c r="J257" s="35"/>
      <c r="K257" t="str">
        <f t="shared" si="2"/>
        <v/>
      </c>
      <c r="L257" s="36" t="str">
        <f t="shared" si="3"/>
        <v/>
      </c>
      <c r="M257" s="37"/>
      <c r="N257" s="37"/>
      <c r="R257" t="str">
        <f t="shared" si="4"/>
        <v/>
      </c>
      <c r="V257" t="str">
        <f t="shared" si="6"/>
        <v/>
      </c>
      <c r="W257" t="str">
        <f t="shared" si="7"/>
        <v/>
      </c>
    </row>
    <row r="258">
      <c r="G258" s="34"/>
      <c r="H258" s="35"/>
      <c r="I258" t="str">
        <f t="shared" si="1"/>
        <v/>
      </c>
      <c r="J258" s="35"/>
      <c r="K258" t="str">
        <f t="shared" si="2"/>
        <v/>
      </c>
      <c r="L258" s="36" t="str">
        <f t="shared" si="3"/>
        <v/>
      </c>
      <c r="M258" s="37"/>
      <c r="N258" s="37"/>
      <c r="R258" t="str">
        <f t="shared" si="4"/>
        <v/>
      </c>
      <c r="V258" t="str">
        <f t="shared" si="6"/>
        <v/>
      </c>
      <c r="W258" t="str">
        <f t="shared" si="7"/>
        <v/>
      </c>
    </row>
    <row r="259">
      <c r="G259" s="34"/>
      <c r="H259" s="35"/>
      <c r="I259" t="str">
        <f t="shared" si="1"/>
        <v/>
      </c>
      <c r="J259" s="35"/>
      <c r="K259" t="str">
        <f t="shared" si="2"/>
        <v/>
      </c>
      <c r="L259" s="36" t="str">
        <f t="shared" si="3"/>
        <v/>
      </c>
      <c r="M259" s="37"/>
      <c r="N259" s="37"/>
      <c r="R259" t="str">
        <f t="shared" si="4"/>
        <v/>
      </c>
      <c r="V259" t="str">
        <f t="shared" si="6"/>
        <v/>
      </c>
      <c r="W259" t="str">
        <f t="shared" si="7"/>
        <v/>
      </c>
    </row>
    <row r="260">
      <c r="G260" s="34"/>
      <c r="H260" s="35"/>
      <c r="I260" t="str">
        <f t="shared" si="1"/>
        <v/>
      </c>
      <c r="J260" s="35"/>
      <c r="K260" t="str">
        <f t="shared" si="2"/>
        <v/>
      </c>
      <c r="L260" s="36" t="str">
        <f t="shared" si="3"/>
        <v/>
      </c>
      <c r="M260" s="37"/>
      <c r="N260" s="37"/>
      <c r="R260" t="str">
        <f t="shared" si="4"/>
        <v/>
      </c>
      <c r="V260" t="str">
        <f t="shared" si="6"/>
        <v/>
      </c>
      <c r="W260" t="str">
        <f t="shared" si="7"/>
        <v/>
      </c>
    </row>
    <row r="261">
      <c r="G261" s="34"/>
      <c r="H261" s="35"/>
      <c r="I261" t="str">
        <f t="shared" si="1"/>
        <v/>
      </c>
      <c r="J261" s="35"/>
      <c r="K261" t="str">
        <f t="shared" si="2"/>
        <v/>
      </c>
      <c r="L261" s="36" t="str">
        <f t="shared" si="3"/>
        <v/>
      </c>
      <c r="M261" s="37"/>
      <c r="N261" s="37"/>
      <c r="R261" t="str">
        <f t="shared" si="4"/>
        <v/>
      </c>
      <c r="V261" t="str">
        <f t="shared" si="6"/>
        <v/>
      </c>
      <c r="W261" t="str">
        <f t="shared" si="7"/>
        <v/>
      </c>
    </row>
    <row r="262">
      <c r="G262" s="34"/>
      <c r="H262" s="35"/>
      <c r="I262" t="str">
        <f t="shared" si="1"/>
        <v/>
      </c>
      <c r="J262" s="35"/>
      <c r="K262" t="str">
        <f t="shared" si="2"/>
        <v/>
      </c>
      <c r="L262" s="36" t="str">
        <f t="shared" si="3"/>
        <v/>
      </c>
      <c r="M262" s="37"/>
      <c r="N262" s="37"/>
      <c r="R262" t="str">
        <f t="shared" si="4"/>
        <v/>
      </c>
      <c r="V262" t="str">
        <f t="shared" si="6"/>
        <v/>
      </c>
      <c r="W262" t="str">
        <f t="shared" si="7"/>
        <v/>
      </c>
    </row>
    <row r="263">
      <c r="G263" s="34"/>
      <c r="H263" s="35"/>
      <c r="I263" t="str">
        <f t="shared" si="1"/>
        <v/>
      </c>
      <c r="J263" s="35"/>
      <c r="K263" t="str">
        <f t="shared" si="2"/>
        <v/>
      </c>
      <c r="L263" s="36" t="str">
        <f t="shared" si="3"/>
        <v/>
      </c>
      <c r="M263" s="37"/>
      <c r="N263" s="37"/>
      <c r="R263" t="str">
        <f t="shared" si="4"/>
        <v/>
      </c>
      <c r="V263" t="str">
        <f t="shared" si="6"/>
        <v/>
      </c>
      <c r="W263" t="str">
        <f t="shared" si="7"/>
        <v/>
      </c>
    </row>
    <row r="264">
      <c r="G264" s="34"/>
      <c r="H264" s="35"/>
      <c r="I264" t="str">
        <f t="shared" si="1"/>
        <v/>
      </c>
      <c r="J264" s="35"/>
      <c r="K264" t="str">
        <f t="shared" si="2"/>
        <v/>
      </c>
      <c r="L264" s="36" t="str">
        <f t="shared" si="3"/>
        <v/>
      </c>
      <c r="M264" s="37"/>
      <c r="N264" s="37"/>
      <c r="R264" t="str">
        <f t="shared" si="4"/>
        <v/>
      </c>
      <c r="V264" t="str">
        <f t="shared" si="6"/>
        <v/>
      </c>
      <c r="W264" t="str">
        <f t="shared" si="7"/>
        <v/>
      </c>
    </row>
    <row r="265">
      <c r="G265" s="34"/>
      <c r="H265" s="35"/>
      <c r="I265" t="str">
        <f t="shared" si="1"/>
        <v/>
      </c>
      <c r="J265" s="35"/>
      <c r="K265" t="str">
        <f t="shared" si="2"/>
        <v/>
      </c>
      <c r="L265" s="36" t="str">
        <f t="shared" si="3"/>
        <v/>
      </c>
      <c r="M265" s="37"/>
      <c r="N265" s="37"/>
      <c r="R265" t="str">
        <f t="shared" si="4"/>
        <v/>
      </c>
      <c r="V265" t="str">
        <f t="shared" si="6"/>
        <v/>
      </c>
      <c r="W265" t="str">
        <f t="shared" si="7"/>
        <v/>
      </c>
    </row>
    <row r="266">
      <c r="G266" s="34"/>
      <c r="H266" s="35"/>
      <c r="I266" t="str">
        <f t="shared" si="1"/>
        <v/>
      </c>
      <c r="J266" s="35"/>
      <c r="K266" t="str">
        <f t="shared" si="2"/>
        <v/>
      </c>
      <c r="L266" s="36" t="str">
        <f t="shared" si="3"/>
        <v/>
      </c>
      <c r="M266" s="37"/>
      <c r="N266" s="37"/>
      <c r="R266" t="str">
        <f t="shared" si="4"/>
        <v/>
      </c>
      <c r="V266" t="str">
        <f t="shared" si="6"/>
        <v/>
      </c>
      <c r="W266" t="str">
        <f t="shared" si="7"/>
        <v/>
      </c>
    </row>
    <row r="267">
      <c r="G267" s="34"/>
      <c r="H267" s="35"/>
      <c r="I267" t="str">
        <f t="shared" si="1"/>
        <v/>
      </c>
      <c r="J267" s="35"/>
      <c r="K267" t="str">
        <f t="shared" si="2"/>
        <v/>
      </c>
      <c r="L267" s="36" t="str">
        <f t="shared" si="3"/>
        <v/>
      </c>
      <c r="M267" s="37"/>
      <c r="N267" s="37"/>
      <c r="R267" t="str">
        <f t="shared" si="4"/>
        <v/>
      </c>
      <c r="V267" t="str">
        <f t="shared" si="6"/>
        <v/>
      </c>
      <c r="W267" t="str">
        <f t="shared" si="7"/>
        <v/>
      </c>
    </row>
    <row r="268">
      <c r="G268" s="34"/>
      <c r="H268" s="35"/>
      <c r="I268" t="str">
        <f t="shared" si="1"/>
        <v/>
      </c>
      <c r="J268" s="35"/>
      <c r="K268" t="str">
        <f t="shared" si="2"/>
        <v/>
      </c>
      <c r="L268" s="36" t="str">
        <f t="shared" si="3"/>
        <v/>
      </c>
      <c r="M268" s="37"/>
      <c r="N268" s="37"/>
      <c r="R268" t="str">
        <f t="shared" si="4"/>
        <v/>
      </c>
      <c r="V268" t="str">
        <f t="shared" si="6"/>
        <v/>
      </c>
      <c r="W268" t="str">
        <f t="shared" si="7"/>
        <v/>
      </c>
    </row>
    <row r="269">
      <c r="G269" s="34"/>
      <c r="H269" s="35"/>
      <c r="I269" t="str">
        <f t="shared" si="1"/>
        <v/>
      </c>
      <c r="J269" s="35"/>
      <c r="K269" t="str">
        <f t="shared" si="2"/>
        <v/>
      </c>
      <c r="L269" s="36" t="str">
        <f t="shared" si="3"/>
        <v/>
      </c>
      <c r="M269" s="37"/>
      <c r="N269" s="37"/>
      <c r="R269" t="str">
        <f t="shared" si="4"/>
        <v/>
      </c>
      <c r="V269" t="str">
        <f t="shared" si="6"/>
        <v/>
      </c>
      <c r="W269" t="str">
        <f t="shared" si="7"/>
        <v/>
      </c>
    </row>
    <row r="270">
      <c r="G270" s="34"/>
      <c r="H270" s="35"/>
      <c r="I270" t="str">
        <f t="shared" si="1"/>
        <v/>
      </c>
      <c r="J270" s="35"/>
      <c r="K270" t="str">
        <f t="shared" si="2"/>
        <v/>
      </c>
      <c r="L270" s="36" t="str">
        <f t="shared" si="3"/>
        <v/>
      </c>
      <c r="M270" s="37"/>
      <c r="N270" s="37"/>
      <c r="R270" t="str">
        <f t="shared" si="4"/>
        <v/>
      </c>
      <c r="V270" t="str">
        <f t="shared" si="6"/>
        <v/>
      </c>
      <c r="W270" t="str">
        <f t="shared" si="7"/>
        <v/>
      </c>
    </row>
    <row r="271">
      <c r="G271" s="34"/>
      <c r="H271" s="35"/>
      <c r="I271" t="str">
        <f t="shared" si="1"/>
        <v/>
      </c>
      <c r="J271" s="35"/>
      <c r="K271" t="str">
        <f t="shared" si="2"/>
        <v/>
      </c>
      <c r="L271" s="36" t="str">
        <f t="shared" si="3"/>
        <v/>
      </c>
      <c r="M271" s="37"/>
      <c r="N271" s="37"/>
      <c r="R271" t="str">
        <f t="shared" si="4"/>
        <v/>
      </c>
      <c r="V271" t="str">
        <f t="shared" si="6"/>
        <v/>
      </c>
      <c r="W271" t="str">
        <f t="shared" si="7"/>
        <v/>
      </c>
    </row>
    <row r="272">
      <c r="G272" s="34"/>
      <c r="H272" s="35"/>
      <c r="I272" t="str">
        <f t="shared" si="1"/>
        <v/>
      </c>
      <c r="J272" s="35"/>
      <c r="K272" t="str">
        <f t="shared" si="2"/>
        <v/>
      </c>
      <c r="L272" s="36" t="str">
        <f t="shared" si="3"/>
        <v/>
      </c>
      <c r="M272" s="37"/>
      <c r="N272" s="37"/>
      <c r="R272" t="str">
        <f t="shared" si="4"/>
        <v/>
      </c>
      <c r="V272" t="str">
        <f t="shared" si="6"/>
        <v/>
      </c>
      <c r="W272" t="str">
        <f t="shared" si="7"/>
        <v/>
      </c>
    </row>
    <row r="273">
      <c r="G273" s="34"/>
      <c r="H273" s="35"/>
      <c r="I273" t="str">
        <f t="shared" si="1"/>
        <v/>
      </c>
      <c r="J273" s="35"/>
      <c r="K273" t="str">
        <f t="shared" si="2"/>
        <v/>
      </c>
      <c r="L273" s="36" t="str">
        <f t="shared" si="3"/>
        <v/>
      </c>
      <c r="M273" s="37"/>
      <c r="N273" s="37"/>
      <c r="R273" t="str">
        <f t="shared" si="4"/>
        <v/>
      </c>
      <c r="V273" t="str">
        <f t="shared" si="6"/>
        <v/>
      </c>
      <c r="W273" t="str">
        <f t="shared" si="7"/>
        <v/>
      </c>
    </row>
    <row r="274">
      <c r="G274" s="34"/>
      <c r="H274" s="35"/>
      <c r="I274" t="str">
        <f t="shared" si="1"/>
        <v/>
      </c>
      <c r="J274" s="35"/>
      <c r="K274" t="str">
        <f t="shared" si="2"/>
        <v/>
      </c>
      <c r="L274" s="36" t="str">
        <f t="shared" si="3"/>
        <v/>
      </c>
      <c r="M274" s="37"/>
      <c r="N274" s="37"/>
      <c r="R274" t="str">
        <f t="shared" si="4"/>
        <v/>
      </c>
      <c r="V274" t="str">
        <f t="shared" si="6"/>
        <v/>
      </c>
      <c r="W274" t="str">
        <f t="shared" si="7"/>
        <v/>
      </c>
    </row>
    <row r="275">
      <c r="G275" s="34"/>
      <c r="H275" s="35"/>
      <c r="I275" t="str">
        <f t="shared" si="1"/>
        <v/>
      </c>
      <c r="J275" s="35"/>
      <c r="K275" t="str">
        <f t="shared" si="2"/>
        <v/>
      </c>
      <c r="L275" s="36" t="str">
        <f t="shared" si="3"/>
        <v/>
      </c>
      <c r="M275" s="37"/>
      <c r="N275" s="37"/>
      <c r="R275" t="str">
        <f t="shared" si="4"/>
        <v/>
      </c>
      <c r="V275" t="str">
        <f t="shared" si="6"/>
        <v/>
      </c>
      <c r="W275" t="str">
        <f t="shared" si="7"/>
        <v/>
      </c>
    </row>
    <row r="276">
      <c r="G276" s="34"/>
      <c r="H276" s="35"/>
      <c r="I276" t="str">
        <f t="shared" si="1"/>
        <v/>
      </c>
      <c r="J276" s="35"/>
      <c r="K276" t="str">
        <f t="shared" si="2"/>
        <v/>
      </c>
      <c r="L276" s="36" t="str">
        <f t="shared" si="3"/>
        <v/>
      </c>
      <c r="M276" s="37"/>
      <c r="N276" s="37"/>
      <c r="R276" t="str">
        <f t="shared" si="4"/>
        <v/>
      </c>
      <c r="V276" t="str">
        <f t="shared" si="6"/>
        <v/>
      </c>
      <c r="W276" t="str">
        <f t="shared" si="7"/>
        <v/>
      </c>
    </row>
    <row r="277">
      <c r="G277" s="34"/>
      <c r="H277" s="35"/>
      <c r="I277" t="str">
        <f t="shared" si="1"/>
        <v/>
      </c>
      <c r="J277" s="35"/>
      <c r="K277" t="str">
        <f t="shared" si="2"/>
        <v/>
      </c>
      <c r="L277" s="36" t="str">
        <f t="shared" si="3"/>
        <v/>
      </c>
      <c r="M277" s="37"/>
      <c r="N277" s="37"/>
      <c r="R277" t="str">
        <f t="shared" si="4"/>
        <v/>
      </c>
      <c r="V277" t="str">
        <f t="shared" si="6"/>
        <v/>
      </c>
      <c r="W277" t="str">
        <f t="shared" si="7"/>
        <v/>
      </c>
    </row>
    <row r="278">
      <c r="G278" s="34"/>
      <c r="H278" s="35"/>
      <c r="I278" t="str">
        <f t="shared" si="1"/>
        <v/>
      </c>
      <c r="J278" s="35"/>
      <c r="K278" t="str">
        <f t="shared" si="2"/>
        <v/>
      </c>
      <c r="L278" s="36" t="str">
        <f t="shared" si="3"/>
        <v/>
      </c>
      <c r="M278" s="37"/>
      <c r="N278" s="37"/>
      <c r="R278" t="str">
        <f t="shared" si="4"/>
        <v/>
      </c>
      <c r="V278" t="str">
        <f t="shared" si="6"/>
        <v/>
      </c>
      <c r="W278" t="str">
        <f t="shared" si="7"/>
        <v/>
      </c>
    </row>
    <row r="279">
      <c r="G279" s="34"/>
      <c r="H279" s="35"/>
      <c r="I279" t="str">
        <f t="shared" si="1"/>
        <v/>
      </c>
      <c r="J279" s="35"/>
      <c r="K279" t="str">
        <f t="shared" si="2"/>
        <v/>
      </c>
      <c r="L279" s="36" t="str">
        <f t="shared" si="3"/>
        <v/>
      </c>
      <c r="M279" s="37"/>
      <c r="N279" s="37"/>
      <c r="R279" t="str">
        <f t="shared" si="4"/>
        <v/>
      </c>
      <c r="V279" t="str">
        <f t="shared" si="6"/>
        <v/>
      </c>
      <c r="W279" t="str">
        <f t="shared" si="7"/>
        <v/>
      </c>
    </row>
    <row r="280">
      <c r="G280" s="34"/>
      <c r="H280" s="35"/>
      <c r="I280" t="str">
        <f t="shared" si="1"/>
        <v/>
      </c>
      <c r="J280" s="35"/>
      <c r="K280" t="str">
        <f t="shared" si="2"/>
        <v/>
      </c>
      <c r="L280" s="36" t="str">
        <f t="shared" si="3"/>
        <v/>
      </c>
      <c r="M280" s="37"/>
      <c r="N280" s="37"/>
      <c r="R280" t="str">
        <f t="shared" si="4"/>
        <v/>
      </c>
      <c r="V280" t="str">
        <f t="shared" si="6"/>
        <v/>
      </c>
      <c r="W280" t="str">
        <f t="shared" si="7"/>
        <v/>
      </c>
    </row>
    <row r="281">
      <c r="G281" s="34"/>
      <c r="H281" s="35"/>
      <c r="I281" t="str">
        <f t="shared" si="1"/>
        <v/>
      </c>
      <c r="J281" s="35"/>
      <c r="K281" t="str">
        <f t="shared" si="2"/>
        <v/>
      </c>
      <c r="L281" s="36" t="str">
        <f t="shared" si="3"/>
        <v/>
      </c>
      <c r="M281" s="37"/>
      <c r="N281" s="37"/>
      <c r="R281" t="str">
        <f t="shared" si="4"/>
        <v/>
      </c>
      <c r="V281" t="str">
        <f t="shared" si="6"/>
        <v/>
      </c>
      <c r="W281" t="str">
        <f t="shared" si="7"/>
        <v/>
      </c>
    </row>
    <row r="282">
      <c r="G282" s="34"/>
      <c r="H282" s="35"/>
      <c r="I282" t="str">
        <f t="shared" si="1"/>
        <v/>
      </c>
      <c r="J282" s="35"/>
      <c r="K282" t="str">
        <f t="shared" si="2"/>
        <v/>
      </c>
      <c r="L282" s="36" t="str">
        <f t="shared" si="3"/>
        <v/>
      </c>
      <c r="M282" s="37"/>
      <c r="N282" s="37"/>
      <c r="R282" t="str">
        <f t="shared" si="4"/>
        <v/>
      </c>
      <c r="V282" t="str">
        <f t="shared" si="6"/>
        <v/>
      </c>
      <c r="W282" t="str">
        <f t="shared" si="7"/>
        <v/>
      </c>
    </row>
    <row r="283">
      <c r="G283" s="34"/>
      <c r="H283" s="35"/>
      <c r="I283" t="str">
        <f t="shared" si="1"/>
        <v/>
      </c>
      <c r="J283" s="35"/>
      <c r="K283" t="str">
        <f t="shared" si="2"/>
        <v/>
      </c>
      <c r="L283" s="36" t="str">
        <f t="shared" si="3"/>
        <v/>
      </c>
      <c r="M283" s="37"/>
      <c r="N283" s="37"/>
      <c r="R283" t="str">
        <f t="shared" si="4"/>
        <v/>
      </c>
      <c r="V283" t="str">
        <f t="shared" si="6"/>
        <v/>
      </c>
      <c r="W283" t="str">
        <f t="shared" si="7"/>
        <v/>
      </c>
    </row>
    <row r="284">
      <c r="G284" s="34"/>
      <c r="H284" s="35"/>
      <c r="I284" t="str">
        <f t="shared" si="1"/>
        <v/>
      </c>
      <c r="J284" s="35"/>
      <c r="K284" t="str">
        <f t="shared" si="2"/>
        <v/>
      </c>
      <c r="L284" s="36" t="str">
        <f t="shared" si="3"/>
        <v/>
      </c>
      <c r="M284" s="37"/>
      <c r="N284" s="37"/>
      <c r="R284" t="str">
        <f t="shared" si="4"/>
        <v/>
      </c>
      <c r="V284" t="str">
        <f t="shared" si="6"/>
        <v/>
      </c>
      <c r="W284" t="str">
        <f t="shared" si="7"/>
        <v/>
      </c>
    </row>
    <row r="285">
      <c r="G285" s="34"/>
      <c r="H285" s="35"/>
      <c r="I285" t="str">
        <f t="shared" si="1"/>
        <v/>
      </c>
      <c r="J285" s="35"/>
      <c r="K285" t="str">
        <f t="shared" si="2"/>
        <v/>
      </c>
      <c r="L285" s="36" t="str">
        <f t="shared" si="3"/>
        <v/>
      </c>
      <c r="M285" s="37"/>
      <c r="N285" s="37"/>
      <c r="R285" t="str">
        <f t="shared" si="4"/>
        <v/>
      </c>
      <c r="V285" t="str">
        <f t="shared" si="6"/>
        <v/>
      </c>
      <c r="W285" t="str">
        <f t="shared" si="7"/>
        <v/>
      </c>
    </row>
    <row r="286">
      <c r="G286" s="34"/>
      <c r="H286" s="35"/>
      <c r="I286" t="str">
        <f t="shared" si="1"/>
        <v/>
      </c>
      <c r="J286" s="35"/>
      <c r="K286" t="str">
        <f t="shared" si="2"/>
        <v/>
      </c>
      <c r="L286" s="36" t="str">
        <f t="shared" si="3"/>
        <v/>
      </c>
      <c r="M286" s="37"/>
      <c r="N286" s="37"/>
      <c r="R286" t="str">
        <f t="shared" si="4"/>
        <v/>
      </c>
      <c r="V286" t="str">
        <f t="shared" si="6"/>
        <v/>
      </c>
      <c r="W286" t="str">
        <f t="shared" si="7"/>
        <v/>
      </c>
    </row>
    <row r="287">
      <c r="G287" s="34"/>
      <c r="H287" s="35"/>
      <c r="I287" t="str">
        <f t="shared" si="1"/>
        <v/>
      </c>
      <c r="J287" s="35"/>
      <c r="K287" t="str">
        <f t="shared" si="2"/>
        <v/>
      </c>
      <c r="L287" s="36" t="str">
        <f t="shared" si="3"/>
        <v/>
      </c>
      <c r="M287" s="37"/>
      <c r="N287" s="37"/>
      <c r="R287" t="str">
        <f t="shared" si="4"/>
        <v/>
      </c>
      <c r="V287" t="str">
        <f t="shared" si="6"/>
        <v/>
      </c>
      <c r="W287" t="str">
        <f t="shared" si="7"/>
        <v/>
      </c>
    </row>
    <row r="288">
      <c r="G288" s="34"/>
      <c r="H288" s="35"/>
      <c r="I288" t="str">
        <f t="shared" si="1"/>
        <v/>
      </c>
      <c r="J288" s="35"/>
      <c r="K288" t="str">
        <f t="shared" si="2"/>
        <v/>
      </c>
      <c r="L288" s="36" t="str">
        <f t="shared" si="3"/>
        <v/>
      </c>
      <c r="M288" s="37"/>
      <c r="N288" s="37"/>
      <c r="R288" t="str">
        <f t="shared" si="4"/>
        <v/>
      </c>
      <c r="V288" t="str">
        <f t="shared" si="6"/>
        <v/>
      </c>
      <c r="W288" t="str">
        <f t="shared" si="7"/>
        <v/>
      </c>
    </row>
    <row r="289">
      <c r="G289" s="34"/>
      <c r="H289" s="35"/>
      <c r="I289" t="str">
        <f t="shared" si="1"/>
        <v/>
      </c>
      <c r="J289" s="35"/>
      <c r="K289" t="str">
        <f t="shared" si="2"/>
        <v/>
      </c>
      <c r="L289" s="36" t="str">
        <f t="shared" si="3"/>
        <v/>
      </c>
      <c r="M289" s="37"/>
      <c r="N289" s="37"/>
      <c r="R289" t="str">
        <f t="shared" si="4"/>
        <v/>
      </c>
      <c r="V289" t="str">
        <f t="shared" si="6"/>
        <v/>
      </c>
      <c r="W289" t="str">
        <f t="shared" si="7"/>
        <v/>
      </c>
    </row>
    <row r="290">
      <c r="G290" s="34"/>
      <c r="H290" s="35"/>
      <c r="I290" t="str">
        <f t="shared" si="1"/>
        <v/>
      </c>
      <c r="J290" s="35"/>
      <c r="K290" t="str">
        <f t="shared" si="2"/>
        <v/>
      </c>
      <c r="L290" s="36" t="str">
        <f t="shared" si="3"/>
        <v/>
      </c>
      <c r="M290" s="37"/>
      <c r="N290" s="37"/>
      <c r="R290" t="str">
        <f t="shared" si="4"/>
        <v/>
      </c>
      <c r="V290" t="str">
        <f t="shared" si="6"/>
        <v/>
      </c>
      <c r="W290" t="str">
        <f t="shared" si="7"/>
        <v/>
      </c>
    </row>
    <row r="291">
      <c r="G291" s="34"/>
      <c r="H291" s="35"/>
      <c r="I291" t="str">
        <f t="shared" si="1"/>
        <v/>
      </c>
      <c r="J291" s="35"/>
      <c r="K291" t="str">
        <f t="shared" si="2"/>
        <v/>
      </c>
      <c r="L291" s="36" t="str">
        <f t="shared" si="3"/>
        <v/>
      </c>
      <c r="M291" s="37"/>
      <c r="N291" s="37"/>
      <c r="R291" t="str">
        <f t="shared" si="4"/>
        <v/>
      </c>
      <c r="V291" t="str">
        <f t="shared" si="6"/>
        <v/>
      </c>
      <c r="W291" t="str">
        <f t="shared" si="7"/>
        <v/>
      </c>
    </row>
    <row r="292">
      <c r="G292" s="34"/>
      <c r="H292" s="35"/>
      <c r="I292" t="str">
        <f t="shared" si="1"/>
        <v/>
      </c>
      <c r="J292" s="35"/>
      <c r="K292" t="str">
        <f t="shared" si="2"/>
        <v/>
      </c>
      <c r="L292" s="36" t="str">
        <f t="shared" si="3"/>
        <v/>
      </c>
      <c r="M292" s="37"/>
      <c r="N292" s="37"/>
      <c r="R292" t="str">
        <f t="shared" si="4"/>
        <v/>
      </c>
      <c r="V292" t="str">
        <f t="shared" si="6"/>
        <v/>
      </c>
      <c r="W292" t="str">
        <f t="shared" si="7"/>
        <v/>
      </c>
    </row>
    <row r="293">
      <c r="G293" s="34"/>
      <c r="H293" s="35"/>
      <c r="I293" t="str">
        <f t="shared" si="1"/>
        <v/>
      </c>
      <c r="J293" s="35"/>
      <c r="K293" t="str">
        <f t="shared" si="2"/>
        <v/>
      </c>
      <c r="L293" s="36" t="str">
        <f t="shared" si="3"/>
        <v/>
      </c>
      <c r="M293" s="37"/>
      <c r="N293" s="37"/>
      <c r="R293" t="str">
        <f t="shared" si="4"/>
        <v/>
      </c>
      <c r="V293" t="str">
        <f t="shared" si="6"/>
        <v/>
      </c>
      <c r="W293" t="str">
        <f t="shared" si="7"/>
        <v/>
      </c>
    </row>
    <row r="294">
      <c r="G294" s="34"/>
      <c r="H294" s="35"/>
      <c r="I294" t="str">
        <f t="shared" si="1"/>
        <v/>
      </c>
      <c r="J294" s="35"/>
      <c r="K294" t="str">
        <f t="shared" si="2"/>
        <v/>
      </c>
      <c r="L294" s="36" t="str">
        <f t="shared" si="3"/>
        <v/>
      </c>
      <c r="M294" s="37"/>
      <c r="N294" s="37"/>
      <c r="R294" t="str">
        <f t="shared" si="4"/>
        <v/>
      </c>
      <c r="V294" t="str">
        <f t="shared" si="6"/>
        <v/>
      </c>
      <c r="W294" t="str">
        <f t="shared" si="7"/>
        <v/>
      </c>
    </row>
    <row r="295">
      <c r="G295" s="34"/>
      <c r="H295" s="35"/>
      <c r="I295" t="str">
        <f t="shared" si="1"/>
        <v/>
      </c>
      <c r="J295" s="35"/>
      <c r="K295" t="str">
        <f t="shared" si="2"/>
        <v/>
      </c>
      <c r="L295" s="36" t="str">
        <f t="shared" si="3"/>
        <v/>
      </c>
      <c r="M295" s="37"/>
      <c r="N295" s="37"/>
      <c r="R295" t="str">
        <f t="shared" si="4"/>
        <v/>
      </c>
      <c r="V295" t="str">
        <f t="shared" si="6"/>
        <v/>
      </c>
      <c r="W295" t="str">
        <f t="shared" si="7"/>
        <v/>
      </c>
    </row>
    <row r="296">
      <c r="G296" s="34"/>
      <c r="H296" s="35"/>
      <c r="I296" t="str">
        <f t="shared" si="1"/>
        <v/>
      </c>
      <c r="J296" s="35"/>
      <c r="K296" t="str">
        <f t="shared" si="2"/>
        <v/>
      </c>
      <c r="L296" s="36" t="str">
        <f t="shared" si="3"/>
        <v/>
      </c>
      <c r="M296" s="37"/>
      <c r="N296" s="37"/>
      <c r="R296" t="str">
        <f t="shared" si="4"/>
        <v/>
      </c>
      <c r="V296" t="str">
        <f t="shared" si="6"/>
        <v/>
      </c>
      <c r="W296" t="str">
        <f t="shared" si="7"/>
        <v/>
      </c>
    </row>
    <row r="297">
      <c r="G297" s="34"/>
      <c r="H297" s="35"/>
      <c r="I297" t="str">
        <f t="shared" si="1"/>
        <v/>
      </c>
      <c r="J297" s="35"/>
      <c r="K297" t="str">
        <f t="shared" si="2"/>
        <v/>
      </c>
      <c r="L297" s="36" t="str">
        <f t="shared" si="3"/>
        <v/>
      </c>
      <c r="M297" s="37"/>
      <c r="N297" s="37"/>
      <c r="R297" t="str">
        <f t="shared" si="4"/>
        <v/>
      </c>
      <c r="V297" t="str">
        <f t="shared" si="6"/>
        <v/>
      </c>
      <c r="W297" t="str">
        <f t="shared" si="7"/>
        <v/>
      </c>
    </row>
    <row r="298">
      <c r="G298" s="34"/>
      <c r="H298" s="35"/>
      <c r="I298" t="str">
        <f t="shared" si="1"/>
        <v/>
      </c>
      <c r="J298" s="35"/>
      <c r="K298" t="str">
        <f t="shared" si="2"/>
        <v/>
      </c>
      <c r="L298" s="36" t="str">
        <f t="shared" si="3"/>
        <v/>
      </c>
      <c r="M298" s="37"/>
      <c r="N298" s="37"/>
      <c r="R298" t="str">
        <f t="shared" si="4"/>
        <v/>
      </c>
      <c r="V298" t="str">
        <f t="shared" si="6"/>
        <v/>
      </c>
      <c r="W298" t="str">
        <f t="shared" si="7"/>
        <v/>
      </c>
    </row>
    <row r="299">
      <c r="G299" s="34"/>
      <c r="H299" s="35"/>
      <c r="I299" t="str">
        <f t="shared" si="1"/>
        <v/>
      </c>
      <c r="J299" s="35"/>
      <c r="K299" t="str">
        <f t="shared" si="2"/>
        <v/>
      </c>
      <c r="L299" s="36" t="str">
        <f t="shared" si="3"/>
        <v/>
      </c>
      <c r="M299" s="37"/>
      <c r="N299" s="37"/>
      <c r="R299" t="str">
        <f t="shared" si="4"/>
        <v/>
      </c>
      <c r="V299" t="str">
        <f t="shared" si="6"/>
        <v/>
      </c>
      <c r="W299" t="str">
        <f t="shared" si="7"/>
        <v/>
      </c>
    </row>
    <row r="300">
      <c r="G300" s="34"/>
      <c r="H300" s="35"/>
      <c r="I300" t="str">
        <f t="shared" si="1"/>
        <v/>
      </c>
      <c r="J300" s="35"/>
      <c r="K300" t="str">
        <f t="shared" si="2"/>
        <v/>
      </c>
      <c r="L300" s="36" t="str">
        <f t="shared" si="3"/>
        <v/>
      </c>
      <c r="M300" s="37"/>
      <c r="N300" s="37"/>
      <c r="R300" t="str">
        <f t="shared" si="4"/>
        <v/>
      </c>
      <c r="V300" t="str">
        <f t="shared" si="6"/>
        <v/>
      </c>
      <c r="W300" t="str">
        <f t="shared" si="7"/>
        <v/>
      </c>
    </row>
    <row r="301">
      <c r="G301" s="34"/>
      <c r="H301" s="35"/>
      <c r="I301" t="str">
        <f t="shared" si="1"/>
        <v/>
      </c>
      <c r="J301" s="35"/>
      <c r="K301" t="str">
        <f t="shared" si="2"/>
        <v/>
      </c>
      <c r="L301" s="36" t="str">
        <f t="shared" si="3"/>
        <v/>
      </c>
      <c r="M301" s="37"/>
      <c r="N301" s="37"/>
      <c r="R301" t="str">
        <f t="shared" si="4"/>
        <v/>
      </c>
      <c r="V301" t="str">
        <f t="shared" si="6"/>
        <v/>
      </c>
      <c r="W301" t="str">
        <f t="shared" si="7"/>
        <v/>
      </c>
    </row>
    <row r="302">
      <c r="G302" s="34"/>
      <c r="H302" s="35"/>
      <c r="I302" t="str">
        <f t="shared" si="1"/>
        <v/>
      </c>
      <c r="J302" s="35"/>
      <c r="K302" t="str">
        <f t="shared" si="2"/>
        <v/>
      </c>
      <c r="L302" s="36" t="str">
        <f t="shared" si="3"/>
        <v/>
      </c>
      <c r="M302" s="37"/>
      <c r="N302" s="37"/>
      <c r="R302" t="str">
        <f t="shared" si="4"/>
        <v/>
      </c>
      <c r="V302" t="str">
        <f t="shared" si="6"/>
        <v/>
      </c>
      <c r="W302" t="str">
        <f t="shared" si="7"/>
        <v/>
      </c>
    </row>
    <row r="303">
      <c r="G303" s="34"/>
      <c r="H303" s="35"/>
      <c r="I303" t="str">
        <f t="shared" si="1"/>
        <v/>
      </c>
      <c r="J303" s="35"/>
      <c r="K303" t="str">
        <f t="shared" si="2"/>
        <v/>
      </c>
      <c r="L303" s="36" t="str">
        <f t="shared" si="3"/>
        <v/>
      </c>
      <c r="M303" s="37"/>
      <c r="N303" s="37"/>
      <c r="R303" t="str">
        <f t="shared" si="4"/>
        <v/>
      </c>
      <c r="V303" t="str">
        <f t="shared" si="6"/>
        <v/>
      </c>
      <c r="W303" t="str">
        <f t="shared" si="7"/>
        <v/>
      </c>
    </row>
    <row r="304">
      <c r="G304" s="34"/>
      <c r="H304" s="35"/>
      <c r="I304" t="str">
        <f t="shared" si="1"/>
        <v/>
      </c>
      <c r="J304" s="35"/>
      <c r="K304" t="str">
        <f t="shared" si="2"/>
        <v/>
      </c>
      <c r="L304" s="36" t="str">
        <f t="shared" si="3"/>
        <v/>
      </c>
      <c r="M304" s="37"/>
      <c r="N304" s="37"/>
      <c r="R304" t="str">
        <f t="shared" si="4"/>
        <v/>
      </c>
      <c r="V304" t="str">
        <f t="shared" si="6"/>
        <v/>
      </c>
      <c r="W304" t="str">
        <f t="shared" si="7"/>
        <v/>
      </c>
    </row>
    <row r="305">
      <c r="G305" s="34"/>
      <c r="H305" s="35"/>
      <c r="I305" t="str">
        <f t="shared" si="1"/>
        <v/>
      </c>
      <c r="J305" s="35"/>
      <c r="K305" t="str">
        <f t="shared" si="2"/>
        <v/>
      </c>
      <c r="L305" s="36" t="str">
        <f t="shared" si="3"/>
        <v/>
      </c>
      <c r="M305" s="37"/>
      <c r="N305" s="37"/>
      <c r="R305" t="str">
        <f t="shared" si="4"/>
        <v/>
      </c>
      <c r="V305" t="str">
        <f t="shared" si="6"/>
        <v/>
      </c>
      <c r="W305" t="str">
        <f t="shared" si="7"/>
        <v/>
      </c>
    </row>
    <row r="306">
      <c r="G306" s="34"/>
      <c r="H306" s="35"/>
      <c r="I306" t="str">
        <f t="shared" si="1"/>
        <v/>
      </c>
      <c r="J306" s="35"/>
      <c r="K306" t="str">
        <f t="shared" si="2"/>
        <v/>
      </c>
      <c r="L306" s="36" t="str">
        <f t="shared" si="3"/>
        <v/>
      </c>
      <c r="M306" s="37"/>
      <c r="N306" s="37"/>
      <c r="R306" t="str">
        <f t="shared" si="4"/>
        <v/>
      </c>
      <c r="V306" t="str">
        <f t="shared" si="6"/>
        <v/>
      </c>
      <c r="W306" t="str">
        <f t="shared" si="7"/>
        <v/>
      </c>
    </row>
    <row r="307">
      <c r="G307" s="34"/>
      <c r="H307" s="35"/>
      <c r="I307" t="str">
        <f t="shared" si="1"/>
        <v/>
      </c>
      <c r="J307" s="35"/>
      <c r="K307" t="str">
        <f t="shared" si="2"/>
        <v/>
      </c>
      <c r="L307" s="36" t="str">
        <f t="shared" si="3"/>
        <v/>
      </c>
      <c r="M307" s="37"/>
      <c r="N307" s="37"/>
      <c r="R307" t="str">
        <f t="shared" si="4"/>
        <v/>
      </c>
      <c r="V307" t="str">
        <f t="shared" si="6"/>
        <v/>
      </c>
      <c r="W307" t="str">
        <f t="shared" si="7"/>
        <v/>
      </c>
    </row>
    <row r="308">
      <c r="G308" s="34"/>
      <c r="H308" s="35"/>
      <c r="I308" t="str">
        <f t="shared" si="1"/>
        <v/>
      </c>
      <c r="J308" s="35"/>
      <c r="K308" t="str">
        <f t="shared" si="2"/>
        <v/>
      </c>
      <c r="L308" s="36" t="str">
        <f t="shared" si="3"/>
        <v/>
      </c>
      <c r="M308" s="37"/>
      <c r="N308" s="37"/>
      <c r="R308" t="str">
        <f t="shared" si="4"/>
        <v/>
      </c>
      <c r="V308" t="str">
        <f t="shared" si="6"/>
        <v/>
      </c>
      <c r="W308" t="str">
        <f t="shared" si="7"/>
        <v/>
      </c>
    </row>
    <row r="309">
      <c r="G309" s="34"/>
      <c r="H309" s="35"/>
      <c r="I309" t="str">
        <f t="shared" si="1"/>
        <v/>
      </c>
      <c r="J309" s="35"/>
      <c r="K309" t="str">
        <f t="shared" si="2"/>
        <v/>
      </c>
      <c r="L309" s="36" t="str">
        <f t="shared" si="3"/>
        <v/>
      </c>
      <c r="M309" s="37"/>
      <c r="N309" s="37"/>
      <c r="R309" t="str">
        <f t="shared" si="4"/>
        <v/>
      </c>
      <c r="V309" t="str">
        <f t="shared" si="6"/>
        <v/>
      </c>
      <c r="W309" t="str">
        <f t="shared" si="7"/>
        <v/>
      </c>
    </row>
    <row r="310">
      <c r="G310" s="34"/>
      <c r="H310" s="35"/>
      <c r="I310" t="str">
        <f t="shared" si="1"/>
        <v/>
      </c>
      <c r="J310" s="35"/>
      <c r="K310" t="str">
        <f t="shared" si="2"/>
        <v/>
      </c>
      <c r="L310" s="36" t="str">
        <f t="shared" si="3"/>
        <v/>
      </c>
      <c r="M310" s="37"/>
      <c r="N310" s="37"/>
      <c r="R310" t="str">
        <f t="shared" si="4"/>
        <v/>
      </c>
      <c r="V310" t="str">
        <f t="shared" si="6"/>
        <v/>
      </c>
      <c r="W310" t="str">
        <f t="shared" si="7"/>
        <v/>
      </c>
    </row>
    <row r="311">
      <c r="G311" s="34"/>
      <c r="H311" s="35"/>
      <c r="I311" t="str">
        <f t="shared" si="1"/>
        <v/>
      </c>
      <c r="J311" s="35"/>
      <c r="K311" t="str">
        <f t="shared" si="2"/>
        <v/>
      </c>
      <c r="L311" s="36" t="str">
        <f t="shared" si="3"/>
        <v/>
      </c>
      <c r="M311" s="37"/>
      <c r="N311" s="37"/>
      <c r="R311" t="str">
        <f t="shared" si="4"/>
        <v/>
      </c>
      <c r="V311" t="str">
        <f t="shared" si="6"/>
        <v/>
      </c>
      <c r="W311" t="str">
        <f t="shared" si="7"/>
        <v/>
      </c>
    </row>
    <row r="312">
      <c r="G312" s="34"/>
      <c r="H312" s="35"/>
      <c r="I312" t="str">
        <f t="shared" si="1"/>
        <v/>
      </c>
      <c r="J312" s="35"/>
      <c r="K312" t="str">
        <f t="shared" si="2"/>
        <v/>
      </c>
      <c r="L312" s="36" t="str">
        <f t="shared" si="3"/>
        <v/>
      </c>
      <c r="M312" s="37"/>
      <c r="N312" s="37"/>
      <c r="R312" t="str">
        <f t="shared" si="4"/>
        <v/>
      </c>
      <c r="V312" t="str">
        <f t="shared" si="6"/>
        <v/>
      </c>
      <c r="W312" t="str">
        <f t="shared" si="7"/>
        <v/>
      </c>
    </row>
    <row r="313">
      <c r="G313" s="34"/>
      <c r="H313" s="35"/>
      <c r="I313" t="str">
        <f t="shared" si="1"/>
        <v/>
      </c>
      <c r="J313" s="35"/>
      <c r="K313" t="str">
        <f t="shared" si="2"/>
        <v/>
      </c>
      <c r="L313" s="36" t="str">
        <f t="shared" si="3"/>
        <v/>
      </c>
      <c r="M313" s="37"/>
      <c r="N313" s="37"/>
      <c r="R313" t="str">
        <f t="shared" si="4"/>
        <v/>
      </c>
      <c r="V313" t="str">
        <f t="shared" si="6"/>
        <v/>
      </c>
      <c r="W313" t="str">
        <f t="shared" si="7"/>
        <v/>
      </c>
    </row>
    <row r="314">
      <c r="G314" s="34"/>
      <c r="H314" s="35"/>
      <c r="I314" t="str">
        <f t="shared" si="1"/>
        <v/>
      </c>
      <c r="J314" s="35"/>
      <c r="K314" t="str">
        <f t="shared" si="2"/>
        <v/>
      </c>
      <c r="L314" s="36" t="str">
        <f t="shared" si="3"/>
        <v/>
      </c>
      <c r="M314" s="37"/>
      <c r="N314" s="37"/>
      <c r="R314" t="str">
        <f t="shared" si="4"/>
        <v/>
      </c>
      <c r="V314" t="str">
        <f t="shared" si="6"/>
        <v/>
      </c>
      <c r="W314" t="str">
        <f t="shared" si="7"/>
        <v/>
      </c>
    </row>
    <row r="315">
      <c r="G315" s="34"/>
      <c r="H315" s="35"/>
      <c r="I315" t="str">
        <f t="shared" si="1"/>
        <v/>
      </c>
      <c r="J315" s="35"/>
      <c r="K315" t="str">
        <f t="shared" si="2"/>
        <v/>
      </c>
      <c r="L315" s="36" t="str">
        <f t="shared" si="3"/>
        <v/>
      </c>
      <c r="M315" s="37"/>
      <c r="N315" s="37"/>
      <c r="R315" t="str">
        <f t="shared" si="4"/>
        <v/>
      </c>
      <c r="V315" t="str">
        <f t="shared" si="6"/>
        <v/>
      </c>
      <c r="W315" t="str">
        <f t="shared" si="7"/>
        <v/>
      </c>
    </row>
    <row r="316">
      <c r="G316" s="34"/>
      <c r="H316" s="35"/>
      <c r="I316" t="str">
        <f t="shared" si="1"/>
        <v/>
      </c>
      <c r="J316" s="35"/>
      <c r="K316" t="str">
        <f t="shared" si="2"/>
        <v/>
      </c>
      <c r="L316" s="36" t="str">
        <f t="shared" si="3"/>
        <v/>
      </c>
      <c r="M316" s="37"/>
      <c r="N316" s="37"/>
      <c r="R316" t="str">
        <f t="shared" si="4"/>
        <v/>
      </c>
      <c r="V316" t="str">
        <f t="shared" si="6"/>
        <v/>
      </c>
      <c r="W316" t="str">
        <f t="shared" si="7"/>
        <v/>
      </c>
    </row>
    <row r="317">
      <c r="G317" s="34"/>
      <c r="H317" s="35"/>
      <c r="I317" t="str">
        <f t="shared" si="1"/>
        <v/>
      </c>
      <c r="J317" s="35"/>
      <c r="K317" t="str">
        <f t="shared" si="2"/>
        <v/>
      </c>
      <c r="L317" s="36" t="str">
        <f t="shared" si="3"/>
        <v/>
      </c>
      <c r="M317" s="37"/>
      <c r="N317" s="37"/>
      <c r="R317" t="str">
        <f t="shared" si="4"/>
        <v/>
      </c>
      <c r="V317" t="str">
        <f t="shared" si="6"/>
        <v/>
      </c>
      <c r="W317" t="str">
        <f t="shared" si="7"/>
        <v/>
      </c>
    </row>
    <row r="318">
      <c r="G318" s="34"/>
      <c r="H318" s="35"/>
      <c r="I318" t="str">
        <f t="shared" si="1"/>
        <v/>
      </c>
      <c r="J318" s="35"/>
      <c r="K318" t="str">
        <f t="shared" si="2"/>
        <v/>
      </c>
      <c r="L318" s="36" t="str">
        <f t="shared" si="3"/>
        <v/>
      </c>
      <c r="M318" s="37"/>
      <c r="N318" s="37"/>
      <c r="R318" t="str">
        <f t="shared" si="4"/>
        <v/>
      </c>
      <c r="V318" t="str">
        <f t="shared" si="6"/>
        <v/>
      </c>
      <c r="W318" t="str">
        <f t="shared" si="7"/>
        <v/>
      </c>
    </row>
    <row r="319">
      <c r="G319" s="34"/>
      <c r="H319" s="35"/>
      <c r="I319" t="str">
        <f t="shared" si="1"/>
        <v/>
      </c>
      <c r="J319" s="35"/>
      <c r="K319" t="str">
        <f t="shared" si="2"/>
        <v/>
      </c>
      <c r="L319" s="36" t="str">
        <f t="shared" si="3"/>
        <v/>
      </c>
      <c r="M319" s="37"/>
      <c r="N319" s="37"/>
      <c r="R319" t="str">
        <f t="shared" si="4"/>
        <v/>
      </c>
      <c r="V319" t="str">
        <f t="shared" si="6"/>
        <v/>
      </c>
      <c r="W319" t="str">
        <f t="shared" si="7"/>
        <v/>
      </c>
    </row>
    <row r="320">
      <c r="G320" s="34"/>
      <c r="H320" s="35"/>
      <c r="I320" t="str">
        <f t="shared" si="1"/>
        <v/>
      </c>
      <c r="J320" s="35"/>
      <c r="K320" t="str">
        <f t="shared" si="2"/>
        <v/>
      </c>
      <c r="L320" s="36" t="str">
        <f t="shared" si="3"/>
        <v/>
      </c>
      <c r="M320" s="37"/>
      <c r="N320" s="37"/>
      <c r="R320" t="str">
        <f t="shared" si="4"/>
        <v/>
      </c>
      <c r="V320" t="str">
        <f t="shared" si="6"/>
        <v/>
      </c>
      <c r="W320" t="str">
        <f t="shared" si="7"/>
        <v/>
      </c>
    </row>
    <row r="321">
      <c r="G321" s="34"/>
      <c r="H321" s="35"/>
      <c r="I321" t="str">
        <f t="shared" si="1"/>
        <v/>
      </c>
      <c r="J321" s="35"/>
      <c r="K321" t="str">
        <f t="shared" si="2"/>
        <v/>
      </c>
      <c r="L321" s="36" t="str">
        <f t="shared" si="3"/>
        <v/>
      </c>
      <c r="M321" s="37"/>
      <c r="N321" s="37"/>
      <c r="R321" t="str">
        <f t="shared" si="4"/>
        <v/>
      </c>
      <c r="V321" t="str">
        <f t="shared" si="6"/>
        <v/>
      </c>
      <c r="W321" t="str">
        <f t="shared" si="7"/>
        <v/>
      </c>
    </row>
    <row r="322">
      <c r="G322" s="34"/>
      <c r="H322" s="35"/>
      <c r="I322" t="str">
        <f t="shared" si="1"/>
        <v/>
      </c>
      <c r="J322" s="35"/>
      <c r="K322" t="str">
        <f t="shared" si="2"/>
        <v/>
      </c>
      <c r="L322" s="36" t="str">
        <f t="shared" si="3"/>
        <v/>
      </c>
      <c r="M322" s="37"/>
      <c r="N322" s="37"/>
      <c r="R322" t="str">
        <f t="shared" si="4"/>
        <v/>
      </c>
      <c r="V322" t="str">
        <f t="shared" si="6"/>
        <v/>
      </c>
      <c r="W322" t="str">
        <f t="shared" si="7"/>
        <v/>
      </c>
    </row>
    <row r="323">
      <c r="G323" s="34"/>
      <c r="H323" s="35"/>
      <c r="I323" t="str">
        <f t="shared" si="1"/>
        <v/>
      </c>
      <c r="J323" s="35"/>
      <c r="K323" t="str">
        <f t="shared" si="2"/>
        <v/>
      </c>
      <c r="L323" s="36" t="str">
        <f t="shared" si="3"/>
        <v/>
      </c>
      <c r="M323" s="37"/>
      <c r="N323" s="37"/>
      <c r="R323" t="str">
        <f t="shared" si="4"/>
        <v/>
      </c>
      <c r="V323" t="str">
        <f t="shared" si="6"/>
        <v/>
      </c>
      <c r="W323" t="str">
        <f t="shared" si="7"/>
        <v/>
      </c>
    </row>
    <row r="324">
      <c r="G324" s="34"/>
      <c r="H324" s="35"/>
      <c r="I324" t="str">
        <f t="shared" si="1"/>
        <v/>
      </c>
      <c r="J324" s="35"/>
      <c r="K324" t="str">
        <f t="shared" si="2"/>
        <v/>
      </c>
      <c r="L324" s="36" t="str">
        <f t="shared" si="3"/>
        <v/>
      </c>
      <c r="M324" s="37"/>
      <c r="N324" s="37"/>
      <c r="R324" t="str">
        <f t="shared" si="4"/>
        <v/>
      </c>
      <c r="V324" t="str">
        <f t="shared" si="6"/>
        <v/>
      </c>
      <c r="W324" t="str">
        <f t="shared" si="7"/>
        <v/>
      </c>
    </row>
    <row r="325">
      <c r="G325" s="34"/>
      <c r="H325" s="35"/>
      <c r="I325" t="str">
        <f t="shared" si="1"/>
        <v/>
      </c>
      <c r="J325" s="35"/>
      <c r="K325" t="str">
        <f t="shared" si="2"/>
        <v/>
      </c>
      <c r="L325" s="36" t="str">
        <f t="shared" si="3"/>
        <v/>
      </c>
      <c r="M325" s="37"/>
      <c r="N325" s="37"/>
      <c r="R325" t="str">
        <f t="shared" si="4"/>
        <v/>
      </c>
      <c r="V325" t="str">
        <f t="shared" si="6"/>
        <v/>
      </c>
      <c r="W325" t="str">
        <f t="shared" si="7"/>
        <v/>
      </c>
    </row>
    <row r="326">
      <c r="G326" s="34"/>
      <c r="H326" s="35"/>
      <c r="I326" t="str">
        <f t="shared" si="1"/>
        <v/>
      </c>
      <c r="J326" s="35"/>
      <c r="K326" t="str">
        <f t="shared" si="2"/>
        <v/>
      </c>
      <c r="L326" s="36" t="str">
        <f t="shared" si="3"/>
        <v/>
      </c>
      <c r="M326" s="37"/>
      <c r="N326" s="37"/>
      <c r="R326" t="str">
        <f t="shared" si="4"/>
        <v/>
      </c>
      <c r="V326" t="str">
        <f t="shared" si="6"/>
        <v/>
      </c>
      <c r="W326" t="str">
        <f t="shared" si="7"/>
        <v/>
      </c>
    </row>
    <row r="327">
      <c r="G327" s="34"/>
      <c r="H327" s="35"/>
      <c r="I327" t="str">
        <f t="shared" si="1"/>
        <v/>
      </c>
      <c r="J327" s="35"/>
      <c r="K327" t="str">
        <f t="shared" si="2"/>
        <v/>
      </c>
      <c r="L327" s="36" t="str">
        <f t="shared" si="3"/>
        <v/>
      </c>
      <c r="M327" s="37"/>
      <c r="N327" s="37"/>
      <c r="R327" t="str">
        <f t="shared" si="4"/>
        <v/>
      </c>
      <c r="V327" t="str">
        <f t="shared" si="6"/>
        <v/>
      </c>
      <c r="W327" t="str">
        <f t="shared" si="7"/>
        <v/>
      </c>
    </row>
    <row r="328">
      <c r="G328" s="34"/>
      <c r="H328" s="35"/>
      <c r="I328" t="str">
        <f t="shared" si="1"/>
        <v/>
      </c>
      <c r="J328" s="35"/>
      <c r="K328" t="str">
        <f t="shared" si="2"/>
        <v/>
      </c>
      <c r="L328" s="36" t="str">
        <f t="shared" si="3"/>
        <v/>
      </c>
      <c r="M328" s="37"/>
      <c r="N328" s="37"/>
      <c r="R328" t="str">
        <f t="shared" si="4"/>
        <v/>
      </c>
      <c r="V328" t="str">
        <f t="shared" si="6"/>
        <v/>
      </c>
      <c r="W328" t="str">
        <f t="shared" si="7"/>
        <v/>
      </c>
    </row>
    <row r="329">
      <c r="G329" s="34"/>
      <c r="H329" s="35"/>
      <c r="I329" t="str">
        <f t="shared" si="1"/>
        <v/>
      </c>
      <c r="J329" s="35"/>
      <c r="K329" t="str">
        <f t="shared" si="2"/>
        <v/>
      </c>
      <c r="L329" s="36" t="str">
        <f t="shared" si="3"/>
        <v/>
      </c>
      <c r="M329" s="37"/>
      <c r="N329" s="37"/>
      <c r="R329" t="str">
        <f t="shared" si="4"/>
        <v/>
      </c>
      <c r="V329" t="str">
        <f t="shared" si="6"/>
        <v/>
      </c>
      <c r="W329" t="str">
        <f t="shared" si="7"/>
        <v/>
      </c>
    </row>
    <row r="330">
      <c r="G330" s="34"/>
      <c r="H330" s="35"/>
      <c r="I330" t="str">
        <f t="shared" si="1"/>
        <v/>
      </c>
      <c r="J330" s="35"/>
      <c r="K330" t="str">
        <f t="shared" si="2"/>
        <v/>
      </c>
      <c r="L330" s="36" t="str">
        <f t="shared" si="3"/>
        <v/>
      </c>
      <c r="M330" s="37"/>
      <c r="N330" s="37"/>
      <c r="R330" t="str">
        <f t="shared" si="4"/>
        <v/>
      </c>
      <c r="V330" t="str">
        <f t="shared" si="6"/>
        <v/>
      </c>
      <c r="W330" t="str">
        <f t="shared" si="7"/>
        <v/>
      </c>
    </row>
    <row r="331">
      <c r="G331" s="34"/>
      <c r="H331" s="35"/>
      <c r="I331" t="str">
        <f t="shared" si="1"/>
        <v/>
      </c>
      <c r="J331" s="35"/>
      <c r="K331" t="str">
        <f t="shared" si="2"/>
        <v/>
      </c>
      <c r="L331" s="36" t="str">
        <f t="shared" si="3"/>
        <v/>
      </c>
      <c r="M331" s="37"/>
      <c r="N331" s="37"/>
      <c r="R331" t="str">
        <f t="shared" si="4"/>
        <v/>
      </c>
      <c r="V331" t="str">
        <f t="shared" si="6"/>
        <v/>
      </c>
      <c r="W331" t="str">
        <f t="shared" si="7"/>
        <v/>
      </c>
    </row>
    <row r="332">
      <c r="G332" s="34"/>
      <c r="H332" s="35"/>
      <c r="I332" t="str">
        <f t="shared" si="1"/>
        <v/>
      </c>
      <c r="J332" s="35"/>
      <c r="K332" t="str">
        <f t="shared" si="2"/>
        <v/>
      </c>
      <c r="L332" s="36" t="str">
        <f t="shared" si="3"/>
        <v/>
      </c>
      <c r="M332" s="37"/>
      <c r="N332" s="37"/>
      <c r="R332" t="str">
        <f t="shared" si="4"/>
        <v/>
      </c>
      <c r="V332" t="str">
        <f t="shared" si="6"/>
        <v/>
      </c>
      <c r="W332" t="str">
        <f t="shared" si="7"/>
        <v/>
      </c>
    </row>
    <row r="333">
      <c r="G333" s="34"/>
      <c r="H333" s="35"/>
      <c r="I333" t="str">
        <f t="shared" si="1"/>
        <v/>
      </c>
      <c r="J333" s="35"/>
      <c r="K333" t="str">
        <f t="shared" si="2"/>
        <v/>
      </c>
      <c r="L333" s="36" t="str">
        <f t="shared" si="3"/>
        <v/>
      </c>
      <c r="M333" s="37"/>
      <c r="N333" s="37"/>
      <c r="R333" t="str">
        <f t="shared" si="4"/>
        <v/>
      </c>
      <c r="V333" t="str">
        <f t="shared" si="6"/>
        <v/>
      </c>
      <c r="W333" t="str">
        <f t="shared" si="7"/>
        <v/>
      </c>
    </row>
    <row r="334">
      <c r="G334" s="34"/>
      <c r="H334" s="35"/>
      <c r="I334" t="str">
        <f t="shared" si="1"/>
        <v/>
      </c>
      <c r="J334" s="35"/>
      <c r="K334" t="str">
        <f t="shared" si="2"/>
        <v/>
      </c>
      <c r="L334" s="36" t="str">
        <f t="shared" si="3"/>
        <v/>
      </c>
      <c r="M334" s="37"/>
      <c r="N334" s="37"/>
      <c r="R334" t="str">
        <f t="shared" si="4"/>
        <v/>
      </c>
      <c r="V334" t="str">
        <f t="shared" si="6"/>
        <v/>
      </c>
      <c r="W334" t="str">
        <f t="shared" si="7"/>
        <v/>
      </c>
    </row>
    <row r="335">
      <c r="G335" s="34"/>
      <c r="H335" s="35"/>
      <c r="I335" t="str">
        <f t="shared" si="1"/>
        <v/>
      </c>
      <c r="J335" s="35"/>
      <c r="K335" t="str">
        <f t="shared" si="2"/>
        <v/>
      </c>
      <c r="L335" s="36" t="str">
        <f t="shared" si="3"/>
        <v/>
      </c>
      <c r="M335" s="37"/>
      <c r="N335" s="37"/>
      <c r="R335" t="str">
        <f t="shared" si="4"/>
        <v/>
      </c>
      <c r="V335" t="str">
        <f t="shared" si="6"/>
        <v/>
      </c>
      <c r="W335" t="str">
        <f t="shared" si="7"/>
        <v/>
      </c>
    </row>
    <row r="336">
      <c r="G336" s="34"/>
      <c r="H336" s="35"/>
      <c r="I336" t="str">
        <f t="shared" si="1"/>
        <v/>
      </c>
      <c r="J336" s="35"/>
      <c r="K336" t="str">
        <f t="shared" si="2"/>
        <v/>
      </c>
      <c r="L336" s="36" t="str">
        <f t="shared" si="3"/>
        <v/>
      </c>
      <c r="M336" s="37"/>
      <c r="N336" s="37"/>
      <c r="R336" t="str">
        <f t="shared" si="4"/>
        <v/>
      </c>
      <c r="V336" t="str">
        <f t="shared" si="6"/>
        <v/>
      </c>
      <c r="W336" t="str">
        <f t="shared" si="7"/>
        <v/>
      </c>
    </row>
    <row r="337">
      <c r="G337" s="34"/>
      <c r="H337" s="35"/>
      <c r="I337" t="str">
        <f t="shared" si="1"/>
        <v/>
      </c>
      <c r="J337" s="35"/>
      <c r="K337" t="str">
        <f t="shared" si="2"/>
        <v/>
      </c>
      <c r="L337" s="36" t="str">
        <f t="shared" si="3"/>
        <v/>
      </c>
      <c r="M337" s="37"/>
      <c r="N337" s="37"/>
      <c r="R337" t="str">
        <f t="shared" si="4"/>
        <v/>
      </c>
      <c r="V337" t="str">
        <f t="shared" si="6"/>
        <v/>
      </c>
      <c r="W337" t="str">
        <f t="shared" si="7"/>
        <v/>
      </c>
    </row>
    <row r="338">
      <c r="G338" s="34"/>
      <c r="H338" s="35"/>
      <c r="I338" t="str">
        <f t="shared" si="1"/>
        <v/>
      </c>
      <c r="J338" s="35"/>
      <c r="K338" t="str">
        <f t="shared" si="2"/>
        <v/>
      </c>
      <c r="L338" s="36" t="str">
        <f t="shared" si="3"/>
        <v/>
      </c>
      <c r="M338" s="37"/>
      <c r="N338" s="37"/>
      <c r="R338" t="str">
        <f t="shared" si="4"/>
        <v/>
      </c>
      <c r="V338" t="str">
        <f t="shared" si="6"/>
        <v/>
      </c>
      <c r="W338" t="str">
        <f t="shared" si="7"/>
        <v/>
      </c>
    </row>
    <row r="339">
      <c r="G339" s="34"/>
      <c r="H339" s="35"/>
      <c r="I339" t="str">
        <f t="shared" si="1"/>
        <v/>
      </c>
      <c r="J339" s="35"/>
      <c r="K339" t="str">
        <f t="shared" si="2"/>
        <v/>
      </c>
      <c r="L339" s="36" t="str">
        <f t="shared" si="3"/>
        <v/>
      </c>
      <c r="M339" s="37"/>
      <c r="N339" s="37"/>
      <c r="R339" t="str">
        <f t="shared" si="4"/>
        <v/>
      </c>
      <c r="V339" t="str">
        <f t="shared" si="6"/>
        <v/>
      </c>
      <c r="W339" t="str">
        <f t="shared" si="7"/>
        <v/>
      </c>
    </row>
    <row r="340">
      <c r="G340" s="34"/>
      <c r="H340" s="35"/>
      <c r="I340" t="str">
        <f t="shared" si="1"/>
        <v/>
      </c>
      <c r="J340" s="35"/>
      <c r="K340" t="str">
        <f t="shared" si="2"/>
        <v/>
      </c>
      <c r="L340" s="36" t="str">
        <f t="shared" si="3"/>
        <v/>
      </c>
      <c r="M340" s="37"/>
      <c r="N340" s="37"/>
      <c r="R340" t="str">
        <f t="shared" si="4"/>
        <v/>
      </c>
      <c r="V340" t="str">
        <f t="shared" si="6"/>
        <v/>
      </c>
      <c r="W340" t="str">
        <f t="shared" si="7"/>
        <v/>
      </c>
    </row>
    <row r="341">
      <c r="G341" s="34"/>
      <c r="H341" s="35"/>
      <c r="I341" t="str">
        <f t="shared" si="1"/>
        <v/>
      </c>
      <c r="J341" s="35"/>
      <c r="K341" t="str">
        <f t="shared" si="2"/>
        <v/>
      </c>
      <c r="L341" s="36" t="str">
        <f t="shared" si="3"/>
        <v/>
      </c>
      <c r="M341" s="37"/>
      <c r="N341" s="37"/>
      <c r="R341" t="str">
        <f t="shared" si="4"/>
        <v/>
      </c>
      <c r="V341" t="str">
        <f t="shared" si="6"/>
        <v/>
      </c>
      <c r="W341" t="str">
        <f t="shared" si="7"/>
        <v/>
      </c>
    </row>
    <row r="342">
      <c r="G342" s="34"/>
      <c r="H342" s="35"/>
      <c r="I342" t="str">
        <f t="shared" si="1"/>
        <v/>
      </c>
      <c r="J342" s="35"/>
      <c r="K342" t="str">
        <f t="shared" si="2"/>
        <v/>
      </c>
      <c r="L342" s="36" t="str">
        <f t="shared" si="3"/>
        <v/>
      </c>
      <c r="M342" s="37"/>
      <c r="N342" s="37"/>
      <c r="R342" t="str">
        <f t="shared" si="4"/>
        <v/>
      </c>
      <c r="V342" t="str">
        <f t="shared" si="6"/>
        <v/>
      </c>
      <c r="W342" t="str">
        <f t="shared" si="7"/>
        <v/>
      </c>
    </row>
    <row r="343">
      <c r="G343" s="34"/>
      <c r="H343" s="35"/>
      <c r="I343" t="str">
        <f t="shared" si="1"/>
        <v/>
      </c>
      <c r="J343" s="35"/>
      <c r="K343" t="str">
        <f t="shared" si="2"/>
        <v/>
      </c>
      <c r="L343" s="36" t="str">
        <f t="shared" si="3"/>
        <v/>
      </c>
      <c r="M343" s="37"/>
      <c r="N343" s="37"/>
      <c r="R343" t="str">
        <f t="shared" si="4"/>
        <v/>
      </c>
      <c r="V343" t="str">
        <f t="shared" si="6"/>
        <v/>
      </c>
      <c r="W343" t="str">
        <f t="shared" si="7"/>
        <v/>
      </c>
    </row>
    <row r="344">
      <c r="G344" s="34"/>
      <c r="H344" s="35"/>
      <c r="I344" t="str">
        <f t="shared" si="1"/>
        <v/>
      </c>
      <c r="J344" s="35"/>
      <c r="K344" t="str">
        <f t="shared" si="2"/>
        <v/>
      </c>
      <c r="L344" s="36" t="str">
        <f t="shared" si="3"/>
        <v/>
      </c>
      <c r="M344" s="37"/>
      <c r="N344" s="37"/>
      <c r="R344" t="str">
        <f t="shared" si="4"/>
        <v/>
      </c>
      <c r="V344" t="str">
        <f t="shared" si="6"/>
        <v/>
      </c>
      <c r="W344" t="str">
        <f t="shared" si="7"/>
        <v/>
      </c>
    </row>
    <row r="345">
      <c r="G345" s="34"/>
      <c r="H345" s="35"/>
      <c r="I345" t="str">
        <f t="shared" si="1"/>
        <v/>
      </c>
      <c r="J345" s="35"/>
      <c r="K345" t="str">
        <f t="shared" si="2"/>
        <v/>
      </c>
      <c r="L345" s="36" t="str">
        <f t="shared" si="3"/>
        <v/>
      </c>
      <c r="M345" s="37"/>
      <c r="N345" s="37"/>
      <c r="R345" t="str">
        <f t="shared" si="4"/>
        <v/>
      </c>
      <c r="V345" t="str">
        <f t="shared" si="6"/>
        <v/>
      </c>
      <c r="W345" t="str">
        <f t="shared" si="7"/>
        <v/>
      </c>
    </row>
    <row r="346">
      <c r="G346" s="34"/>
      <c r="H346" s="35"/>
      <c r="I346" t="str">
        <f t="shared" si="1"/>
        <v/>
      </c>
      <c r="J346" s="35"/>
      <c r="K346" t="str">
        <f t="shared" si="2"/>
        <v/>
      </c>
      <c r="L346" s="36" t="str">
        <f t="shared" si="3"/>
        <v/>
      </c>
      <c r="M346" s="37"/>
      <c r="N346" s="37"/>
      <c r="R346" t="str">
        <f t="shared" si="4"/>
        <v/>
      </c>
      <c r="V346" t="str">
        <f t="shared" si="6"/>
        <v/>
      </c>
      <c r="W346" t="str">
        <f t="shared" si="7"/>
        <v/>
      </c>
    </row>
    <row r="347">
      <c r="G347" s="34"/>
      <c r="H347" s="35"/>
      <c r="I347" t="str">
        <f t="shared" si="1"/>
        <v/>
      </c>
      <c r="J347" s="35"/>
      <c r="K347" t="str">
        <f t="shared" si="2"/>
        <v/>
      </c>
      <c r="L347" s="36" t="str">
        <f t="shared" si="3"/>
        <v/>
      </c>
      <c r="M347" s="37"/>
      <c r="N347" s="37"/>
      <c r="R347" t="str">
        <f t="shared" si="4"/>
        <v/>
      </c>
      <c r="V347" t="str">
        <f t="shared" si="6"/>
        <v/>
      </c>
      <c r="W347" t="str">
        <f t="shared" si="7"/>
        <v/>
      </c>
    </row>
    <row r="348">
      <c r="G348" s="34"/>
      <c r="H348" s="35"/>
      <c r="I348" t="str">
        <f t="shared" si="1"/>
        <v/>
      </c>
      <c r="J348" s="35"/>
      <c r="K348" t="str">
        <f t="shared" si="2"/>
        <v/>
      </c>
      <c r="L348" s="36" t="str">
        <f t="shared" si="3"/>
        <v/>
      </c>
      <c r="M348" s="37"/>
      <c r="N348" s="37"/>
      <c r="R348" t="str">
        <f t="shared" si="4"/>
        <v/>
      </c>
      <c r="V348" t="str">
        <f t="shared" si="6"/>
        <v/>
      </c>
      <c r="W348" t="str">
        <f t="shared" si="7"/>
        <v/>
      </c>
    </row>
    <row r="349">
      <c r="G349" s="34"/>
      <c r="H349" s="35"/>
      <c r="I349" t="str">
        <f t="shared" si="1"/>
        <v/>
      </c>
      <c r="J349" s="35"/>
      <c r="K349" t="str">
        <f t="shared" si="2"/>
        <v/>
      </c>
      <c r="L349" s="36" t="str">
        <f t="shared" si="3"/>
        <v/>
      </c>
      <c r="M349" s="37"/>
      <c r="N349" s="37"/>
      <c r="R349" t="str">
        <f t="shared" si="4"/>
        <v/>
      </c>
      <c r="V349" t="str">
        <f t="shared" si="6"/>
        <v/>
      </c>
      <c r="W349" t="str">
        <f t="shared" si="7"/>
        <v/>
      </c>
    </row>
    <row r="350">
      <c r="G350" s="34"/>
      <c r="H350" s="35"/>
      <c r="I350" t="str">
        <f t="shared" si="1"/>
        <v/>
      </c>
      <c r="J350" s="35"/>
      <c r="K350" t="str">
        <f t="shared" si="2"/>
        <v/>
      </c>
      <c r="L350" s="36" t="str">
        <f t="shared" si="3"/>
        <v/>
      </c>
      <c r="M350" s="37"/>
      <c r="N350" s="37"/>
      <c r="R350" t="str">
        <f t="shared" si="4"/>
        <v/>
      </c>
      <c r="V350" t="str">
        <f t="shared" si="6"/>
        <v/>
      </c>
      <c r="W350" t="str">
        <f t="shared" si="7"/>
        <v/>
      </c>
    </row>
    <row r="351">
      <c r="G351" s="34"/>
      <c r="H351" s="35"/>
      <c r="I351" t="str">
        <f t="shared" si="1"/>
        <v/>
      </c>
      <c r="J351" s="35"/>
      <c r="K351" t="str">
        <f t="shared" si="2"/>
        <v/>
      </c>
      <c r="L351" s="36" t="str">
        <f t="shared" si="3"/>
        <v/>
      </c>
      <c r="M351" s="37"/>
      <c r="N351" s="37"/>
      <c r="R351" t="str">
        <f t="shared" si="4"/>
        <v/>
      </c>
      <c r="V351" t="str">
        <f t="shared" si="6"/>
        <v/>
      </c>
      <c r="W351" t="str">
        <f t="shared" si="7"/>
        <v/>
      </c>
    </row>
    <row r="352">
      <c r="G352" s="34"/>
      <c r="H352" s="35"/>
      <c r="I352" t="str">
        <f t="shared" si="1"/>
        <v/>
      </c>
      <c r="J352" s="35"/>
      <c r="K352" t="str">
        <f t="shared" si="2"/>
        <v/>
      </c>
      <c r="L352" s="36" t="str">
        <f t="shared" si="3"/>
        <v/>
      </c>
      <c r="M352" s="37"/>
      <c r="N352" s="37"/>
      <c r="R352" t="str">
        <f t="shared" si="4"/>
        <v/>
      </c>
      <c r="V352" t="str">
        <f t="shared" si="6"/>
        <v/>
      </c>
      <c r="W352" t="str">
        <f t="shared" si="7"/>
        <v/>
      </c>
    </row>
    <row r="353">
      <c r="G353" s="34"/>
      <c r="H353" s="35"/>
      <c r="I353" t="str">
        <f t="shared" si="1"/>
        <v/>
      </c>
      <c r="J353" s="35"/>
      <c r="K353" t="str">
        <f t="shared" si="2"/>
        <v/>
      </c>
      <c r="L353" s="36" t="str">
        <f t="shared" si="3"/>
        <v/>
      </c>
      <c r="M353" s="37"/>
      <c r="N353" s="37"/>
      <c r="R353" t="str">
        <f t="shared" si="4"/>
        <v/>
      </c>
      <c r="V353" t="str">
        <f t="shared" si="6"/>
        <v/>
      </c>
      <c r="W353" t="str">
        <f t="shared" si="7"/>
        <v/>
      </c>
    </row>
    <row r="354">
      <c r="G354" s="34"/>
      <c r="H354" s="35"/>
      <c r="I354" t="str">
        <f t="shared" si="1"/>
        <v/>
      </c>
      <c r="J354" s="35"/>
      <c r="K354" t="str">
        <f t="shared" si="2"/>
        <v/>
      </c>
      <c r="L354" s="36" t="str">
        <f t="shared" si="3"/>
        <v/>
      </c>
      <c r="M354" s="37"/>
      <c r="N354" s="37"/>
      <c r="R354" t="str">
        <f t="shared" si="4"/>
        <v/>
      </c>
      <c r="V354" t="str">
        <f t="shared" si="6"/>
        <v/>
      </c>
      <c r="W354" t="str">
        <f t="shared" si="7"/>
        <v/>
      </c>
    </row>
    <row r="355">
      <c r="G355" s="34"/>
      <c r="H355" s="35"/>
      <c r="I355" t="str">
        <f t="shared" si="1"/>
        <v/>
      </c>
      <c r="J355" s="35"/>
      <c r="K355" t="str">
        <f t="shared" si="2"/>
        <v/>
      </c>
      <c r="L355" s="36" t="str">
        <f t="shared" si="3"/>
        <v/>
      </c>
      <c r="M355" s="37"/>
      <c r="N355" s="37"/>
      <c r="R355" t="str">
        <f t="shared" si="4"/>
        <v/>
      </c>
      <c r="V355" t="str">
        <f t="shared" si="6"/>
        <v/>
      </c>
      <c r="W355" t="str">
        <f t="shared" si="7"/>
        <v/>
      </c>
    </row>
    <row r="356">
      <c r="G356" s="34"/>
      <c r="H356" s="35"/>
      <c r="I356" t="str">
        <f t="shared" si="1"/>
        <v/>
      </c>
      <c r="J356" s="35"/>
      <c r="K356" t="str">
        <f t="shared" si="2"/>
        <v/>
      </c>
      <c r="L356" s="36" t="str">
        <f t="shared" si="3"/>
        <v/>
      </c>
      <c r="M356" s="37"/>
      <c r="N356" s="37"/>
      <c r="R356" t="str">
        <f t="shared" si="4"/>
        <v/>
      </c>
      <c r="V356" t="str">
        <f t="shared" si="6"/>
        <v/>
      </c>
      <c r="W356" t="str">
        <f t="shared" si="7"/>
        <v/>
      </c>
    </row>
    <row r="357">
      <c r="G357" s="34"/>
      <c r="H357" s="35"/>
      <c r="I357" t="str">
        <f t="shared" si="1"/>
        <v/>
      </c>
      <c r="J357" s="35"/>
      <c r="K357" t="str">
        <f t="shared" si="2"/>
        <v/>
      </c>
      <c r="L357" s="36" t="str">
        <f t="shared" si="3"/>
        <v/>
      </c>
      <c r="M357" s="37"/>
      <c r="N357" s="37"/>
      <c r="R357" t="str">
        <f t="shared" si="4"/>
        <v/>
      </c>
      <c r="V357" t="str">
        <f t="shared" si="6"/>
        <v/>
      </c>
      <c r="W357" t="str">
        <f t="shared" si="7"/>
        <v/>
      </c>
    </row>
    <row r="358">
      <c r="G358" s="34"/>
      <c r="H358" s="35"/>
      <c r="I358" t="str">
        <f t="shared" si="1"/>
        <v/>
      </c>
      <c r="J358" s="35"/>
      <c r="K358" t="str">
        <f t="shared" si="2"/>
        <v/>
      </c>
      <c r="L358" s="36" t="str">
        <f t="shared" si="3"/>
        <v/>
      </c>
      <c r="M358" s="37"/>
      <c r="N358" s="37"/>
      <c r="R358" t="str">
        <f t="shared" si="4"/>
        <v/>
      </c>
      <c r="V358" t="str">
        <f t="shared" si="6"/>
        <v/>
      </c>
      <c r="W358" t="str">
        <f t="shared" si="7"/>
        <v/>
      </c>
    </row>
    <row r="359">
      <c r="G359" s="34"/>
      <c r="H359" s="35"/>
      <c r="I359" t="str">
        <f t="shared" si="1"/>
        <v/>
      </c>
      <c r="J359" s="35"/>
      <c r="K359" t="str">
        <f t="shared" si="2"/>
        <v/>
      </c>
      <c r="L359" s="36" t="str">
        <f t="shared" si="3"/>
        <v/>
      </c>
      <c r="M359" s="37"/>
      <c r="N359" s="37"/>
      <c r="R359" t="str">
        <f t="shared" si="4"/>
        <v/>
      </c>
      <c r="V359" t="str">
        <f t="shared" si="6"/>
        <v/>
      </c>
      <c r="W359" t="str">
        <f t="shared" si="7"/>
        <v/>
      </c>
    </row>
    <row r="360">
      <c r="G360" s="34"/>
      <c r="H360" s="35"/>
      <c r="I360" t="str">
        <f t="shared" si="1"/>
        <v/>
      </c>
      <c r="J360" s="35"/>
      <c r="K360" t="str">
        <f t="shared" si="2"/>
        <v/>
      </c>
      <c r="L360" s="36" t="str">
        <f t="shared" si="3"/>
        <v/>
      </c>
      <c r="M360" s="37"/>
      <c r="N360" s="37"/>
      <c r="R360" t="str">
        <f t="shared" si="4"/>
        <v/>
      </c>
      <c r="V360" t="str">
        <f t="shared" si="6"/>
        <v/>
      </c>
      <c r="W360" t="str">
        <f t="shared" si="7"/>
        <v/>
      </c>
    </row>
    <row r="361">
      <c r="G361" s="34"/>
      <c r="H361" s="35"/>
      <c r="I361" t="str">
        <f t="shared" si="1"/>
        <v/>
      </c>
      <c r="J361" s="35"/>
      <c r="K361" t="str">
        <f t="shared" si="2"/>
        <v/>
      </c>
      <c r="L361" s="36" t="str">
        <f t="shared" si="3"/>
        <v/>
      </c>
      <c r="M361" s="37"/>
      <c r="N361" s="37"/>
      <c r="R361" t="str">
        <f t="shared" si="4"/>
        <v/>
      </c>
      <c r="V361" t="str">
        <f t="shared" si="6"/>
        <v/>
      </c>
      <c r="W361" t="str">
        <f t="shared" si="7"/>
        <v/>
      </c>
    </row>
    <row r="362">
      <c r="G362" s="34"/>
      <c r="H362" s="35"/>
      <c r="I362" t="str">
        <f t="shared" si="1"/>
        <v/>
      </c>
      <c r="J362" s="35"/>
      <c r="K362" t="str">
        <f t="shared" si="2"/>
        <v/>
      </c>
      <c r="L362" s="36" t="str">
        <f t="shared" si="3"/>
        <v/>
      </c>
      <c r="M362" s="37"/>
      <c r="N362" s="37"/>
      <c r="R362" t="str">
        <f t="shared" si="4"/>
        <v/>
      </c>
      <c r="V362" t="str">
        <f t="shared" si="6"/>
        <v/>
      </c>
      <c r="W362" t="str">
        <f t="shared" si="7"/>
        <v/>
      </c>
    </row>
    <row r="363">
      <c r="G363" s="34"/>
      <c r="H363" s="35"/>
      <c r="I363" t="str">
        <f t="shared" si="1"/>
        <v/>
      </c>
      <c r="J363" s="35"/>
      <c r="K363" t="str">
        <f t="shared" si="2"/>
        <v/>
      </c>
      <c r="L363" s="36" t="str">
        <f t="shared" si="3"/>
        <v/>
      </c>
      <c r="M363" s="37"/>
      <c r="N363" s="37"/>
      <c r="R363" t="str">
        <f t="shared" si="4"/>
        <v/>
      </c>
      <c r="V363" t="str">
        <f t="shared" si="6"/>
        <v/>
      </c>
      <c r="W363" t="str">
        <f t="shared" si="7"/>
        <v/>
      </c>
    </row>
    <row r="364">
      <c r="G364" s="34"/>
      <c r="H364" s="35"/>
      <c r="I364" t="str">
        <f t="shared" si="1"/>
        <v/>
      </c>
      <c r="J364" s="35"/>
      <c r="K364" t="str">
        <f t="shared" si="2"/>
        <v/>
      </c>
      <c r="L364" s="36" t="str">
        <f t="shared" si="3"/>
        <v/>
      </c>
      <c r="M364" s="37"/>
      <c r="N364" s="37"/>
      <c r="R364" t="str">
        <f t="shared" si="4"/>
        <v/>
      </c>
      <c r="V364" t="str">
        <f t="shared" si="6"/>
        <v/>
      </c>
      <c r="W364" t="str">
        <f t="shared" si="7"/>
        <v/>
      </c>
    </row>
    <row r="365">
      <c r="G365" s="34"/>
      <c r="H365" s="35"/>
      <c r="I365" t="str">
        <f t="shared" si="1"/>
        <v/>
      </c>
      <c r="J365" s="35"/>
      <c r="K365" t="str">
        <f t="shared" si="2"/>
        <v/>
      </c>
      <c r="L365" s="36" t="str">
        <f t="shared" si="3"/>
        <v/>
      </c>
      <c r="M365" s="37"/>
      <c r="N365" s="37"/>
      <c r="R365" t="str">
        <f t="shared" si="4"/>
        <v/>
      </c>
      <c r="V365" t="str">
        <f t="shared" si="6"/>
        <v/>
      </c>
      <c r="W365" t="str">
        <f t="shared" si="7"/>
        <v/>
      </c>
    </row>
    <row r="366">
      <c r="G366" s="34"/>
      <c r="H366" s="35"/>
      <c r="I366" t="str">
        <f t="shared" si="1"/>
        <v/>
      </c>
      <c r="J366" s="35"/>
      <c r="K366" t="str">
        <f t="shared" si="2"/>
        <v/>
      </c>
      <c r="L366" s="36" t="str">
        <f t="shared" si="3"/>
        <v/>
      </c>
      <c r="M366" s="37"/>
      <c r="N366" s="37"/>
      <c r="R366" t="str">
        <f t="shared" si="4"/>
        <v/>
      </c>
      <c r="V366" t="str">
        <f t="shared" si="6"/>
        <v/>
      </c>
      <c r="W366" t="str">
        <f t="shared" si="7"/>
        <v/>
      </c>
    </row>
    <row r="367">
      <c r="G367" s="34"/>
      <c r="H367" s="35"/>
      <c r="I367" t="str">
        <f t="shared" si="1"/>
        <v/>
      </c>
      <c r="J367" s="35"/>
      <c r="K367" t="str">
        <f t="shared" si="2"/>
        <v/>
      </c>
      <c r="L367" s="36" t="str">
        <f t="shared" si="3"/>
        <v/>
      </c>
      <c r="M367" s="37"/>
      <c r="N367" s="37"/>
      <c r="R367" t="str">
        <f t="shared" si="4"/>
        <v/>
      </c>
      <c r="V367" t="str">
        <f t="shared" si="6"/>
        <v/>
      </c>
      <c r="W367" t="str">
        <f t="shared" si="7"/>
        <v/>
      </c>
    </row>
    <row r="368">
      <c r="G368" s="34"/>
      <c r="H368" s="35"/>
      <c r="I368" t="str">
        <f t="shared" si="1"/>
        <v/>
      </c>
      <c r="J368" s="35"/>
      <c r="K368" t="str">
        <f t="shared" si="2"/>
        <v/>
      </c>
      <c r="L368" s="36" t="str">
        <f t="shared" si="3"/>
        <v/>
      </c>
      <c r="M368" s="37"/>
      <c r="N368" s="37"/>
      <c r="R368" t="str">
        <f t="shared" si="4"/>
        <v/>
      </c>
      <c r="V368" t="str">
        <f t="shared" si="6"/>
        <v/>
      </c>
      <c r="W368" t="str">
        <f t="shared" si="7"/>
        <v/>
      </c>
    </row>
    <row r="369">
      <c r="G369" s="34"/>
      <c r="H369" s="35"/>
      <c r="I369" t="str">
        <f t="shared" si="1"/>
        <v/>
      </c>
      <c r="J369" s="35"/>
      <c r="K369" t="str">
        <f t="shared" si="2"/>
        <v/>
      </c>
      <c r="L369" s="36" t="str">
        <f t="shared" si="3"/>
        <v/>
      </c>
      <c r="M369" s="37"/>
      <c r="N369" s="37"/>
      <c r="R369" t="str">
        <f t="shared" si="4"/>
        <v/>
      </c>
      <c r="V369" t="str">
        <f t="shared" si="6"/>
        <v/>
      </c>
      <c r="W369" t="str">
        <f t="shared" si="7"/>
        <v/>
      </c>
    </row>
    <row r="370">
      <c r="G370" s="34"/>
      <c r="H370" s="35"/>
      <c r="I370" t="str">
        <f t="shared" si="1"/>
        <v/>
      </c>
      <c r="J370" s="35"/>
      <c r="K370" t="str">
        <f t="shared" si="2"/>
        <v/>
      </c>
      <c r="L370" s="36" t="str">
        <f t="shared" si="3"/>
        <v/>
      </c>
      <c r="M370" s="37"/>
      <c r="N370" s="37"/>
      <c r="R370" t="str">
        <f t="shared" si="4"/>
        <v/>
      </c>
      <c r="V370" t="str">
        <f t="shared" si="6"/>
        <v/>
      </c>
      <c r="W370" t="str">
        <f t="shared" si="7"/>
        <v/>
      </c>
    </row>
    <row r="371">
      <c r="G371" s="34"/>
      <c r="H371" s="35"/>
      <c r="I371" t="str">
        <f t="shared" si="1"/>
        <v/>
      </c>
      <c r="J371" s="35"/>
      <c r="K371" t="str">
        <f t="shared" si="2"/>
        <v/>
      </c>
      <c r="L371" s="36" t="str">
        <f t="shared" si="3"/>
        <v/>
      </c>
      <c r="M371" s="37"/>
      <c r="N371" s="37"/>
      <c r="R371" t="str">
        <f t="shared" si="4"/>
        <v/>
      </c>
      <c r="V371" t="str">
        <f t="shared" si="6"/>
        <v/>
      </c>
      <c r="W371" t="str">
        <f t="shared" si="7"/>
        <v/>
      </c>
    </row>
    <row r="372">
      <c r="G372" s="34"/>
      <c r="H372" s="35"/>
      <c r="I372" t="str">
        <f t="shared" si="1"/>
        <v/>
      </c>
      <c r="J372" s="35"/>
      <c r="K372" t="str">
        <f t="shared" si="2"/>
        <v/>
      </c>
      <c r="L372" s="36" t="str">
        <f t="shared" si="3"/>
        <v/>
      </c>
      <c r="M372" s="37"/>
      <c r="N372" s="37"/>
      <c r="R372" t="str">
        <f t="shared" si="4"/>
        <v/>
      </c>
      <c r="V372" t="str">
        <f t="shared" si="6"/>
        <v/>
      </c>
      <c r="W372" t="str">
        <f t="shared" si="7"/>
        <v/>
      </c>
    </row>
    <row r="373">
      <c r="G373" s="34"/>
      <c r="H373" s="35"/>
      <c r="I373" t="str">
        <f t="shared" si="1"/>
        <v/>
      </c>
      <c r="J373" s="35"/>
      <c r="K373" t="str">
        <f t="shared" si="2"/>
        <v/>
      </c>
      <c r="L373" s="36" t="str">
        <f t="shared" si="3"/>
        <v/>
      </c>
      <c r="M373" s="37"/>
      <c r="N373" s="37"/>
      <c r="R373" t="str">
        <f t="shared" si="4"/>
        <v/>
      </c>
      <c r="V373" t="str">
        <f t="shared" si="6"/>
        <v/>
      </c>
      <c r="W373" t="str">
        <f t="shared" si="7"/>
        <v/>
      </c>
    </row>
    <row r="374">
      <c r="G374" s="34"/>
      <c r="H374" s="35"/>
      <c r="I374" t="str">
        <f t="shared" si="1"/>
        <v/>
      </c>
      <c r="J374" s="35"/>
      <c r="K374" t="str">
        <f t="shared" si="2"/>
        <v/>
      </c>
      <c r="L374" s="36" t="str">
        <f t="shared" si="3"/>
        <v/>
      </c>
      <c r="M374" s="37"/>
      <c r="N374" s="37"/>
      <c r="R374" t="str">
        <f t="shared" si="4"/>
        <v/>
      </c>
      <c r="V374" t="str">
        <f t="shared" si="6"/>
        <v/>
      </c>
      <c r="W374" t="str">
        <f t="shared" si="7"/>
        <v/>
      </c>
    </row>
    <row r="375">
      <c r="G375" s="34"/>
      <c r="H375" s="35"/>
      <c r="I375" t="str">
        <f t="shared" si="1"/>
        <v/>
      </c>
      <c r="J375" s="35"/>
      <c r="K375" t="str">
        <f t="shared" si="2"/>
        <v/>
      </c>
      <c r="L375" s="36" t="str">
        <f t="shared" si="3"/>
        <v/>
      </c>
      <c r="M375" s="37"/>
      <c r="N375" s="37"/>
      <c r="R375" t="str">
        <f t="shared" si="4"/>
        <v/>
      </c>
      <c r="V375" t="str">
        <f t="shared" si="6"/>
        <v/>
      </c>
      <c r="W375" t="str">
        <f t="shared" si="7"/>
        <v/>
      </c>
    </row>
    <row r="376">
      <c r="G376" s="34"/>
      <c r="H376" s="35"/>
      <c r="I376" t="str">
        <f t="shared" si="1"/>
        <v/>
      </c>
      <c r="J376" s="35"/>
      <c r="K376" t="str">
        <f t="shared" si="2"/>
        <v/>
      </c>
      <c r="L376" s="36" t="str">
        <f t="shared" si="3"/>
        <v/>
      </c>
      <c r="M376" s="37"/>
      <c r="N376" s="37"/>
      <c r="R376" t="str">
        <f t="shared" si="4"/>
        <v/>
      </c>
      <c r="V376" t="str">
        <f t="shared" si="6"/>
        <v/>
      </c>
      <c r="W376" t="str">
        <f t="shared" si="7"/>
        <v/>
      </c>
    </row>
    <row r="377">
      <c r="G377" s="34"/>
      <c r="H377" s="35"/>
      <c r="I377" t="str">
        <f t="shared" si="1"/>
        <v/>
      </c>
      <c r="J377" s="35"/>
      <c r="K377" t="str">
        <f t="shared" si="2"/>
        <v/>
      </c>
      <c r="L377" s="36" t="str">
        <f t="shared" si="3"/>
        <v/>
      </c>
      <c r="M377" s="37"/>
      <c r="N377" s="37"/>
      <c r="R377" t="str">
        <f t="shared" si="4"/>
        <v/>
      </c>
      <c r="V377" t="str">
        <f t="shared" si="6"/>
        <v/>
      </c>
      <c r="W377" t="str">
        <f t="shared" si="7"/>
        <v/>
      </c>
    </row>
    <row r="378">
      <c r="G378" s="34"/>
      <c r="H378" s="35"/>
      <c r="I378" t="str">
        <f t="shared" si="1"/>
        <v/>
      </c>
      <c r="J378" s="35"/>
      <c r="K378" t="str">
        <f t="shared" si="2"/>
        <v/>
      </c>
      <c r="L378" s="36" t="str">
        <f t="shared" si="3"/>
        <v/>
      </c>
      <c r="M378" s="37"/>
      <c r="N378" s="37"/>
      <c r="R378" t="str">
        <f t="shared" si="4"/>
        <v/>
      </c>
      <c r="V378" t="str">
        <f t="shared" si="6"/>
        <v/>
      </c>
      <c r="W378" t="str">
        <f t="shared" si="7"/>
        <v/>
      </c>
    </row>
    <row r="379">
      <c r="G379" s="34"/>
      <c r="H379" s="35"/>
      <c r="I379" t="str">
        <f t="shared" si="1"/>
        <v/>
      </c>
      <c r="J379" s="35"/>
      <c r="K379" t="str">
        <f t="shared" si="2"/>
        <v/>
      </c>
      <c r="L379" s="36" t="str">
        <f t="shared" si="3"/>
        <v/>
      </c>
      <c r="M379" s="37"/>
      <c r="N379" s="37"/>
      <c r="R379" t="str">
        <f t="shared" si="4"/>
        <v/>
      </c>
      <c r="V379" t="str">
        <f t="shared" si="6"/>
        <v/>
      </c>
      <c r="W379" t="str">
        <f t="shared" si="7"/>
        <v/>
      </c>
    </row>
    <row r="380">
      <c r="G380" s="34"/>
      <c r="H380" s="35"/>
      <c r="I380" t="str">
        <f t="shared" si="1"/>
        <v/>
      </c>
      <c r="J380" s="35"/>
      <c r="K380" t="str">
        <f t="shared" si="2"/>
        <v/>
      </c>
      <c r="L380" s="36" t="str">
        <f t="shared" si="3"/>
        <v/>
      </c>
      <c r="M380" s="37"/>
      <c r="N380" s="37"/>
      <c r="R380" t="str">
        <f t="shared" si="4"/>
        <v/>
      </c>
      <c r="V380" t="str">
        <f t="shared" si="6"/>
        <v/>
      </c>
      <c r="W380" t="str">
        <f t="shared" si="7"/>
        <v/>
      </c>
    </row>
    <row r="381">
      <c r="G381" s="34"/>
      <c r="H381" s="35"/>
      <c r="I381" t="str">
        <f t="shared" si="1"/>
        <v/>
      </c>
      <c r="J381" s="35"/>
      <c r="K381" t="str">
        <f t="shared" si="2"/>
        <v/>
      </c>
      <c r="L381" s="36" t="str">
        <f t="shared" si="3"/>
        <v/>
      </c>
      <c r="M381" s="37"/>
      <c r="N381" s="37"/>
      <c r="R381" t="str">
        <f t="shared" si="4"/>
        <v/>
      </c>
      <c r="V381" t="str">
        <f t="shared" si="6"/>
        <v/>
      </c>
      <c r="W381" t="str">
        <f t="shared" si="7"/>
        <v/>
      </c>
    </row>
    <row r="382">
      <c r="G382" s="34"/>
      <c r="H382" s="35"/>
      <c r="I382" t="str">
        <f t="shared" si="1"/>
        <v/>
      </c>
      <c r="J382" s="35"/>
      <c r="K382" t="str">
        <f t="shared" si="2"/>
        <v/>
      </c>
      <c r="L382" s="36" t="str">
        <f t="shared" si="3"/>
        <v/>
      </c>
      <c r="M382" s="37"/>
      <c r="N382" s="37"/>
      <c r="R382" t="str">
        <f t="shared" si="4"/>
        <v/>
      </c>
      <c r="V382" t="str">
        <f t="shared" si="6"/>
        <v/>
      </c>
      <c r="W382" t="str">
        <f t="shared" si="7"/>
        <v/>
      </c>
    </row>
    <row r="383">
      <c r="G383" s="34"/>
      <c r="H383" s="35"/>
      <c r="I383" t="str">
        <f t="shared" si="1"/>
        <v/>
      </c>
      <c r="J383" s="35"/>
      <c r="K383" t="str">
        <f t="shared" si="2"/>
        <v/>
      </c>
      <c r="L383" s="36" t="str">
        <f t="shared" si="3"/>
        <v/>
      </c>
      <c r="M383" s="37"/>
      <c r="N383" s="37"/>
      <c r="R383" t="str">
        <f t="shared" si="4"/>
        <v/>
      </c>
      <c r="V383" t="str">
        <f t="shared" si="6"/>
        <v/>
      </c>
      <c r="W383" t="str">
        <f t="shared" si="7"/>
        <v/>
      </c>
    </row>
    <row r="384">
      <c r="G384" s="34"/>
      <c r="H384" s="35"/>
      <c r="I384" t="str">
        <f t="shared" si="1"/>
        <v/>
      </c>
      <c r="J384" s="35"/>
      <c r="K384" t="str">
        <f t="shared" si="2"/>
        <v/>
      </c>
      <c r="L384" s="36" t="str">
        <f t="shared" si="3"/>
        <v/>
      </c>
      <c r="M384" s="37"/>
      <c r="N384" s="37"/>
      <c r="R384" t="str">
        <f t="shared" si="4"/>
        <v/>
      </c>
      <c r="V384" t="str">
        <f t="shared" si="6"/>
        <v/>
      </c>
      <c r="W384" t="str">
        <f t="shared" si="7"/>
        <v/>
      </c>
    </row>
    <row r="385">
      <c r="G385" s="34"/>
      <c r="H385" s="35"/>
      <c r="I385" t="str">
        <f t="shared" si="1"/>
        <v/>
      </c>
      <c r="J385" s="35"/>
      <c r="K385" t="str">
        <f t="shared" si="2"/>
        <v/>
      </c>
      <c r="L385" s="36" t="str">
        <f t="shared" si="3"/>
        <v/>
      </c>
      <c r="M385" s="37"/>
      <c r="N385" s="37"/>
      <c r="R385" t="str">
        <f t="shared" si="4"/>
        <v/>
      </c>
      <c r="V385" t="str">
        <f t="shared" si="6"/>
        <v/>
      </c>
      <c r="W385" t="str">
        <f t="shared" si="7"/>
        <v/>
      </c>
    </row>
    <row r="386">
      <c r="G386" s="34"/>
      <c r="H386" s="35"/>
      <c r="I386" t="str">
        <f t="shared" si="1"/>
        <v/>
      </c>
      <c r="J386" s="35"/>
      <c r="K386" t="str">
        <f t="shared" si="2"/>
        <v/>
      </c>
      <c r="L386" s="36" t="str">
        <f t="shared" si="3"/>
        <v/>
      </c>
      <c r="M386" s="37"/>
      <c r="N386" s="37"/>
      <c r="R386" t="str">
        <f t="shared" si="4"/>
        <v/>
      </c>
      <c r="V386" t="str">
        <f t="shared" si="6"/>
        <v/>
      </c>
      <c r="W386" t="str">
        <f t="shared" si="7"/>
        <v/>
      </c>
    </row>
    <row r="387">
      <c r="G387" s="34"/>
      <c r="H387" s="35"/>
      <c r="I387" t="str">
        <f t="shared" si="1"/>
        <v/>
      </c>
      <c r="J387" s="35"/>
      <c r="K387" t="str">
        <f t="shared" si="2"/>
        <v/>
      </c>
      <c r="L387" s="36" t="str">
        <f t="shared" si="3"/>
        <v/>
      </c>
      <c r="M387" s="37"/>
      <c r="N387" s="37"/>
      <c r="R387" t="str">
        <f t="shared" si="4"/>
        <v/>
      </c>
      <c r="V387" t="str">
        <f t="shared" si="6"/>
        <v/>
      </c>
      <c r="W387" t="str">
        <f t="shared" si="7"/>
        <v/>
      </c>
    </row>
    <row r="388">
      <c r="G388" s="34"/>
      <c r="H388" s="35"/>
      <c r="I388" t="str">
        <f t="shared" si="1"/>
        <v/>
      </c>
      <c r="J388" s="35"/>
      <c r="K388" t="str">
        <f t="shared" si="2"/>
        <v/>
      </c>
      <c r="L388" s="36" t="str">
        <f t="shared" si="3"/>
        <v/>
      </c>
      <c r="M388" s="37"/>
      <c r="N388" s="37"/>
      <c r="R388" t="str">
        <f t="shared" si="4"/>
        <v/>
      </c>
      <c r="V388" t="str">
        <f t="shared" si="6"/>
        <v/>
      </c>
      <c r="W388" t="str">
        <f t="shared" si="7"/>
        <v/>
      </c>
    </row>
    <row r="389">
      <c r="G389" s="34"/>
      <c r="H389" s="35"/>
      <c r="I389" t="str">
        <f t="shared" si="1"/>
        <v/>
      </c>
      <c r="J389" s="35"/>
      <c r="K389" t="str">
        <f t="shared" si="2"/>
        <v/>
      </c>
      <c r="L389" s="36" t="str">
        <f t="shared" si="3"/>
        <v/>
      </c>
      <c r="M389" s="37"/>
      <c r="N389" s="37"/>
      <c r="R389" t="str">
        <f t="shared" si="4"/>
        <v/>
      </c>
      <c r="V389" t="str">
        <f t="shared" si="6"/>
        <v/>
      </c>
      <c r="W389" t="str">
        <f t="shared" si="7"/>
        <v/>
      </c>
    </row>
    <row r="390">
      <c r="G390" s="34"/>
      <c r="H390" s="35"/>
      <c r="I390" t="str">
        <f t="shared" si="1"/>
        <v/>
      </c>
      <c r="J390" s="35"/>
      <c r="K390" t="str">
        <f t="shared" si="2"/>
        <v/>
      </c>
      <c r="L390" s="36" t="str">
        <f t="shared" si="3"/>
        <v/>
      </c>
      <c r="M390" s="37"/>
      <c r="N390" s="37"/>
      <c r="R390" t="str">
        <f t="shared" si="4"/>
        <v/>
      </c>
      <c r="V390" t="str">
        <f t="shared" si="6"/>
        <v/>
      </c>
      <c r="W390" t="str">
        <f t="shared" si="7"/>
        <v/>
      </c>
    </row>
    <row r="391">
      <c r="G391" s="34"/>
      <c r="H391" s="35"/>
      <c r="I391" t="str">
        <f t="shared" si="1"/>
        <v/>
      </c>
      <c r="J391" s="35"/>
      <c r="K391" t="str">
        <f t="shared" si="2"/>
        <v/>
      </c>
      <c r="L391" s="36" t="str">
        <f t="shared" si="3"/>
        <v/>
      </c>
      <c r="M391" s="37"/>
      <c r="N391" s="37"/>
      <c r="R391" t="str">
        <f t="shared" si="4"/>
        <v/>
      </c>
      <c r="V391" t="str">
        <f t="shared" si="6"/>
        <v/>
      </c>
      <c r="W391" t="str">
        <f t="shared" si="7"/>
        <v/>
      </c>
    </row>
    <row r="392">
      <c r="G392" s="34"/>
      <c r="H392" s="35"/>
      <c r="I392" t="str">
        <f t="shared" si="1"/>
        <v/>
      </c>
      <c r="J392" s="35"/>
      <c r="K392" t="str">
        <f t="shared" si="2"/>
        <v/>
      </c>
      <c r="L392" s="36" t="str">
        <f t="shared" si="3"/>
        <v/>
      </c>
      <c r="M392" s="37"/>
      <c r="N392" s="37"/>
      <c r="R392" t="str">
        <f t="shared" si="4"/>
        <v/>
      </c>
      <c r="V392" t="str">
        <f t="shared" si="6"/>
        <v/>
      </c>
      <c r="W392" t="str">
        <f t="shared" si="7"/>
        <v/>
      </c>
    </row>
    <row r="393">
      <c r="G393" s="34"/>
      <c r="H393" s="35"/>
      <c r="I393" t="str">
        <f t="shared" si="1"/>
        <v/>
      </c>
      <c r="J393" s="35"/>
      <c r="K393" t="str">
        <f t="shared" si="2"/>
        <v/>
      </c>
      <c r="L393" s="36" t="str">
        <f t="shared" si="3"/>
        <v/>
      </c>
      <c r="M393" s="37"/>
      <c r="N393" s="37"/>
      <c r="R393" t="str">
        <f t="shared" si="4"/>
        <v/>
      </c>
      <c r="V393" t="str">
        <f t="shared" si="6"/>
        <v/>
      </c>
      <c r="W393" t="str">
        <f t="shared" si="7"/>
        <v/>
      </c>
    </row>
    <row r="394">
      <c r="G394" s="34"/>
      <c r="H394" s="35"/>
      <c r="I394" t="str">
        <f t="shared" si="1"/>
        <v/>
      </c>
      <c r="J394" s="35"/>
      <c r="K394" t="str">
        <f t="shared" si="2"/>
        <v/>
      </c>
      <c r="L394" s="36" t="str">
        <f t="shared" si="3"/>
        <v/>
      </c>
      <c r="M394" s="37"/>
      <c r="N394" s="37"/>
      <c r="R394" t="str">
        <f t="shared" si="4"/>
        <v/>
      </c>
      <c r="V394" t="str">
        <f t="shared" si="6"/>
        <v/>
      </c>
      <c r="W394" t="str">
        <f t="shared" si="7"/>
        <v/>
      </c>
    </row>
    <row r="395">
      <c r="G395" s="34"/>
      <c r="H395" s="35"/>
      <c r="I395" t="str">
        <f t="shared" si="1"/>
        <v/>
      </c>
      <c r="J395" s="35"/>
      <c r="K395" t="str">
        <f t="shared" si="2"/>
        <v/>
      </c>
      <c r="L395" s="36" t="str">
        <f t="shared" si="3"/>
        <v/>
      </c>
      <c r="M395" s="37"/>
      <c r="N395" s="37"/>
      <c r="R395" t="str">
        <f t="shared" si="4"/>
        <v/>
      </c>
      <c r="V395" t="str">
        <f t="shared" si="6"/>
        <v/>
      </c>
      <c r="W395" t="str">
        <f t="shared" si="7"/>
        <v/>
      </c>
    </row>
    <row r="396">
      <c r="G396" s="34"/>
      <c r="H396" s="35"/>
      <c r="I396" t="str">
        <f t="shared" si="1"/>
        <v/>
      </c>
      <c r="J396" s="35"/>
      <c r="K396" t="str">
        <f t="shared" si="2"/>
        <v/>
      </c>
      <c r="L396" s="36" t="str">
        <f t="shared" si="3"/>
        <v/>
      </c>
      <c r="M396" s="37"/>
      <c r="N396" s="37"/>
      <c r="R396" t="str">
        <f t="shared" si="4"/>
        <v/>
      </c>
      <c r="V396" t="str">
        <f t="shared" si="6"/>
        <v/>
      </c>
      <c r="W396" t="str">
        <f t="shared" si="7"/>
        <v/>
      </c>
    </row>
    <row r="397">
      <c r="G397" s="34"/>
      <c r="H397" s="35"/>
      <c r="I397" t="str">
        <f t="shared" si="1"/>
        <v/>
      </c>
      <c r="J397" s="35"/>
      <c r="K397" t="str">
        <f t="shared" si="2"/>
        <v/>
      </c>
      <c r="L397" s="36" t="str">
        <f t="shared" si="3"/>
        <v/>
      </c>
      <c r="M397" s="37"/>
      <c r="N397" s="37"/>
      <c r="R397" t="str">
        <f t="shared" si="4"/>
        <v/>
      </c>
      <c r="V397" t="str">
        <f t="shared" si="6"/>
        <v/>
      </c>
      <c r="W397" t="str">
        <f t="shared" si="7"/>
        <v/>
      </c>
    </row>
    <row r="398">
      <c r="G398" s="34"/>
      <c r="H398" s="35"/>
      <c r="I398" t="str">
        <f t="shared" si="1"/>
        <v/>
      </c>
      <c r="J398" s="35"/>
      <c r="K398" t="str">
        <f t="shared" si="2"/>
        <v/>
      </c>
      <c r="L398" s="36" t="str">
        <f t="shared" si="3"/>
        <v/>
      </c>
      <c r="M398" s="37"/>
      <c r="N398" s="37"/>
      <c r="R398" t="str">
        <f t="shared" si="4"/>
        <v/>
      </c>
      <c r="V398" t="str">
        <f t="shared" si="6"/>
        <v/>
      </c>
      <c r="W398" t="str">
        <f t="shared" si="7"/>
        <v/>
      </c>
    </row>
    <row r="399">
      <c r="G399" s="34"/>
      <c r="H399" s="35"/>
      <c r="I399" t="str">
        <f t="shared" si="1"/>
        <v/>
      </c>
      <c r="J399" s="35"/>
      <c r="K399" t="str">
        <f t="shared" si="2"/>
        <v/>
      </c>
      <c r="L399" s="36" t="str">
        <f t="shared" si="3"/>
        <v/>
      </c>
      <c r="M399" s="37"/>
      <c r="N399" s="37"/>
      <c r="R399" t="str">
        <f t="shared" si="4"/>
        <v/>
      </c>
      <c r="V399" t="str">
        <f t="shared" si="6"/>
        <v/>
      </c>
      <c r="W399" t="str">
        <f t="shared" si="7"/>
        <v/>
      </c>
    </row>
    <row r="400">
      <c r="G400" s="34"/>
      <c r="H400" s="35"/>
      <c r="I400" t="str">
        <f t="shared" si="1"/>
        <v/>
      </c>
      <c r="J400" s="35"/>
      <c r="K400" t="str">
        <f t="shared" si="2"/>
        <v/>
      </c>
      <c r="L400" s="36" t="str">
        <f t="shared" si="3"/>
        <v/>
      </c>
      <c r="M400" s="37"/>
      <c r="N400" s="37"/>
      <c r="R400" t="str">
        <f t="shared" si="4"/>
        <v/>
      </c>
      <c r="V400" t="str">
        <f t="shared" si="6"/>
        <v/>
      </c>
      <c r="W400" t="str">
        <f t="shared" si="7"/>
        <v/>
      </c>
    </row>
    <row r="401">
      <c r="G401" s="34"/>
      <c r="H401" s="35"/>
      <c r="I401" t="str">
        <f t="shared" si="1"/>
        <v/>
      </c>
      <c r="J401" s="35"/>
      <c r="K401" t="str">
        <f t="shared" si="2"/>
        <v/>
      </c>
      <c r="L401" s="36" t="str">
        <f t="shared" si="3"/>
        <v/>
      </c>
      <c r="M401" s="37"/>
      <c r="N401" s="37"/>
      <c r="R401" t="str">
        <f t="shared" si="4"/>
        <v/>
      </c>
      <c r="V401" t="str">
        <f t="shared" si="6"/>
        <v/>
      </c>
      <c r="W401" t="str">
        <f t="shared" si="7"/>
        <v/>
      </c>
    </row>
    <row r="402">
      <c r="G402" s="34"/>
      <c r="H402" s="35"/>
      <c r="I402" t="str">
        <f t="shared" si="1"/>
        <v/>
      </c>
      <c r="J402" s="35"/>
      <c r="K402" t="str">
        <f t="shared" si="2"/>
        <v/>
      </c>
      <c r="L402" s="36" t="str">
        <f t="shared" si="3"/>
        <v/>
      </c>
      <c r="M402" s="37"/>
      <c r="N402" s="37"/>
      <c r="R402" t="str">
        <f t="shared" si="4"/>
        <v/>
      </c>
      <c r="V402" t="str">
        <f t="shared" si="6"/>
        <v/>
      </c>
      <c r="W402" t="str">
        <f t="shared" si="7"/>
        <v/>
      </c>
    </row>
    <row r="403">
      <c r="G403" s="34"/>
      <c r="H403" s="35"/>
      <c r="I403" t="str">
        <f t="shared" si="1"/>
        <v/>
      </c>
      <c r="J403" s="35"/>
      <c r="K403" t="str">
        <f t="shared" si="2"/>
        <v/>
      </c>
      <c r="L403" s="36" t="str">
        <f t="shared" si="3"/>
        <v/>
      </c>
      <c r="M403" s="37"/>
      <c r="N403" s="37"/>
      <c r="R403" t="str">
        <f t="shared" si="4"/>
        <v/>
      </c>
      <c r="V403" t="str">
        <f t="shared" si="6"/>
        <v/>
      </c>
      <c r="W403" t="str">
        <f t="shared" si="7"/>
        <v/>
      </c>
    </row>
    <row r="404">
      <c r="G404" s="34"/>
      <c r="H404" s="35"/>
      <c r="I404" t="str">
        <f t="shared" si="1"/>
        <v/>
      </c>
      <c r="J404" s="35"/>
      <c r="K404" t="str">
        <f t="shared" si="2"/>
        <v/>
      </c>
      <c r="L404" s="36" t="str">
        <f t="shared" si="3"/>
        <v/>
      </c>
      <c r="M404" s="37"/>
      <c r="N404" s="37"/>
      <c r="R404" t="str">
        <f t="shared" si="4"/>
        <v/>
      </c>
      <c r="V404" t="str">
        <f t="shared" si="6"/>
        <v/>
      </c>
      <c r="W404" t="str">
        <f t="shared" si="7"/>
        <v/>
      </c>
    </row>
    <row r="405">
      <c r="G405" s="34"/>
      <c r="H405" s="35"/>
      <c r="I405" t="str">
        <f t="shared" si="1"/>
        <v/>
      </c>
      <c r="J405" s="35"/>
      <c r="K405" t="str">
        <f t="shared" si="2"/>
        <v/>
      </c>
      <c r="L405" s="36" t="str">
        <f t="shared" si="3"/>
        <v/>
      </c>
      <c r="M405" s="37"/>
      <c r="N405" s="37"/>
      <c r="R405" t="str">
        <f t="shared" si="4"/>
        <v/>
      </c>
      <c r="V405" t="str">
        <f t="shared" si="6"/>
        <v/>
      </c>
      <c r="W405" t="str">
        <f t="shared" si="7"/>
        <v/>
      </c>
    </row>
    <row r="406">
      <c r="G406" s="34"/>
      <c r="H406" s="35"/>
      <c r="I406" t="str">
        <f t="shared" si="1"/>
        <v/>
      </c>
      <c r="J406" s="35"/>
      <c r="K406" t="str">
        <f t="shared" si="2"/>
        <v/>
      </c>
      <c r="L406" s="36" t="str">
        <f t="shared" si="3"/>
        <v/>
      </c>
      <c r="M406" s="37"/>
      <c r="N406" s="37"/>
      <c r="R406" t="str">
        <f t="shared" si="4"/>
        <v/>
      </c>
      <c r="V406" t="str">
        <f t="shared" si="6"/>
        <v/>
      </c>
      <c r="W406" t="str">
        <f t="shared" si="7"/>
        <v/>
      </c>
    </row>
    <row r="407">
      <c r="G407" s="34"/>
      <c r="H407" s="35"/>
      <c r="I407" t="str">
        <f t="shared" si="1"/>
        <v/>
      </c>
      <c r="J407" s="35"/>
      <c r="K407" t="str">
        <f t="shared" si="2"/>
        <v/>
      </c>
      <c r="L407" s="36" t="str">
        <f t="shared" si="3"/>
        <v/>
      </c>
      <c r="M407" s="37"/>
      <c r="N407" s="37"/>
      <c r="R407" t="str">
        <f t="shared" si="4"/>
        <v/>
      </c>
      <c r="V407" t="str">
        <f t="shared" si="6"/>
        <v/>
      </c>
      <c r="W407" t="str">
        <f t="shared" si="7"/>
        <v/>
      </c>
    </row>
    <row r="408">
      <c r="G408" s="34"/>
      <c r="H408" s="35"/>
      <c r="I408" t="str">
        <f t="shared" si="1"/>
        <v/>
      </c>
      <c r="J408" s="35"/>
      <c r="K408" t="str">
        <f t="shared" si="2"/>
        <v/>
      </c>
      <c r="L408" s="36" t="str">
        <f t="shared" si="3"/>
        <v/>
      </c>
      <c r="M408" s="37"/>
      <c r="N408" s="37"/>
      <c r="R408" t="str">
        <f t="shared" si="4"/>
        <v/>
      </c>
      <c r="V408" t="str">
        <f t="shared" si="6"/>
        <v/>
      </c>
      <c r="W408" t="str">
        <f t="shared" si="7"/>
        <v/>
      </c>
    </row>
    <row r="409">
      <c r="G409" s="34"/>
      <c r="H409" s="35"/>
      <c r="I409" t="str">
        <f t="shared" si="1"/>
        <v/>
      </c>
      <c r="J409" s="35"/>
      <c r="K409" t="str">
        <f t="shared" si="2"/>
        <v/>
      </c>
      <c r="L409" s="36" t="str">
        <f t="shared" si="3"/>
        <v/>
      </c>
      <c r="M409" s="37"/>
      <c r="N409" s="37"/>
      <c r="R409" t="str">
        <f t="shared" si="4"/>
        <v/>
      </c>
      <c r="V409" t="str">
        <f t="shared" si="6"/>
        <v/>
      </c>
      <c r="W409" t="str">
        <f t="shared" si="7"/>
        <v/>
      </c>
    </row>
    <row r="410">
      <c r="G410" s="34"/>
      <c r="H410" s="35"/>
      <c r="I410" t="str">
        <f t="shared" si="1"/>
        <v/>
      </c>
      <c r="J410" s="35"/>
      <c r="K410" t="str">
        <f t="shared" si="2"/>
        <v/>
      </c>
      <c r="L410" s="36" t="str">
        <f t="shared" si="3"/>
        <v/>
      </c>
      <c r="M410" s="37"/>
      <c r="N410" s="37"/>
      <c r="R410" t="str">
        <f t="shared" si="4"/>
        <v/>
      </c>
      <c r="V410" t="str">
        <f t="shared" si="6"/>
        <v/>
      </c>
      <c r="W410" t="str">
        <f t="shared" si="7"/>
        <v/>
      </c>
    </row>
    <row r="411">
      <c r="G411" s="34"/>
      <c r="H411" s="35"/>
      <c r="I411" t="str">
        <f t="shared" si="1"/>
        <v/>
      </c>
      <c r="J411" s="35"/>
      <c r="K411" t="str">
        <f t="shared" si="2"/>
        <v/>
      </c>
      <c r="L411" s="36" t="str">
        <f t="shared" si="3"/>
        <v/>
      </c>
      <c r="M411" s="37"/>
      <c r="N411" s="37"/>
      <c r="R411" t="str">
        <f t="shared" si="4"/>
        <v/>
      </c>
      <c r="V411" t="str">
        <f t="shared" si="6"/>
        <v/>
      </c>
      <c r="W411" t="str">
        <f t="shared" si="7"/>
        <v/>
      </c>
    </row>
    <row r="412">
      <c r="G412" s="34"/>
      <c r="H412" s="35"/>
      <c r="I412" t="str">
        <f t="shared" si="1"/>
        <v/>
      </c>
      <c r="J412" s="35"/>
      <c r="K412" t="str">
        <f t="shared" si="2"/>
        <v/>
      </c>
      <c r="L412" s="36" t="str">
        <f t="shared" si="3"/>
        <v/>
      </c>
      <c r="M412" s="37"/>
      <c r="N412" s="37"/>
      <c r="R412" t="str">
        <f t="shared" si="4"/>
        <v/>
      </c>
      <c r="V412" t="str">
        <f t="shared" si="6"/>
        <v/>
      </c>
      <c r="W412" t="str">
        <f t="shared" si="7"/>
        <v/>
      </c>
    </row>
    <row r="413">
      <c r="G413" s="34"/>
      <c r="H413" s="35"/>
      <c r="I413" t="str">
        <f t="shared" si="1"/>
        <v/>
      </c>
      <c r="J413" s="35"/>
      <c r="K413" t="str">
        <f t="shared" si="2"/>
        <v/>
      </c>
      <c r="L413" s="36" t="str">
        <f t="shared" si="3"/>
        <v/>
      </c>
      <c r="M413" s="37"/>
      <c r="N413" s="37"/>
      <c r="R413" t="str">
        <f t="shared" si="4"/>
        <v/>
      </c>
      <c r="V413" t="str">
        <f t="shared" si="6"/>
        <v/>
      </c>
      <c r="W413" t="str">
        <f t="shared" si="7"/>
        <v/>
      </c>
    </row>
    <row r="414">
      <c r="G414" s="34"/>
      <c r="H414" s="35"/>
      <c r="I414" t="str">
        <f t="shared" si="1"/>
        <v/>
      </c>
      <c r="J414" s="35"/>
      <c r="K414" t="str">
        <f t="shared" si="2"/>
        <v/>
      </c>
      <c r="L414" s="36" t="str">
        <f t="shared" si="3"/>
        <v/>
      </c>
      <c r="M414" s="37"/>
      <c r="N414" s="37"/>
      <c r="R414" t="str">
        <f t="shared" si="4"/>
        <v/>
      </c>
      <c r="V414" t="str">
        <f t="shared" si="6"/>
        <v/>
      </c>
      <c r="W414" t="str">
        <f t="shared" si="7"/>
        <v/>
      </c>
    </row>
    <row r="415">
      <c r="G415" s="34"/>
      <c r="H415" s="35"/>
      <c r="I415" t="str">
        <f t="shared" si="1"/>
        <v/>
      </c>
      <c r="J415" s="35"/>
      <c r="K415" t="str">
        <f t="shared" si="2"/>
        <v/>
      </c>
      <c r="L415" s="36" t="str">
        <f t="shared" si="3"/>
        <v/>
      </c>
      <c r="M415" s="37"/>
      <c r="N415" s="37"/>
      <c r="R415" t="str">
        <f t="shared" si="4"/>
        <v/>
      </c>
      <c r="V415" t="str">
        <f t="shared" si="6"/>
        <v/>
      </c>
      <c r="W415" t="str">
        <f t="shared" si="7"/>
        <v/>
      </c>
    </row>
    <row r="416">
      <c r="G416" s="34"/>
      <c r="H416" s="35"/>
      <c r="I416" t="str">
        <f t="shared" si="1"/>
        <v/>
      </c>
      <c r="J416" s="35"/>
      <c r="K416" t="str">
        <f t="shared" si="2"/>
        <v/>
      </c>
      <c r="L416" s="36" t="str">
        <f t="shared" si="3"/>
        <v/>
      </c>
      <c r="M416" s="37"/>
      <c r="N416" s="37"/>
      <c r="R416" t="str">
        <f t="shared" si="4"/>
        <v/>
      </c>
      <c r="V416" t="str">
        <f t="shared" si="6"/>
        <v/>
      </c>
      <c r="W416" t="str">
        <f t="shared" si="7"/>
        <v/>
      </c>
    </row>
    <row r="417">
      <c r="G417" s="34"/>
      <c r="H417" s="35"/>
      <c r="I417" t="str">
        <f t="shared" si="1"/>
        <v/>
      </c>
      <c r="J417" s="35"/>
      <c r="K417" t="str">
        <f t="shared" si="2"/>
        <v/>
      </c>
      <c r="L417" s="36" t="str">
        <f t="shared" si="3"/>
        <v/>
      </c>
      <c r="M417" s="37"/>
      <c r="N417" s="37"/>
      <c r="R417" t="str">
        <f t="shared" si="4"/>
        <v/>
      </c>
      <c r="V417" t="str">
        <f t="shared" si="6"/>
        <v/>
      </c>
      <c r="W417" t="str">
        <f t="shared" si="7"/>
        <v/>
      </c>
    </row>
    <row r="418">
      <c r="G418" s="34"/>
      <c r="H418" s="35"/>
      <c r="I418" t="str">
        <f t="shared" si="1"/>
        <v/>
      </c>
      <c r="J418" s="35"/>
      <c r="K418" t="str">
        <f t="shared" si="2"/>
        <v/>
      </c>
      <c r="L418" s="36" t="str">
        <f t="shared" si="3"/>
        <v/>
      </c>
      <c r="M418" s="37"/>
      <c r="N418" s="37"/>
      <c r="R418" t="str">
        <f t="shared" si="4"/>
        <v/>
      </c>
      <c r="V418" t="str">
        <f t="shared" si="6"/>
        <v/>
      </c>
      <c r="W418" t="str">
        <f t="shared" si="7"/>
        <v/>
      </c>
    </row>
    <row r="419">
      <c r="G419" s="34"/>
      <c r="H419" s="35"/>
      <c r="I419" t="str">
        <f t="shared" si="1"/>
        <v/>
      </c>
      <c r="J419" s="35"/>
      <c r="K419" t="str">
        <f t="shared" si="2"/>
        <v/>
      </c>
      <c r="L419" s="36" t="str">
        <f t="shared" si="3"/>
        <v/>
      </c>
      <c r="M419" s="37"/>
      <c r="N419" s="37"/>
      <c r="R419" t="str">
        <f t="shared" si="4"/>
        <v/>
      </c>
      <c r="V419" t="str">
        <f t="shared" si="6"/>
        <v/>
      </c>
      <c r="W419" t="str">
        <f t="shared" si="7"/>
        <v/>
      </c>
    </row>
    <row r="420">
      <c r="G420" s="34"/>
      <c r="H420" s="35"/>
      <c r="I420" t="str">
        <f t="shared" si="1"/>
        <v/>
      </c>
      <c r="J420" s="35"/>
      <c r="K420" t="str">
        <f t="shared" si="2"/>
        <v/>
      </c>
      <c r="L420" s="36" t="str">
        <f t="shared" si="3"/>
        <v/>
      </c>
      <c r="M420" s="37"/>
      <c r="N420" s="37"/>
      <c r="R420" t="str">
        <f t="shared" si="4"/>
        <v/>
      </c>
      <c r="V420" t="str">
        <f t="shared" si="6"/>
        <v/>
      </c>
      <c r="W420" t="str">
        <f t="shared" si="7"/>
        <v/>
      </c>
    </row>
    <row r="421">
      <c r="G421" s="34"/>
      <c r="H421" s="35"/>
      <c r="I421" t="str">
        <f t="shared" si="1"/>
        <v/>
      </c>
      <c r="J421" s="35"/>
      <c r="K421" t="str">
        <f t="shared" si="2"/>
        <v/>
      </c>
      <c r="L421" s="36" t="str">
        <f t="shared" si="3"/>
        <v/>
      </c>
      <c r="M421" s="37"/>
      <c r="N421" s="37"/>
      <c r="R421" t="str">
        <f t="shared" si="4"/>
        <v/>
      </c>
      <c r="V421" t="str">
        <f t="shared" si="6"/>
        <v/>
      </c>
      <c r="W421" t="str">
        <f t="shared" si="7"/>
        <v/>
      </c>
    </row>
    <row r="422">
      <c r="G422" s="34"/>
      <c r="H422" s="35"/>
      <c r="I422" t="str">
        <f t="shared" si="1"/>
        <v/>
      </c>
      <c r="J422" s="35"/>
      <c r="K422" t="str">
        <f t="shared" si="2"/>
        <v/>
      </c>
      <c r="L422" s="36" t="str">
        <f t="shared" si="3"/>
        <v/>
      </c>
      <c r="M422" s="37"/>
      <c r="N422" s="37"/>
      <c r="R422" t="str">
        <f t="shared" si="4"/>
        <v/>
      </c>
      <c r="V422" t="str">
        <f t="shared" si="6"/>
        <v/>
      </c>
      <c r="W422" t="str">
        <f t="shared" si="7"/>
        <v/>
      </c>
    </row>
    <row r="423">
      <c r="G423" s="34"/>
      <c r="H423" s="35"/>
      <c r="I423" t="str">
        <f t="shared" si="1"/>
        <v/>
      </c>
      <c r="J423" s="35"/>
      <c r="K423" t="str">
        <f t="shared" si="2"/>
        <v/>
      </c>
      <c r="L423" s="36" t="str">
        <f t="shared" si="3"/>
        <v/>
      </c>
      <c r="M423" s="37"/>
      <c r="N423" s="37"/>
      <c r="R423" t="str">
        <f t="shared" si="4"/>
        <v/>
      </c>
      <c r="V423" t="str">
        <f t="shared" si="6"/>
        <v/>
      </c>
      <c r="W423" t="str">
        <f t="shared" si="7"/>
        <v/>
      </c>
    </row>
    <row r="424">
      <c r="G424" s="34"/>
      <c r="H424" s="35"/>
      <c r="I424" t="str">
        <f t="shared" si="1"/>
        <v/>
      </c>
      <c r="J424" s="35"/>
      <c r="K424" t="str">
        <f t="shared" si="2"/>
        <v/>
      </c>
      <c r="L424" s="36" t="str">
        <f t="shared" si="3"/>
        <v/>
      </c>
      <c r="M424" s="37"/>
      <c r="N424" s="37"/>
      <c r="R424" t="str">
        <f t="shared" si="4"/>
        <v/>
      </c>
      <c r="V424" t="str">
        <f t="shared" si="6"/>
        <v/>
      </c>
      <c r="W424" t="str">
        <f t="shared" si="7"/>
        <v/>
      </c>
    </row>
    <row r="425">
      <c r="G425" s="34"/>
      <c r="H425" s="35"/>
      <c r="I425" t="str">
        <f t="shared" si="1"/>
        <v/>
      </c>
      <c r="J425" s="35"/>
      <c r="K425" t="str">
        <f t="shared" si="2"/>
        <v/>
      </c>
      <c r="L425" s="36" t="str">
        <f t="shared" si="3"/>
        <v/>
      </c>
      <c r="M425" s="37"/>
      <c r="N425" s="37"/>
      <c r="R425" t="str">
        <f t="shared" si="4"/>
        <v/>
      </c>
      <c r="V425" t="str">
        <f t="shared" si="6"/>
        <v/>
      </c>
      <c r="W425" t="str">
        <f t="shared" si="7"/>
        <v/>
      </c>
    </row>
    <row r="426">
      <c r="G426" s="34"/>
      <c r="H426" s="35"/>
      <c r="I426" t="str">
        <f t="shared" si="1"/>
        <v/>
      </c>
      <c r="J426" s="35"/>
      <c r="K426" t="str">
        <f t="shared" si="2"/>
        <v/>
      </c>
      <c r="L426" s="36" t="str">
        <f t="shared" si="3"/>
        <v/>
      </c>
      <c r="M426" s="37"/>
      <c r="N426" s="37"/>
      <c r="R426" t="str">
        <f t="shared" si="4"/>
        <v/>
      </c>
      <c r="V426" t="str">
        <f t="shared" si="6"/>
        <v/>
      </c>
      <c r="W426" t="str">
        <f t="shared" si="7"/>
        <v/>
      </c>
    </row>
    <row r="427">
      <c r="G427" s="34"/>
      <c r="H427" s="35"/>
      <c r="I427" t="str">
        <f t="shared" si="1"/>
        <v/>
      </c>
      <c r="J427" s="35"/>
      <c r="K427" t="str">
        <f t="shared" si="2"/>
        <v/>
      </c>
      <c r="L427" s="36" t="str">
        <f t="shared" si="3"/>
        <v/>
      </c>
      <c r="M427" s="37"/>
      <c r="N427" s="37"/>
      <c r="R427" t="str">
        <f t="shared" si="4"/>
        <v/>
      </c>
      <c r="V427" t="str">
        <f t="shared" si="6"/>
        <v/>
      </c>
      <c r="W427" t="str">
        <f t="shared" si="7"/>
        <v/>
      </c>
    </row>
    <row r="428">
      <c r="G428" s="34"/>
      <c r="H428" s="35"/>
      <c r="I428" t="str">
        <f t="shared" si="1"/>
        <v/>
      </c>
      <c r="J428" s="35"/>
      <c r="K428" t="str">
        <f t="shared" si="2"/>
        <v/>
      </c>
      <c r="L428" s="36" t="str">
        <f t="shared" si="3"/>
        <v/>
      </c>
      <c r="M428" s="37"/>
      <c r="N428" s="37"/>
      <c r="R428" t="str">
        <f t="shared" si="4"/>
        <v/>
      </c>
      <c r="V428" t="str">
        <f t="shared" si="6"/>
        <v/>
      </c>
      <c r="W428" t="str">
        <f t="shared" si="7"/>
        <v/>
      </c>
    </row>
    <row r="429">
      <c r="G429" s="34"/>
      <c r="H429" s="35"/>
      <c r="I429" t="str">
        <f t="shared" si="1"/>
        <v/>
      </c>
      <c r="J429" s="35"/>
      <c r="K429" t="str">
        <f t="shared" si="2"/>
        <v/>
      </c>
      <c r="L429" s="36" t="str">
        <f t="shared" si="3"/>
        <v/>
      </c>
      <c r="M429" s="37"/>
      <c r="N429" s="37"/>
      <c r="R429" t="str">
        <f t="shared" si="4"/>
        <v/>
      </c>
      <c r="V429" t="str">
        <f t="shared" si="6"/>
        <v/>
      </c>
      <c r="W429" t="str">
        <f t="shared" si="7"/>
        <v/>
      </c>
    </row>
    <row r="430">
      <c r="G430" s="34"/>
      <c r="H430" s="35"/>
      <c r="I430" t="str">
        <f t="shared" si="1"/>
        <v/>
      </c>
      <c r="J430" s="35"/>
      <c r="K430" t="str">
        <f t="shared" si="2"/>
        <v/>
      </c>
      <c r="L430" s="36" t="str">
        <f t="shared" si="3"/>
        <v/>
      </c>
      <c r="M430" s="37"/>
      <c r="N430" s="37"/>
      <c r="R430" t="str">
        <f t="shared" si="4"/>
        <v/>
      </c>
      <c r="V430" t="str">
        <f t="shared" si="6"/>
        <v/>
      </c>
      <c r="W430" t="str">
        <f t="shared" si="7"/>
        <v/>
      </c>
    </row>
    <row r="431">
      <c r="G431" s="34"/>
      <c r="H431" s="35"/>
      <c r="I431" t="str">
        <f t="shared" si="1"/>
        <v/>
      </c>
      <c r="J431" s="35"/>
      <c r="K431" t="str">
        <f t="shared" si="2"/>
        <v/>
      </c>
      <c r="L431" s="36" t="str">
        <f t="shared" si="3"/>
        <v/>
      </c>
      <c r="M431" s="37"/>
      <c r="N431" s="37"/>
      <c r="R431" t="str">
        <f t="shared" si="4"/>
        <v/>
      </c>
      <c r="V431" t="str">
        <f t="shared" si="6"/>
        <v/>
      </c>
      <c r="W431" t="str">
        <f t="shared" si="7"/>
        <v/>
      </c>
    </row>
    <row r="432">
      <c r="G432" s="34"/>
      <c r="H432" s="35"/>
      <c r="I432" t="str">
        <f t="shared" si="1"/>
        <v/>
      </c>
      <c r="J432" s="35"/>
      <c r="K432" t="str">
        <f t="shared" si="2"/>
        <v/>
      </c>
      <c r="L432" s="36" t="str">
        <f t="shared" si="3"/>
        <v/>
      </c>
      <c r="M432" s="37"/>
      <c r="N432" s="37"/>
      <c r="R432" t="str">
        <f t="shared" si="4"/>
        <v/>
      </c>
      <c r="V432" t="str">
        <f t="shared" si="6"/>
        <v/>
      </c>
      <c r="W432" t="str">
        <f t="shared" si="7"/>
        <v/>
      </c>
    </row>
    <row r="433">
      <c r="G433" s="34"/>
      <c r="H433" s="35"/>
      <c r="I433" t="str">
        <f t="shared" si="1"/>
        <v/>
      </c>
      <c r="J433" s="35"/>
      <c r="K433" t="str">
        <f t="shared" si="2"/>
        <v/>
      </c>
      <c r="L433" s="36" t="str">
        <f t="shared" si="3"/>
        <v/>
      </c>
      <c r="M433" s="37"/>
      <c r="N433" s="37"/>
      <c r="R433" t="str">
        <f t="shared" si="4"/>
        <v/>
      </c>
      <c r="V433" t="str">
        <f t="shared" si="6"/>
        <v/>
      </c>
      <c r="W433" t="str">
        <f t="shared" si="7"/>
        <v/>
      </c>
    </row>
    <row r="434">
      <c r="G434" s="34"/>
      <c r="H434" s="35"/>
      <c r="I434" t="str">
        <f t="shared" si="1"/>
        <v/>
      </c>
      <c r="J434" s="35"/>
      <c r="K434" t="str">
        <f t="shared" si="2"/>
        <v/>
      </c>
      <c r="L434" s="36" t="str">
        <f t="shared" si="3"/>
        <v/>
      </c>
      <c r="M434" s="37"/>
      <c r="N434" s="37"/>
      <c r="R434" t="str">
        <f t="shared" si="4"/>
        <v/>
      </c>
      <c r="V434" t="str">
        <f t="shared" si="6"/>
        <v/>
      </c>
      <c r="W434" t="str">
        <f t="shared" si="7"/>
        <v/>
      </c>
    </row>
    <row r="435">
      <c r="G435" s="34"/>
      <c r="H435" s="35"/>
      <c r="I435" t="str">
        <f t="shared" si="1"/>
        <v/>
      </c>
      <c r="J435" s="35"/>
      <c r="K435" t="str">
        <f t="shared" si="2"/>
        <v/>
      </c>
      <c r="L435" s="36" t="str">
        <f t="shared" si="3"/>
        <v/>
      </c>
      <c r="M435" s="37"/>
      <c r="N435" s="37"/>
      <c r="R435" t="str">
        <f t="shared" si="4"/>
        <v/>
      </c>
      <c r="V435" t="str">
        <f t="shared" si="6"/>
        <v/>
      </c>
      <c r="W435" t="str">
        <f t="shared" si="7"/>
        <v/>
      </c>
    </row>
    <row r="436">
      <c r="G436" s="34"/>
      <c r="H436" s="35"/>
      <c r="I436" t="str">
        <f t="shared" si="1"/>
        <v/>
      </c>
      <c r="J436" s="35"/>
      <c r="K436" t="str">
        <f t="shared" si="2"/>
        <v/>
      </c>
      <c r="L436" s="36" t="str">
        <f t="shared" si="3"/>
        <v/>
      </c>
      <c r="M436" s="37"/>
      <c r="N436" s="37"/>
      <c r="R436" t="str">
        <f t="shared" si="4"/>
        <v/>
      </c>
      <c r="V436" t="str">
        <f t="shared" si="6"/>
        <v/>
      </c>
      <c r="W436" t="str">
        <f t="shared" si="7"/>
        <v/>
      </c>
    </row>
    <row r="437">
      <c r="G437" s="34"/>
      <c r="H437" s="35"/>
      <c r="I437" t="str">
        <f t="shared" si="1"/>
        <v/>
      </c>
      <c r="J437" s="35"/>
      <c r="K437" t="str">
        <f t="shared" si="2"/>
        <v/>
      </c>
      <c r="L437" s="36" t="str">
        <f t="shared" si="3"/>
        <v/>
      </c>
      <c r="M437" s="37"/>
      <c r="N437" s="37"/>
      <c r="R437" t="str">
        <f t="shared" si="4"/>
        <v/>
      </c>
      <c r="V437" t="str">
        <f t="shared" si="6"/>
        <v/>
      </c>
      <c r="W437" t="str">
        <f t="shared" si="7"/>
        <v/>
      </c>
    </row>
    <row r="438">
      <c r="G438" s="34"/>
      <c r="H438" s="35"/>
      <c r="I438" t="str">
        <f t="shared" si="1"/>
        <v/>
      </c>
      <c r="J438" s="35"/>
      <c r="K438" t="str">
        <f t="shared" si="2"/>
        <v/>
      </c>
      <c r="L438" s="36" t="str">
        <f t="shared" si="3"/>
        <v/>
      </c>
      <c r="M438" s="37"/>
      <c r="N438" s="37"/>
      <c r="R438" t="str">
        <f t="shared" si="4"/>
        <v/>
      </c>
      <c r="V438" t="str">
        <f t="shared" si="6"/>
        <v/>
      </c>
      <c r="W438" t="str">
        <f t="shared" si="7"/>
        <v/>
      </c>
    </row>
    <row r="439">
      <c r="G439" s="34"/>
      <c r="H439" s="35"/>
      <c r="I439" t="str">
        <f t="shared" si="1"/>
        <v/>
      </c>
      <c r="J439" s="35"/>
      <c r="K439" t="str">
        <f t="shared" si="2"/>
        <v/>
      </c>
      <c r="L439" s="36" t="str">
        <f t="shared" si="3"/>
        <v/>
      </c>
      <c r="M439" s="37"/>
      <c r="N439" s="37"/>
      <c r="R439" t="str">
        <f t="shared" si="4"/>
        <v/>
      </c>
      <c r="V439" t="str">
        <f t="shared" si="6"/>
        <v/>
      </c>
      <c r="W439" t="str">
        <f t="shared" si="7"/>
        <v/>
      </c>
    </row>
    <row r="440">
      <c r="G440" s="34"/>
      <c r="H440" s="35"/>
      <c r="I440" t="str">
        <f t="shared" si="1"/>
        <v/>
      </c>
      <c r="J440" s="35"/>
      <c r="K440" t="str">
        <f t="shared" si="2"/>
        <v/>
      </c>
      <c r="L440" s="36" t="str">
        <f t="shared" si="3"/>
        <v/>
      </c>
      <c r="M440" s="37"/>
      <c r="N440" s="37"/>
      <c r="R440" t="str">
        <f t="shared" si="4"/>
        <v/>
      </c>
      <c r="V440" t="str">
        <f t="shared" si="6"/>
        <v/>
      </c>
      <c r="W440" t="str">
        <f t="shared" si="7"/>
        <v/>
      </c>
    </row>
    <row r="441">
      <c r="G441" s="34"/>
      <c r="H441" s="35"/>
      <c r="I441" t="str">
        <f t="shared" si="1"/>
        <v/>
      </c>
      <c r="J441" s="35"/>
      <c r="K441" t="str">
        <f t="shared" si="2"/>
        <v/>
      </c>
      <c r="L441" s="36" t="str">
        <f t="shared" si="3"/>
        <v/>
      </c>
      <c r="M441" s="37"/>
      <c r="N441" s="37"/>
      <c r="R441" t="str">
        <f t="shared" si="4"/>
        <v/>
      </c>
      <c r="V441" t="str">
        <f t="shared" si="6"/>
        <v/>
      </c>
      <c r="W441" t="str">
        <f t="shared" si="7"/>
        <v/>
      </c>
    </row>
    <row r="442">
      <c r="G442" s="34"/>
      <c r="H442" s="35"/>
      <c r="I442" t="str">
        <f t="shared" si="1"/>
        <v/>
      </c>
      <c r="J442" s="35"/>
      <c r="K442" t="str">
        <f t="shared" si="2"/>
        <v/>
      </c>
      <c r="L442" s="36" t="str">
        <f t="shared" si="3"/>
        <v/>
      </c>
      <c r="M442" s="37"/>
      <c r="N442" s="37"/>
      <c r="R442" t="str">
        <f t="shared" si="4"/>
        <v/>
      </c>
      <c r="V442" t="str">
        <f t="shared" si="6"/>
        <v/>
      </c>
      <c r="W442" t="str">
        <f t="shared" si="7"/>
        <v/>
      </c>
    </row>
    <row r="443">
      <c r="G443" s="34"/>
      <c r="H443" s="35"/>
      <c r="I443" t="str">
        <f t="shared" si="1"/>
        <v/>
      </c>
      <c r="J443" s="35"/>
      <c r="K443" t="str">
        <f t="shared" si="2"/>
        <v/>
      </c>
      <c r="L443" s="36" t="str">
        <f t="shared" si="3"/>
        <v/>
      </c>
      <c r="M443" s="37"/>
      <c r="N443" s="37"/>
      <c r="R443" t="str">
        <f t="shared" si="4"/>
        <v/>
      </c>
      <c r="V443" t="str">
        <f t="shared" si="6"/>
        <v/>
      </c>
      <c r="W443" t="str">
        <f t="shared" si="7"/>
        <v/>
      </c>
    </row>
    <row r="444">
      <c r="G444" s="34"/>
      <c r="H444" s="35"/>
      <c r="I444" t="str">
        <f t="shared" si="1"/>
        <v/>
      </c>
      <c r="J444" s="35"/>
      <c r="K444" t="str">
        <f t="shared" si="2"/>
        <v/>
      </c>
      <c r="L444" s="36" t="str">
        <f t="shared" si="3"/>
        <v/>
      </c>
      <c r="M444" s="37"/>
      <c r="N444" s="37"/>
      <c r="R444" t="str">
        <f t="shared" si="4"/>
        <v/>
      </c>
      <c r="V444" t="str">
        <f t="shared" si="6"/>
        <v/>
      </c>
      <c r="W444" t="str">
        <f t="shared" si="7"/>
        <v/>
      </c>
    </row>
    <row r="445">
      <c r="G445" s="34"/>
      <c r="H445" s="35"/>
      <c r="I445" t="str">
        <f t="shared" si="1"/>
        <v/>
      </c>
      <c r="J445" s="35"/>
      <c r="K445" t="str">
        <f t="shared" si="2"/>
        <v/>
      </c>
      <c r="L445" s="36" t="str">
        <f t="shared" si="3"/>
        <v/>
      </c>
      <c r="M445" s="37"/>
      <c r="N445" s="37"/>
      <c r="R445" t="str">
        <f t="shared" si="4"/>
        <v/>
      </c>
      <c r="V445" t="str">
        <f t="shared" si="6"/>
        <v/>
      </c>
      <c r="W445" t="str">
        <f t="shared" si="7"/>
        <v/>
      </c>
    </row>
    <row r="446">
      <c r="G446" s="34"/>
      <c r="H446" s="35"/>
      <c r="I446" t="str">
        <f t="shared" si="1"/>
        <v/>
      </c>
      <c r="J446" s="35"/>
      <c r="K446" t="str">
        <f t="shared" si="2"/>
        <v/>
      </c>
      <c r="L446" s="36" t="str">
        <f t="shared" si="3"/>
        <v/>
      </c>
      <c r="M446" s="37"/>
      <c r="N446" s="37"/>
      <c r="R446" t="str">
        <f t="shared" si="4"/>
        <v/>
      </c>
      <c r="V446" t="str">
        <f t="shared" si="6"/>
        <v/>
      </c>
      <c r="W446" t="str">
        <f t="shared" si="7"/>
        <v/>
      </c>
    </row>
    <row r="447">
      <c r="G447" s="34"/>
      <c r="H447" s="35"/>
      <c r="I447" t="str">
        <f t="shared" si="1"/>
        <v/>
      </c>
      <c r="J447" s="35"/>
      <c r="K447" t="str">
        <f t="shared" si="2"/>
        <v/>
      </c>
      <c r="L447" s="36" t="str">
        <f t="shared" si="3"/>
        <v/>
      </c>
      <c r="M447" s="37"/>
      <c r="N447" s="37"/>
      <c r="R447" t="str">
        <f t="shared" si="4"/>
        <v/>
      </c>
      <c r="V447" t="str">
        <f t="shared" si="6"/>
        <v/>
      </c>
      <c r="W447" t="str">
        <f t="shared" si="7"/>
        <v/>
      </c>
    </row>
    <row r="448">
      <c r="G448" s="34"/>
      <c r="H448" s="35"/>
      <c r="I448" t="str">
        <f t="shared" si="1"/>
        <v/>
      </c>
      <c r="J448" s="35"/>
      <c r="K448" t="str">
        <f t="shared" si="2"/>
        <v/>
      </c>
      <c r="L448" s="36" t="str">
        <f t="shared" si="3"/>
        <v/>
      </c>
      <c r="M448" s="37"/>
      <c r="N448" s="37"/>
      <c r="R448" t="str">
        <f t="shared" si="4"/>
        <v/>
      </c>
      <c r="V448" t="str">
        <f t="shared" si="6"/>
        <v/>
      </c>
      <c r="W448" t="str">
        <f t="shared" si="7"/>
        <v/>
      </c>
    </row>
    <row r="449">
      <c r="G449" s="34"/>
      <c r="H449" s="35"/>
      <c r="I449" t="str">
        <f t="shared" si="1"/>
        <v/>
      </c>
      <c r="J449" s="35"/>
      <c r="K449" t="str">
        <f t="shared" si="2"/>
        <v/>
      </c>
      <c r="L449" s="36" t="str">
        <f t="shared" si="3"/>
        <v/>
      </c>
      <c r="M449" s="37"/>
      <c r="N449" s="37"/>
      <c r="R449" t="str">
        <f t="shared" si="4"/>
        <v/>
      </c>
      <c r="V449" t="str">
        <f t="shared" si="6"/>
        <v/>
      </c>
      <c r="W449" t="str">
        <f t="shared" si="7"/>
        <v/>
      </c>
    </row>
    <row r="450">
      <c r="G450" s="34"/>
      <c r="H450" s="35"/>
      <c r="I450" t="str">
        <f t="shared" si="1"/>
        <v/>
      </c>
      <c r="J450" s="35"/>
      <c r="K450" t="str">
        <f t="shared" si="2"/>
        <v/>
      </c>
      <c r="L450" s="36" t="str">
        <f t="shared" si="3"/>
        <v/>
      </c>
      <c r="M450" s="37"/>
      <c r="N450" s="37"/>
      <c r="R450" t="str">
        <f t="shared" si="4"/>
        <v/>
      </c>
      <c r="V450" t="str">
        <f t="shared" si="6"/>
        <v/>
      </c>
      <c r="W450" t="str">
        <f t="shared" si="7"/>
        <v/>
      </c>
    </row>
    <row r="451">
      <c r="G451" s="34"/>
      <c r="H451" s="35"/>
      <c r="I451" t="str">
        <f t="shared" si="1"/>
        <v/>
      </c>
      <c r="J451" s="35"/>
      <c r="K451" t="str">
        <f t="shared" si="2"/>
        <v/>
      </c>
      <c r="L451" s="36" t="str">
        <f t="shared" si="3"/>
        <v/>
      </c>
      <c r="M451" s="37"/>
      <c r="N451" s="37"/>
      <c r="R451" t="str">
        <f t="shared" si="4"/>
        <v/>
      </c>
      <c r="V451" t="str">
        <f t="shared" si="6"/>
        <v/>
      </c>
      <c r="W451" t="str">
        <f t="shared" si="7"/>
        <v/>
      </c>
    </row>
    <row r="452">
      <c r="G452" s="34"/>
      <c r="H452" s="35"/>
      <c r="I452" t="str">
        <f t="shared" si="1"/>
        <v/>
      </c>
      <c r="J452" s="35"/>
      <c r="K452" t="str">
        <f t="shared" si="2"/>
        <v/>
      </c>
      <c r="L452" s="36" t="str">
        <f t="shared" si="3"/>
        <v/>
      </c>
      <c r="M452" s="37"/>
      <c r="N452" s="37"/>
      <c r="R452" t="str">
        <f t="shared" si="4"/>
        <v/>
      </c>
      <c r="V452" t="str">
        <f t="shared" si="6"/>
        <v/>
      </c>
      <c r="W452" t="str">
        <f t="shared" si="7"/>
        <v/>
      </c>
    </row>
    <row r="453">
      <c r="G453" s="34"/>
      <c r="H453" s="35"/>
      <c r="I453" t="str">
        <f t="shared" si="1"/>
        <v/>
      </c>
      <c r="J453" s="35"/>
      <c r="K453" t="str">
        <f t="shared" si="2"/>
        <v/>
      </c>
      <c r="L453" s="36" t="str">
        <f t="shared" si="3"/>
        <v/>
      </c>
      <c r="M453" s="37"/>
      <c r="N453" s="37"/>
      <c r="R453" t="str">
        <f t="shared" si="4"/>
        <v/>
      </c>
      <c r="V453" t="str">
        <f t="shared" si="6"/>
        <v/>
      </c>
      <c r="W453" t="str">
        <f t="shared" si="7"/>
        <v/>
      </c>
    </row>
    <row r="454">
      <c r="G454" s="34"/>
      <c r="H454" s="35"/>
      <c r="I454" t="str">
        <f t="shared" si="1"/>
        <v/>
      </c>
      <c r="J454" s="35"/>
      <c r="K454" t="str">
        <f t="shared" si="2"/>
        <v/>
      </c>
      <c r="L454" s="36" t="str">
        <f t="shared" si="3"/>
        <v/>
      </c>
      <c r="M454" s="37"/>
      <c r="N454" s="37"/>
      <c r="R454" t="str">
        <f t="shared" si="4"/>
        <v/>
      </c>
      <c r="V454" t="str">
        <f t="shared" si="6"/>
        <v/>
      </c>
      <c r="W454" t="str">
        <f t="shared" si="7"/>
        <v/>
      </c>
    </row>
    <row r="455">
      <c r="G455" s="34"/>
      <c r="H455" s="35"/>
      <c r="I455" t="str">
        <f t="shared" si="1"/>
        <v/>
      </c>
      <c r="J455" s="35"/>
      <c r="K455" t="str">
        <f t="shared" si="2"/>
        <v/>
      </c>
      <c r="L455" s="36" t="str">
        <f t="shared" si="3"/>
        <v/>
      </c>
      <c r="M455" s="37"/>
      <c r="N455" s="37"/>
      <c r="R455" t="str">
        <f t="shared" si="4"/>
        <v/>
      </c>
      <c r="V455" t="str">
        <f t="shared" si="6"/>
        <v/>
      </c>
      <c r="W455" t="str">
        <f t="shared" si="7"/>
        <v/>
      </c>
    </row>
    <row r="456">
      <c r="G456" s="34"/>
      <c r="H456" s="35"/>
      <c r="I456" t="str">
        <f t="shared" si="1"/>
        <v/>
      </c>
      <c r="J456" s="35"/>
      <c r="K456" t="str">
        <f t="shared" si="2"/>
        <v/>
      </c>
      <c r="L456" s="36" t="str">
        <f t="shared" si="3"/>
        <v/>
      </c>
      <c r="M456" s="37"/>
      <c r="N456" s="37"/>
      <c r="R456" t="str">
        <f t="shared" si="4"/>
        <v/>
      </c>
      <c r="V456" t="str">
        <f t="shared" si="6"/>
        <v/>
      </c>
      <c r="W456" t="str">
        <f t="shared" si="7"/>
        <v/>
      </c>
    </row>
    <row r="457">
      <c r="G457" s="34"/>
      <c r="H457" s="35"/>
      <c r="I457" t="str">
        <f t="shared" si="1"/>
        <v/>
      </c>
      <c r="J457" s="35"/>
      <c r="K457" t="str">
        <f t="shared" si="2"/>
        <v/>
      </c>
      <c r="L457" s="36" t="str">
        <f t="shared" si="3"/>
        <v/>
      </c>
      <c r="M457" s="37"/>
      <c r="N457" s="37"/>
      <c r="R457" t="str">
        <f t="shared" si="4"/>
        <v/>
      </c>
      <c r="V457" t="str">
        <f t="shared" si="6"/>
        <v/>
      </c>
      <c r="W457" t="str">
        <f t="shared" si="7"/>
        <v/>
      </c>
    </row>
    <row r="458">
      <c r="G458" s="34"/>
      <c r="H458" s="35"/>
      <c r="I458" t="str">
        <f t="shared" si="1"/>
        <v/>
      </c>
      <c r="J458" s="35"/>
      <c r="K458" t="str">
        <f t="shared" si="2"/>
        <v/>
      </c>
      <c r="L458" s="36" t="str">
        <f t="shared" si="3"/>
        <v/>
      </c>
      <c r="M458" s="37"/>
      <c r="N458" s="37"/>
      <c r="R458" t="str">
        <f t="shared" si="4"/>
        <v/>
      </c>
      <c r="V458" t="str">
        <f t="shared" si="6"/>
        <v/>
      </c>
      <c r="W458" t="str">
        <f t="shared" si="7"/>
        <v/>
      </c>
    </row>
    <row r="459">
      <c r="G459" s="34"/>
      <c r="H459" s="35"/>
      <c r="I459" t="str">
        <f t="shared" si="1"/>
        <v/>
      </c>
      <c r="J459" s="35"/>
      <c r="K459" t="str">
        <f t="shared" si="2"/>
        <v/>
      </c>
      <c r="L459" s="36" t="str">
        <f t="shared" si="3"/>
        <v/>
      </c>
      <c r="M459" s="37"/>
      <c r="N459" s="37"/>
      <c r="R459" t="str">
        <f t="shared" si="4"/>
        <v/>
      </c>
      <c r="V459" t="str">
        <f t="shared" si="6"/>
        <v/>
      </c>
      <c r="W459" t="str">
        <f t="shared" si="7"/>
        <v/>
      </c>
    </row>
    <row r="460">
      <c r="G460" s="34"/>
      <c r="H460" s="35"/>
      <c r="I460" t="str">
        <f t="shared" si="1"/>
        <v/>
      </c>
      <c r="J460" s="35"/>
      <c r="K460" t="str">
        <f t="shared" si="2"/>
        <v/>
      </c>
      <c r="L460" s="36" t="str">
        <f t="shared" si="3"/>
        <v/>
      </c>
      <c r="M460" s="37"/>
      <c r="N460" s="37"/>
      <c r="R460" t="str">
        <f t="shared" si="4"/>
        <v/>
      </c>
      <c r="V460" t="str">
        <f t="shared" si="6"/>
        <v/>
      </c>
      <c r="W460" t="str">
        <f t="shared" si="7"/>
        <v/>
      </c>
    </row>
    <row r="461">
      <c r="G461" s="34"/>
      <c r="H461" s="35"/>
      <c r="I461" t="str">
        <f t="shared" si="1"/>
        <v/>
      </c>
      <c r="J461" s="35"/>
      <c r="K461" t="str">
        <f t="shared" si="2"/>
        <v/>
      </c>
      <c r="L461" s="36" t="str">
        <f t="shared" si="3"/>
        <v/>
      </c>
      <c r="M461" s="37"/>
      <c r="N461" s="37"/>
      <c r="R461" t="str">
        <f t="shared" si="4"/>
        <v/>
      </c>
      <c r="V461" t="str">
        <f t="shared" si="6"/>
        <v/>
      </c>
      <c r="W461" t="str">
        <f t="shared" si="7"/>
        <v/>
      </c>
    </row>
    <row r="462">
      <c r="G462" s="34"/>
      <c r="H462" s="35"/>
      <c r="I462" t="str">
        <f t="shared" si="1"/>
        <v/>
      </c>
      <c r="J462" s="35"/>
      <c r="K462" t="str">
        <f t="shared" si="2"/>
        <v/>
      </c>
      <c r="L462" s="36" t="str">
        <f t="shared" si="3"/>
        <v/>
      </c>
      <c r="M462" s="37"/>
      <c r="N462" s="37"/>
      <c r="R462" t="str">
        <f t="shared" si="4"/>
        <v/>
      </c>
      <c r="V462" t="str">
        <f t="shared" si="6"/>
        <v/>
      </c>
      <c r="W462" t="str">
        <f t="shared" si="7"/>
        <v/>
      </c>
    </row>
    <row r="463">
      <c r="G463" s="34"/>
      <c r="H463" s="35"/>
      <c r="I463" t="str">
        <f t="shared" si="1"/>
        <v/>
      </c>
      <c r="J463" s="35"/>
      <c r="K463" t="str">
        <f t="shared" si="2"/>
        <v/>
      </c>
      <c r="L463" s="36" t="str">
        <f t="shared" si="3"/>
        <v/>
      </c>
      <c r="M463" s="37"/>
      <c r="N463" s="37"/>
      <c r="R463" t="str">
        <f t="shared" si="4"/>
        <v/>
      </c>
      <c r="V463" t="str">
        <f t="shared" si="6"/>
        <v/>
      </c>
      <c r="W463" t="str">
        <f t="shared" si="7"/>
        <v/>
      </c>
    </row>
    <row r="464">
      <c r="G464" s="34"/>
      <c r="H464" s="35"/>
      <c r="I464" t="str">
        <f t="shared" si="1"/>
        <v/>
      </c>
      <c r="J464" s="35"/>
      <c r="K464" t="str">
        <f t="shared" si="2"/>
        <v/>
      </c>
      <c r="L464" s="36" t="str">
        <f t="shared" si="3"/>
        <v/>
      </c>
      <c r="M464" s="37"/>
      <c r="N464" s="37"/>
      <c r="R464" t="str">
        <f t="shared" si="4"/>
        <v/>
      </c>
      <c r="V464" t="str">
        <f t="shared" si="6"/>
        <v/>
      </c>
      <c r="W464" t="str">
        <f t="shared" si="7"/>
        <v/>
      </c>
    </row>
    <row r="465">
      <c r="G465" s="34"/>
      <c r="H465" s="35"/>
      <c r="I465" t="str">
        <f t="shared" si="1"/>
        <v/>
      </c>
      <c r="J465" s="35"/>
      <c r="K465" t="str">
        <f t="shared" si="2"/>
        <v/>
      </c>
      <c r="L465" s="36" t="str">
        <f t="shared" si="3"/>
        <v/>
      </c>
      <c r="M465" s="37"/>
      <c r="N465" s="37"/>
      <c r="R465" t="str">
        <f t="shared" si="4"/>
        <v/>
      </c>
      <c r="V465" t="str">
        <f t="shared" si="6"/>
        <v/>
      </c>
      <c r="W465" t="str">
        <f t="shared" si="7"/>
        <v/>
      </c>
    </row>
    <row r="466">
      <c r="G466" s="34"/>
      <c r="H466" s="35"/>
      <c r="I466" t="str">
        <f t="shared" si="1"/>
        <v/>
      </c>
      <c r="J466" s="35"/>
      <c r="K466" t="str">
        <f t="shared" si="2"/>
        <v/>
      </c>
      <c r="L466" s="36" t="str">
        <f t="shared" si="3"/>
        <v/>
      </c>
      <c r="M466" s="37"/>
      <c r="N466" s="37"/>
      <c r="R466" t="str">
        <f t="shared" si="4"/>
        <v/>
      </c>
      <c r="V466" t="str">
        <f t="shared" si="6"/>
        <v/>
      </c>
      <c r="W466" t="str">
        <f t="shared" si="7"/>
        <v/>
      </c>
    </row>
    <row r="467">
      <c r="G467" s="34"/>
      <c r="H467" s="35"/>
      <c r="I467" t="str">
        <f t="shared" si="1"/>
        <v/>
      </c>
      <c r="J467" s="35"/>
      <c r="K467" t="str">
        <f t="shared" si="2"/>
        <v/>
      </c>
      <c r="L467" s="36" t="str">
        <f t="shared" si="3"/>
        <v/>
      </c>
      <c r="M467" s="37"/>
      <c r="N467" s="37"/>
      <c r="R467" t="str">
        <f t="shared" si="4"/>
        <v/>
      </c>
      <c r="V467" t="str">
        <f t="shared" si="6"/>
        <v/>
      </c>
      <c r="W467" t="str">
        <f t="shared" si="7"/>
        <v/>
      </c>
    </row>
    <row r="468">
      <c r="G468" s="34"/>
      <c r="H468" s="35"/>
      <c r="I468" t="str">
        <f t="shared" si="1"/>
        <v/>
      </c>
      <c r="J468" s="35"/>
      <c r="K468" t="str">
        <f t="shared" si="2"/>
        <v/>
      </c>
      <c r="L468" s="36" t="str">
        <f t="shared" si="3"/>
        <v/>
      </c>
      <c r="M468" s="37"/>
      <c r="N468" s="37"/>
      <c r="R468" t="str">
        <f t="shared" si="4"/>
        <v/>
      </c>
      <c r="V468" t="str">
        <f t="shared" si="6"/>
        <v/>
      </c>
      <c r="W468" t="str">
        <f t="shared" si="7"/>
        <v/>
      </c>
    </row>
    <row r="469">
      <c r="G469" s="34"/>
      <c r="H469" s="35"/>
      <c r="I469" t="str">
        <f t="shared" si="1"/>
        <v/>
      </c>
      <c r="J469" s="35"/>
      <c r="K469" t="str">
        <f t="shared" si="2"/>
        <v/>
      </c>
      <c r="L469" s="36" t="str">
        <f t="shared" si="3"/>
        <v/>
      </c>
      <c r="M469" s="37"/>
      <c r="N469" s="37"/>
      <c r="R469" t="str">
        <f t="shared" si="4"/>
        <v/>
      </c>
      <c r="V469" t="str">
        <f t="shared" si="6"/>
        <v/>
      </c>
      <c r="W469" t="str">
        <f t="shared" si="7"/>
        <v/>
      </c>
    </row>
    <row r="470">
      <c r="G470" s="34"/>
      <c r="H470" s="35"/>
      <c r="I470" t="str">
        <f t="shared" si="1"/>
        <v/>
      </c>
      <c r="J470" s="35"/>
      <c r="K470" t="str">
        <f t="shared" si="2"/>
        <v/>
      </c>
      <c r="L470" s="36" t="str">
        <f t="shared" si="3"/>
        <v/>
      </c>
      <c r="M470" s="37"/>
      <c r="N470" s="37"/>
      <c r="R470" t="str">
        <f t="shared" si="4"/>
        <v/>
      </c>
      <c r="V470" t="str">
        <f t="shared" si="6"/>
        <v/>
      </c>
      <c r="W470" t="str">
        <f t="shared" si="7"/>
        <v/>
      </c>
    </row>
    <row r="471">
      <c r="G471" s="34"/>
      <c r="H471" s="35"/>
      <c r="I471" t="str">
        <f t="shared" si="1"/>
        <v/>
      </c>
      <c r="J471" s="35"/>
      <c r="K471" t="str">
        <f t="shared" si="2"/>
        <v/>
      </c>
      <c r="L471" s="36" t="str">
        <f t="shared" si="3"/>
        <v/>
      </c>
      <c r="M471" s="37"/>
      <c r="N471" s="37"/>
      <c r="R471" t="str">
        <f t="shared" si="4"/>
        <v/>
      </c>
      <c r="V471" t="str">
        <f t="shared" si="6"/>
        <v/>
      </c>
      <c r="W471" t="str">
        <f t="shared" si="7"/>
        <v/>
      </c>
    </row>
    <row r="472">
      <c r="G472" s="34"/>
      <c r="H472" s="35"/>
      <c r="I472" t="str">
        <f t="shared" si="1"/>
        <v/>
      </c>
      <c r="J472" s="35"/>
      <c r="K472" t="str">
        <f t="shared" si="2"/>
        <v/>
      </c>
      <c r="L472" s="36" t="str">
        <f t="shared" si="3"/>
        <v/>
      </c>
      <c r="M472" s="37"/>
      <c r="N472" s="37"/>
      <c r="R472" t="str">
        <f t="shared" si="4"/>
        <v/>
      </c>
      <c r="V472" t="str">
        <f t="shared" si="6"/>
        <v/>
      </c>
      <c r="W472" t="str">
        <f t="shared" si="7"/>
        <v/>
      </c>
    </row>
    <row r="473">
      <c r="G473" s="34"/>
      <c r="H473" s="35"/>
      <c r="I473" t="str">
        <f t="shared" si="1"/>
        <v/>
      </c>
      <c r="J473" s="35"/>
      <c r="K473" t="str">
        <f t="shared" si="2"/>
        <v/>
      </c>
      <c r="L473" s="36" t="str">
        <f t="shared" si="3"/>
        <v/>
      </c>
      <c r="M473" s="37"/>
      <c r="N473" s="37"/>
      <c r="R473" t="str">
        <f t="shared" si="4"/>
        <v/>
      </c>
      <c r="V473" t="str">
        <f t="shared" si="6"/>
        <v/>
      </c>
      <c r="W473" t="str">
        <f t="shared" si="7"/>
        <v/>
      </c>
    </row>
    <row r="474">
      <c r="G474" s="34"/>
      <c r="H474" s="35"/>
      <c r="I474" t="str">
        <f t="shared" si="1"/>
        <v/>
      </c>
      <c r="J474" s="35"/>
      <c r="K474" t="str">
        <f t="shared" si="2"/>
        <v/>
      </c>
      <c r="L474" s="36" t="str">
        <f t="shared" si="3"/>
        <v/>
      </c>
      <c r="M474" s="37"/>
      <c r="N474" s="37"/>
      <c r="R474" t="str">
        <f t="shared" si="4"/>
        <v/>
      </c>
      <c r="V474" t="str">
        <f t="shared" si="6"/>
        <v/>
      </c>
      <c r="W474" t="str">
        <f t="shared" si="7"/>
        <v/>
      </c>
    </row>
    <row r="475">
      <c r="G475" s="34"/>
      <c r="H475" s="35"/>
      <c r="I475" t="str">
        <f t="shared" si="1"/>
        <v/>
      </c>
      <c r="J475" s="35"/>
      <c r="K475" t="str">
        <f t="shared" si="2"/>
        <v/>
      </c>
      <c r="L475" s="36" t="str">
        <f t="shared" si="3"/>
        <v/>
      </c>
      <c r="M475" s="37"/>
      <c r="N475" s="37"/>
      <c r="R475" t="str">
        <f t="shared" si="4"/>
        <v/>
      </c>
      <c r="V475" t="str">
        <f t="shared" si="6"/>
        <v/>
      </c>
      <c r="W475" t="str">
        <f t="shared" si="7"/>
        <v/>
      </c>
    </row>
    <row r="476">
      <c r="G476" s="34"/>
      <c r="H476" s="35"/>
      <c r="I476" t="str">
        <f t="shared" si="1"/>
        <v/>
      </c>
      <c r="J476" s="35"/>
      <c r="K476" t="str">
        <f t="shared" si="2"/>
        <v/>
      </c>
      <c r="L476" s="36" t="str">
        <f t="shared" si="3"/>
        <v/>
      </c>
      <c r="M476" s="37"/>
      <c r="N476" s="37"/>
      <c r="R476" t="str">
        <f t="shared" si="4"/>
        <v/>
      </c>
      <c r="V476" t="str">
        <f t="shared" si="6"/>
        <v/>
      </c>
      <c r="W476" t="str">
        <f t="shared" si="7"/>
        <v/>
      </c>
    </row>
    <row r="477">
      <c r="G477" s="34"/>
      <c r="H477" s="35"/>
      <c r="I477" t="str">
        <f t="shared" si="1"/>
        <v/>
      </c>
      <c r="J477" s="35"/>
      <c r="K477" t="str">
        <f t="shared" si="2"/>
        <v/>
      </c>
      <c r="L477" s="36" t="str">
        <f t="shared" si="3"/>
        <v/>
      </c>
      <c r="M477" s="37"/>
      <c r="N477" s="37"/>
      <c r="R477" t="str">
        <f t="shared" si="4"/>
        <v/>
      </c>
      <c r="V477" t="str">
        <f t="shared" si="6"/>
        <v/>
      </c>
      <c r="W477" t="str">
        <f t="shared" si="7"/>
        <v/>
      </c>
    </row>
    <row r="478">
      <c r="G478" s="34"/>
      <c r="H478" s="35"/>
      <c r="I478" t="str">
        <f t="shared" si="1"/>
        <v/>
      </c>
      <c r="J478" s="35"/>
      <c r="K478" t="str">
        <f t="shared" si="2"/>
        <v/>
      </c>
      <c r="L478" s="36" t="str">
        <f t="shared" si="3"/>
        <v/>
      </c>
      <c r="M478" s="37"/>
      <c r="N478" s="37"/>
      <c r="R478" t="str">
        <f t="shared" si="4"/>
        <v/>
      </c>
      <c r="V478" t="str">
        <f t="shared" si="6"/>
        <v/>
      </c>
      <c r="W478" t="str">
        <f t="shared" si="7"/>
        <v/>
      </c>
    </row>
    <row r="479">
      <c r="G479" s="34"/>
      <c r="H479" s="35"/>
      <c r="I479" t="str">
        <f t="shared" si="1"/>
        <v/>
      </c>
      <c r="J479" s="35"/>
      <c r="K479" t="str">
        <f t="shared" si="2"/>
        <v/>
      </c>
      <c r="L479" s="36" t="str">
        <f t="shared" si="3"/>
        <v/>
      </c>
      <c r="M479" s="37"/>
      <c r="N479" s="37"/>
      <c r="R479" t="str">
        <f t="shared" si="4"/>
        <v/>
      </c>
      <c r="V479" t="str">
        <f t="shared" si="6"/>
        <v/>
      </c>
      <c r="W479" t="str">
        <f t="shared" si="7"/>
        <v/>
      </c>
    </row>
    <row r="480">
      <c r="G480" s="34"/>
      <c r="H480" s="35"/>
      <c r="I480" t="str">
        <f t="shared" si="1"/>
        <v/>
      </c>
      <c r="J480" s="35"/>
      <c r="K480" t="str">
        <f t="shared" si="2"/>
        <v/>
      </c>
      <c r="L480" s="36" t="str">
        <f t="shared" si="3"/>
        <v/>
      </c>
      <c r="M480" s="37"/>
      <c r="N480" s="37"/>
      <c r="R480" t="str">
        <f t="shared" si="4"/>
        <v/>
      </c>
      <c r="V480" t="str">
        <f t="shared" si="6"/>
        <v/>
      </c>
      <c r="W480" t="str">
        <f t="shared" si="7"/>
        <v/>
      </c>
    </row>
    <row r="481">
      <c r="G481" s="34"/>
      <c r="H481" s="35"/>
      <c r="I481" t="str">
        <f t="shared" si="1"/>
        <v/>
      </c>
      <c r="J481" s="35"/>
      <c r="K481" t="str">
        <f t="shared" si="2"/>
        <v/>
      </c>
      <c r="L481" s="36" t="str">
        <f t="shared" si="3"/>
        <v/>
      </c>
      <c r="M481" s="37"/>
      <c r="N481" s="37"/>
      <c r="R481" t="str">
        <f t="shared" si="4"/>
        <v/>
      </c>
      <c r="V481" t="str">
        <f t="shared" si="6"/>
        <v/>
      </c>
      <c r="W481" t="str">
        <f t="shared" si="7"/>
        <v/>
      </c>
    </row>
    <row r="482">
      <c r="G482" s="34"/>
      <c r="H482" s="35"/>
      <c r="I482" t="str">
        <f t="shared" si="1"/>
        <v/>
      </c>
      <c r="J482" s="35"/>
      <c r="K482" t="str">
        <f t="shared" si="2"/>
        <v/>
      </c>
      <c r="L482" s="36" t="str">
        <f t="shared" si="3"/>
        <v/>
      </c>
      <c r="M482" s="37"/>
      <c r="N482" s="37"/>
      <c r="R482" t="str">
        <f t="shared" si="4"/>
        <v/>
      </c>
      <c r="V482" t="str">
        <f t="shared" si="6"/>
        <v/>
      </c>
      <c r="W482" t="str">
        <f t="shared" si="7"/>
        <v/>
      </c>
    </row>
    <row r="483">
      <c r="G483" s="34"/>
      <c r="H483" s="35"/>
      <c r="I483" t="str">
        <f t="shared" si="1"/>
        <v/>
      </c>
      <c r="J483" s="35"/>
      <c r="K483" t="str">
        <f t="shared" si="2"/>
        <v/>
      </c>
      <c r="L483" s="36" t="str">
        <f t="shared" si="3"/>
        <v/>
      </c>
      <c r="M483" s="37"/>
      <c r="N483" s="37"/>
      <c r="R483" t="str">
        <f t="shared" si="4"/>
        <v/>
      </c>
      <c r="V483" t="str">
        <f t="shared" si="6"/>
        <v/>
      </c>
      <c r="W483" t="str">
        <f t="shared" si="7"/>
        <v/>
      </c>
    </row>
    <row r="484">
      <c r="G484" s="34"/>
      <c r="H484" s="35"/>
      <c r="I484" t="str">
        <f t="shared" si="1"/>
        <v/>
      </c>
      <c r="J484" s="35"/>
      <c r="K484" t="str">
        <f t="shared" si="2"/>
        <v/>
      </c>
      <c r="L484" s="36" t="str">
        <f t="shared" si="3"/>
        <v/>
      </c>
      <c r="M484" s="37"/>
      <c r="N484" s="37"/>
      <c r="R484" t="str">
        <f t="shared" si="4"/>
        <v/>
      </c>
      <c r="V484" t="str">
        <f t="shared" si="6"/>
        <v/>
      </c>
      <c r="W484" t="str">
        <f t="shared" si="7"/>
        <v/>
      </c>
    </row>
    <row r="485">
      <c r="G485" s="34"/>
      <c r="H485" s="35"/>
      <c r="I485" t="str">
        <f t="shared" si="1"/>
        <v/>
      </c>
      <c r="J485" s="35"/>
      <c r="K485" t="str">
        <f t="shared" si="2"/>
        <v/>
      </c>
      <c r="L485" s="36" t="str">
        <f t="shared" si="3"/>
        <v/>
      </c>
      <c r="M485" s="37"/>
      <c r="N485" s="37"/>
      <c r="R485" t="str">
        <f t="shared" si="4"/>
        <v/>
      </c>
      <c r="V485" t="str">
        <f t="shared" si="6"/>
        <v/>
      </c>
      <c r="W485" t="str">
        <f t="shared" si="7"/>
        <v/>
      </c>
    </row>
    <row r="486">
      <c r="G486" s="34"/>
      <c r="H486" s="35"/>
      <c r="I486" t="str">
        <f t="shared" si="1"/>
        <v/>
      </c>
      <c r="J486" s="35"/>
      <c r="K486" t="str">
        <f t="shared" si="2"/>
        <v/>
      </c>
      <c r="L486" s="36" t="str">
        <f t="shared" si="3"/>
        <v/>
      </c>
      <c r="M486" s="37"/>
      <c r="N486" s="37"/>
      <c r="R486" t="str">
        <f t="shared" si="4"/>
        <v/>
      </c>
      <c r="V486" t="str">
        <f t="shared" si="6"/>
        <v/>
      </c>
      <c r="W486" t="str">
        <f t="shared" si="7"/>
        <v/>
      </c>
    </row>
    <row r="487">
      <c r="G487" s="34"/>
      <c r="H487" s="35"/>
      <c r="I487" t="str">
        <f t="shared" si="1"/>
        <v/>
      </c>
      <c r="J487" s="35"/>
      <c r="K487" t="str">
        <f t="shared" si="2"/>
        <v/>
      </c>
      <c r="L487" s="36" t="str">
        <f t="shared" si="3"/>
        <v/>
      </c>
      <c r="M487" s="37"/>
      <c r="N487" s="37"/>
      <c r="R487" t="str">
        <f t="shared" si="4"/>
        <v/>
      </c>
      <c r="V487" t="str">
        <f t="shared" si="6"/>
        <v/>
      </c>
      <c r="W487" t="str">
        <f t="shared" si="7"/>
        <v/>
      </c>
    </row>
    <row r="488">
      <c r="G488" s="34"/>
      <c r="H488" s="35"/>
      <c r="I488" t="str">
        <f t="shared" si="1"/>
        <v/>
      </c>
      <c r="J488" s="35"/>
      <c r="K488" t="str">
        <f t="shared" si="2"/>
        <v/>
      </c>
      <c r="L488" s="36" t="str">
        <f t="shared" si="3"/>
        <v/>
      </c>
      <c r="M488" s="37"/>
      <c r="N488" s="37"/>
      <c r="R488" t="str">
        <f t="shared" si="4"/>
        <v/>
      </c>
      <c r="V488" t="str">
        <f t="shared" si="6"/>
        <v/>
      </c>
      <c r="W488" t="str">
        <f t="shared" si="7"/>
        <v/>
      </c>
    </row>
    <row r="489">
      <c r="G489" s="34"/>
      <c r="H489" s="35"/>
      <c r="I489" t="str">
        <f t="shared" si="1"/>
        <v/>
      </c>
      <c r="J489" s="35"/>
      <c r="K489" t="str">
        <f t="shared" si="2"/>
        <v/>
      </c>
      <c r="L489" s="36" t="str">
        <f t="shared" si="3"/>
        <v/>
      </c>
      <c r="M489" s="37"/>
      <c r="N489" s="37"/>
      <c r="R489" t="str">
        <f t="shared" si="4"/>
        <v/>
      </c>
      <c r="V489" t="str">
        <f t="shared" si="6"/>
        <v/>
      </c>
      <c r="W489" t="str">
        <f t="shared" si="7"/>
        <v/>
      </c>
    </row>
    <row r="490">
      <c r="G490" s="34"/>
      <c r="H490" s="35"/>
      <c r="I490" t="str">
        <f t="shared" si="1"/>
        <v/>
      </c>
      <c r="J490" s="35"/>
      <c r="K490" t="str">
        <f t="shared" si="2"/>
        <v/>
      </c>
      <c r="L490" s="36" t="str">
        <f t="shared" si="3"/>
        <v/>
      </c>
      <c r="M490" s="37"/>
      <c r="N490" s="37"/>
      <c r="R490" t="str">
        <f t="shared" si="4"/>
        <v/>
      </c>
      <c r="V490" t="str">
        <f t="shared" si="6"/>
        <v/>
      </c>
      <c r="W490" t="str">
        <f t="shared" si="7"/>
        <v/>
      </c>
    </row>
    <row r="491">
      <c r="G491" s="34"/>
      <c r="H491" s="35"/>
      <c r="I491" t="str">
        <f t="shared" si="1"/>
        <v/>
      </c>
      <c r="J491" s="35"/>
      <c r="K491" t="str">
        <f t="shared" si="2"/>
        <v/>
      </c>
      <c r="L491" s="36" t="str">
        <f t="shared" si="3"/>
        <v/>
      </c>
      <c r="M491" s="37"/>
      <c r="N491" s="37"/>
      <c r="R491" t="str">
        <f t="shared" si="4"/>
        <v/>
      </c>
      <c r="V491" t="str">
        <f t="shared" si="6"/>
        <v/>
      </c>
      <c r="W491" t="str">
        <f t="shared" si="7"/>
        <v/>
      </c>
    </row>
    <row r="492">
      <c r="G492" s="34"/>
      <c r="H492" s="35"/>
      <c r="I492" t="str">
        <f t="shared" si="1"/>
        <v/>
      </c>
      <c r="J492" s="35"/>
      <c r="K492" t="str">
        <f t="shared" si="2"/>
        <v/>
      </c>
      <c r="L492" s="36" t="str">
        <f t="shared" si="3"/>
        <v/>
      </c>
      <c r="M492" s="37"/>
      <c r="N492" s="37"/>
      <c r="R492" t="str">
        <f t="shared" si="4"/>
        <v/>
      </c>
      <c r="V492" t="str">
        <f t="shared" si="6"/>
        <v/>
      </c>
      <c r="W492" t="str">
        <f t="shared" si="7"/>
        <v/>
      </c>
    </row>
    <row r="493">
      <c r="G493" s="34"/>
      <c r="H493" s="35"/>
      <c r="I493" t="str">
        <f t="shared" si="1"/>
        <v/>
      </c>
      <c r="J493" s="35"/>
      <c r="K493" t="str">
        <f t="shared" si="2"/>
        <v/>
      </c>
      <c r="L493" s="36" t="str">
        <f t="shared" si="3"/>
        <v/>
      </c>
      <c r="M493" s="37"/>
      <c r="N493" s="37"/>
      <c r="R493" t="str">
        <f t="shared" si="4"/>
        <v/>
      </c>
      <c r="V493" t="str">
        <f t="shared" si="6"/>
        <v/>
      </c>
      <c r="W493" t="str">
        <f t="shared" si="7"/>
        <v/>
      </c>
    </row>
    <row r="494">
      <c r="G494" s="34"/>
      <c r="H494" s="35"/>
      <c r="I494" t="str">
        <f t="shared" si="1"/>
        <v/>
      </c>
      <c r="J494" s="35"/>
      <c r="K494" t="str">
        <f t="shared" si="2"/>
        <v/>
      </c>
      <c r="L494" s="36" t="str">
        <f t="shared" si="3"/>
        <v/>
      </c>
      <c r="M494" s="37"/>
      <c r="N494" s="37"/>
      <c r="R494" t="str">
        <f t="shared" si="4"/>
        <v/>
      </c>
      <c r="V494" t="str">
        <f t="shared" si="6"/>
        <v/>
      </c>
      <c r="W494" t="str">
        <f t="shared" si="7"/>
        <v/>
      </c>
    </row>
    <row r="495">
      <c r="G495" s="34"/>
      <c r="H495" s="35"/>
      <c r="I495" t="str">
        <f t="shared" si="1"/>
        <v/>
      </c>
      <c r="J495" s="35"/>
      <c r="K495" t="str">
        <f t="shared" si="2"/>
        <v/>
      </c>
      <c r="L495" s="36" t="str">
        <f t="shared" si="3"/>
        <v/>
      </c>
      <c r="M495" s="37"/>
      <c r="N495" s="37"/>
      <c r="R495" t="str">
        <f t="shared" si="4"/>
        <v/>
      </c>
      <c r="V495" t="str">
        <f t="shared" si="6"/>
        <v/>
      </c>
      <c r="W495" t="str">
        <f t="shared" si="7"/>
        <v/>
      </c>
    </row>
    <row r="496">
      <c r="G496" s="34"/>
      <c r="H496" s="35"/>
      <c r="I496" t="str">
        <f t="shared" si="1"/>
        <v/>
      </c>
      <c r="J496" s="35"/>
      <c r="K496" t="str">
        <f t="shared" si="2"/>
        <v/>
      </c>
      <c r="L496" s="36" t="str">
        <f t="shared" si="3"/>
        <v/>
      </c>
      <c r="M496" s="37"/>
      <c r="N496" s="37"/>
      <c r="R496" t="str">
        <f t="shared" si="4"/>
        <v/>
      </c>
      <c r="V496" t="str">
        <f t="shared" si="6"/>
        <v/>
      </c>
      <c r="W496" t="str">
        <f t="shared" si="7"/>
        <v/>
      </c>
    </row>
    <row r="497">
      <c r="G497" s="34"/>
      <c r="H497" s="35"/>
      <c r="I497" t="str">
        <f t="shared" si="1"/>
        <v/>
      </c>
      <c r="J497" s="35"/>
      <c r="K497" t="str">
        <f t="shared" si="2"/>
        <v/>
      </c>
      <c r="L497" s="36" t="str">
        <f t="shared" si="3"/>
        <v/>
      </c>
      <c r="M497" s="37"/>
      <c r="N497" s="37"/>
      <c r="R497" t="str">
        <f t="shared" si="4"/>
        <v/>
      </c>
      <c r="V497" t="str">
        <f t="shared" si="6"/>
        <v/>
      </c>
      <c r="W497" t="str">
        <f t="shared" si="7"/>
        <v/>
      </c>
    </row>
    <row r="498">
      <c r="G498" s="34"/>
      <c r="H498" s="35"/>
      <c r="I498" t="str">
        <f t="shared" si="1"/>
        <v/>
      </c>
      <c r="J498" s="35"/>
      <c r="K498" t="str">
        <f t="shared" si="2"/>
        <v/>
      </c>
      <c r="L498" s="36" t="str">
        <f t="shared" si="3"/>
        <v/>
      </c>
      <c r="M498" s="37"/>
      <c r="N498" s="37"/>
      <c r="R498" t="str">
        <f t="shared" si="4"/>
        <v/>
      </c>
      <c r="V498" t="str">
        <f t="shared" si="6"/>
        <v/>
      </c>
      <c r="W498" t="str">
        <f t="shared" si="7"/>
        <v/>
      </c>
    </row>
    <row r="499">
      <c r="G499" s="34"/>
      <c r="H499" s="35"/>
      <c r="I499" t="str">
        <f t="shared" si="1"/>
        <v/>
      </c>
      <c r="J499" s="35"/>
      <c r="K499" t="str">
        <f t="shared" si="2"/>
        <v/>
      </c>
      <c r="L499" s="36" t="str">
        <f t="shared" si="3"/>
        <v/>
      </c>
      <c r="M499" s="37"/>
      <c r="N499" s="37"/>
      <c r="R499" t="str">
        <f t="shared" si="4"/>
        <v/>
      </c>
      <c r="V499" t="str">
        <f t="shared" si="6"/>
        <v/>
      </c>
      <c r="W499" t="str">
        <f t="shared" si="7"/>
        <v/>
      </c>
    </row>
    <row r="500">
      <c r="G500" s="34"/>
      <c r="H500" s="35"/>
      <c r="I500" t="str">
        <f t="shared" si="1"/>
        <v/>
      </c>
      <c r="J500" s="35"/>
      <c r="K500" t="str">
        <f t="shared" si="2"/>
        <v/>
      </c>
      <c r="L500" s="36" t="str">
        <f t="shared" si="3"/>
        <v/>
      </c>
      <c r="M500" s="37"/>
      <c r="N500" s="37"/>
      <c r="R500" t="str">
        <f t="shared" si="4"/>
        <v/>
      </c>
      <c r="V500" t="str">
        <f t="shared" si="6"/>
        <v/>
      </c>
      <c r="W500" t="str">
        <f t="shared" si="7"/>
        <v/>
      </c>
    </row>
    <row r="501">
      <c r="G501" s="34"/>
      <c r="H501" s="35"/>
      <c r="I501" t="str">
        <f t="shared" si="1"/>
        <v/>
      </c>
      <c r="J501" s="35"/>
      <c r="K501" t="str">
        <f t="shared" si="2"/>
        <v/>
      </c>
      <c r="L501" s="36" t="str">
        <f t="shared" si="3"/>
        <v/>
      </c>
      <c r="M501" s="37"/>
      <c r="N501" s="37"/>
      <c r="R501" t="str">
        <f t="shared" si="4"/>
        <v/>
      </c>
      <c r="V501" t="str">
        <f t="shared" si="6"/>
        <v/>
      </c>
      <c r="W501" t="str">
        <f t="shared" si="7"/>
        <v/>
      </c>
    </row>
    <row r="502">
      <c r="G502" s="34"/>
      <c r="H502" s="35"/>
      <c r="I502" t="str">
        <f t="shared" si="1"/>
        <v/>
      </c>
      <c r="J502" s="35"/>
      <c r="K502" t="str">
        <f t="shared" si="2"/>
        <v/>
      </c>
      <c r="L502" s="36" t="str">
        <f t="shared" si="3"/>
        <v/>
      </c>
      <c r="M502" s="37"/>
      <c r="N502" s="37"/>
      <c r="R502" t="str">
        <f t="shared" si="4"/>
        <v/>
      </c>
      <c r="V502" t="str">
        <f t="shared" si="6"/>
        <v/>
      </c>
      <c r="W502" t="str">
        <f t="shared" si="7"/>
        <v/>
      </c>
    </row>
    <row r="503">
      <c r="G503" s="34"/>
      <c r="H503" s="35"/>
      <c r="I503" t="str">
        <f t="shared" si="1"/>
        <v/>
      </c>
      <c r="J503" s="35"/>
      <c r="K503" t="str">
        <f t="shared" si="2"/>
        <v/>
      </c>
      <c r="L503" s="36" t="str">
        <f t="shared" si="3"/>
        <v/>
      </c>
      <c r="M503" s="37"/>
      <c r="N503" s="37"/>
      <c r="R503" t="str">
        <f t="shared" si="4"/>
        <v/>
      </c>
      <c r="V503" t="str">
        <f t="shared" si="6"/>
        <v/>
      </c>
      <c r="W503" t="str">
        <f t="shared" si="7"/>
        <v/>
      </c>
    </row>
    <row r="504">
      <c r="G504" s="34"/>
      <c r="H504" s="35"/>
      <c r="I504" t="str">
        <f t="shared" si="1"/>
        <v/>
      </c>
      <c r="J504" s="35"/>
      <c r="K504" t="str">
        <f t="shared" si="2"/>
        <v/>
      </c>
      <c r="L504" s="36" t="str">
        <f t="shared" si="3"/>
        <v/>
      </c>
      <c r="M504" s="37"/>
      <c r="N504" s="37"/>
      <c r="R504" t="str">
        <f t="shared" si="4"/>
        <v/>
      </c>
      <c r="V504" t="str">
        <f t="shared" si="6"/>
        <v/>
      </c>
      <c r="W504" t="str">
        <f t="shared" si="7"/>
        <v/>
      </c>
    </row>
    <row r="505">
      <c r="G505" s="34"/>
      <c r="H505" s="35"/>
      <c r="I505" t="str">
        <f t="shared" si="1"/>
        <v/>
      </c>
      <c r="J505" s="35"/>
      <c r="K505" t="str">
        <f t="shared" si="2"/>
        <v/>
      </c>
      <c r="L505" s="36" t="str">
        <f t="shared" si="3"/>
        <v/>
      </c>
      <c r="M505" s="37"/>
      <c r="N505" s="37"/>
      <c r="R505" t="str">
        <f t="shared" si="4"/>
        <v/>
      </c>
      <c r="V505" t="str">
        <f t="shared" si="6"/>
        <v/>
      </c>
      <c r="W505" t="str">
        <f t="shared" si="7"/>
        <v/>
      </c>
    </row>
    <row r="506">
      <c r="G506" s="34"/>
      <c r="H506" s="35"/>
      <c r="I506" t="str">
        <f t="shared" si="1"/>
        <v/>
      </c>
      <c r="J506" s="35"/>
      <c r="K506" t="str">
        <f t="shared" si="2"/>
        <v/>
      </c>
      <c r="L506" s="36" t="str">
        <f t="shared" si="3"/>
        <v/>
      </c>
      <c r="M506" s="37"/>
      <c r="N506" s="37"/>
      <c r="R506" t="str">
        <f t="shared" si="4"/>
        <v/>
      </c>
      <c r="V506" t="str">
        <f t="shared" si="6"/>
        <v/>
      </c>
      <c r="W506" t="str">
        <f t="shared" si="7"/>
        <v/>
      </c>
    </row>
    <row r="507">
      <c r="G507" s="34"/>
      <c r="H507" s="35"/>
      <c r="I507" t="str">
        <f t="shared" si="1"/>
        <v/>
      </c>
      <c r="J507" s="35"/>
      <c r="K507" t="str">
        <f t="shared" si="2"/>
        <v/>
      </c>
      <c r="L507" s="36" t="str">
        <f t="shared" si="3"/>
        <v/>
      </c>
      <c r="M507" s="37"/>
      <c r="N507" s="37"/>
      <c r="R507" t="str">
        <f t="shared" si="4"/>
        <v/>
      </c>
      <c r="V507" t="str">
        <f t="shared" si="6"/>
        <v/>
      </c>
      <c r="W507" t="str">
        <f t="shared" si="7"/>
        <v/>
      </c>
    </row>
    <row r="508">
      <c r="G508" s="34"/>
      <c r="H508" s="35"/>
      <c r="I508" t="str">
        <f t="shared" si="1"/>
        <v/>
      </c>
      <c r="J508" s="35"/>
      <c r="K508" t="str">
        <f t="shared" si="2"/>
        <v/>
      </c>
      <c r="L508" s="36" t="str">
        <f t="shared" si="3"/>
        <v/>
      </c>
      <c r="M508" s="37"/>
      <c r="N508" s="37"/>
      <c r="R508" t="str">
        <f t="shared" si="4"/>
        <v/>
      </c>
      <c r="V508" t="str">
        <f t="shared" si="6"/>
        <v/>
      </c>
      <c r="W508" t="str">
        <f t="shared" si="7"/>
        <v/>
      </c>
    </row>
    <row r="509">
      <c r="G509" s="34"/>
      <c r="H509" s="35"/>
      <c r="I509" t="str">
        <f t="shared" si="1"/>
        <v/>
      </c>
      <c r="J509" s="35"/>
      <c r="K509" t="str">
        <f t="shared" si="2"/>
        <v/>
      </c>
      <c r="L509" s="36" t="str">
        <f t="shared" si="3"/>
        <v/>
      </c>
      <c r="M509" s="37"/>
      <c r="N509" s="37"/>
      <c r="R509" t="str">
        <f t="shared" si="4"/>
        <v/>
      </c>
      <c r="V509" t="str">
        <f t="shared" si="6"/>
        <v/>
      </c>
      <c r="W509" t="str">
        <f t="shared" si="7"/>
        <v/>
      </c>
    </row>
    <row r="510">
      <c r="G510" s="34"/>
      <c r="H510" s="35"/>
      <c r="I510" t="str">
        <f t="shared" si="1"/>
        <v/>
      </c>
      <c r="J510" s="35"/>
      <c r="K510" t="str">
        <f t="shared" si="2"/>
        <v/>
      </c>
      <c r="L510" s="36" t="str">
        <f t="shared" si="3"/>
        <v/>
      </c>
      <c r="M510" s="37"/>
      <c r="N510" s="37"/>
      <c r="R510" t="str">
        <f t="shared" si="4"/>
        <v/>
      </c>
      <c r="V510" t="str">
        <f t="shared" si="6"/>
        <v/>
      </c>
      <c r="W510" t="str">
        <f t="shared" si="7"/>
        <v/>
      </c>
    </row>
    <row r="511">
      <c r="G511" s="34"/>
      <c r="H511" s="35"/>
      <c r="I511" t="str">
        <f t="shared" si="1"/>
        <v/>
      </c>
      <c r="J511" s="35"/>
      <c r="K511" t="str">
        <f t="shared" si="2"/>
        <v/>
      </c>
      <c r="L511" s="36" t="str">
        <f t="shared" si="3"/>
        <v/>
      </c>
      <c r="M511" s="37"/>
      <c r="N511" s="37"/>
      <c r="R511" t="str">
        <f t="shared" si="4"/>
        <v/>
      </c>
      <c r="V511" t="str">
        <f t="shared" si="6"/>
        <v/>
      </c>
      <c r="W511" t="str">
        <f t="shared" si="7"/>
        <v/>
      </c>
    </row>
    <row r="512">
      <c r="G512" s="34"/>
      <c r="H512" s="35"/>
      <c r="I512" t="str">
        <f t="shared" si="1"/>
        <v/>
      </c>
      <c r="J512" s="35"/>
      <c r="K512" t="str">
        <f t="shared" si="2"/>
        <v/>
      </c>
      <c r="L512" s="36" t="str">
        <f t="shared" si="3"/>
        <v/>
      </c>
      <c r="M512" s="37"/>
      <c r="N512" s="37"/>
      <c r="R512" t="str">
        <f t="shared" si="4"/>
        <v/>
      </c>
      <c r="V512" t="str">
        <f t="shared" si="6"/>
        <v/>
      </c>
      <c r="W512" t="str">
        <f t="shared" si="7"/>
        <v/>
      </c>
    </row>
    <row r="513">
      <c r="G513" s="34"/>
      <c r="H513" s="35"/>
      <c r="I513" t="str">
        <f t="shared" si="1"/>
        <v/>
      </c>
      <c r="J513" s="35"/>
      <c r="K513" t="str">
        <f t="shared" si="2"/>
        <v/>
      </c>
      <c r="L513" s="36" t="str">
        <f t="shared" si="3"/>
        <v/>
      </c>
      <c r="M513" s="37"/>
      <c r="N513" s="37"/>
      <c r="R513" t="str">
        <f t="shared" si="4"/>
        <v/>
      </c>
      <c r="V513" t="str">
        <f t="shared" si="6"/>
        <v/>
      </c>
      <c r="W513" t="str">
        <f t="shared" si="7"/>
        <v/>
      </c>
    </row>
    <row r="514">
      <c r="G514" s="34"/>
      <c r="H514" s="35"/>
      <c r="I514" t="str">
        <f t="shared" si="1"/>
        <v/>
      </c>
      <c r="J514" s="35"/>
      <c r="K514" t="str">
        <f t="shared" si="2"/>
        <v/>
      </c>
      <c r="L514" s="36" t="str">
        <f t="shared" si="3"/>
        <v/>
      </c>
      <c r="M514" s="37"/>
      <c r="N514" s="37"/>
      <c r="R514" t="str">
        <f t="shared" si="4"/>
        <v/>
      </c>
      <c r="V514" t="str">
        <f t="shared" si="6"/>
        <v/>
      </c>
      <c r="W514" t="str">
        <f t="shared" si="7"/>
        <v/>
      </c>
    </row>
    <row r="515">
      <c r="G515" s="34"/>
      <c r="H515" s="35"/>
      <c r="I515" t="str">
        <f t="shared" si="1"/>
        <v/>
      </c>
      <c r="J515" s="35"/>
      <c r="K515" t="str">
        <f t="shared" si="2"/>
        <v/>
      </c>
      <c r="L515" s="36" t="str">
        <f t="shared" si="3"/>
        <v/>
      </c>
      <c r="M515" s="37"/>
      <c r="N515" s="37"/>
      <c r="R515" t="str">
        <f t="shared" si="4"/>
        <v/>
      </c>
      <c r="V515" t="str">
        <f t="shared" si="6"/>
        <v/>
      </c>
      <c r="W515" t="str">
        <f t="shared" si="7"/>
        <v/>
      </c>
    </row>
    <row r="516">
      <c r="G516" s="34"/>
      <c r="H516" s="35"/>
      <c r="I516" t="str">
        <f t="shared" si="1"/>
        <v/>
      </c>
      <c r="J516" s="35"/>
      <c r="K516" t="str">
        <f t="shared" si="2"/>
        <v/>
      </c>
      <c r="L516" s="36" t="str">
        <f t="shared" si="3"/>
        <v/>
      </c>
      <c r="M516" s="37"/>
      <c r="N516" s="37"/>
      <c r="R516" t="str">
        <f t="shared" si="4"/>
        <v/>
      </c>
      <c r="V516" t="str">
        <f t="shared" si="6"/>
        <v/>
      </c>
      <c r="W516" t="str">
        <f t="shared" si="7"/>
        <v/>
      </c>
    </row>
    <row r="517">
      <c r="G517" s="34"/>
      <c r="H517" s="35"/>
      <c r="I517" t="str">
        <f t="shared" si="1"/>
        <v/>
      </c>
      <c r="J517" s="35"/>
      <c r="K517" t="str">
        <f t="shared" si="2"/>
        <v/>
      </c>
      <c r="L517" s="36" t="str">
        <f t="shared" si="3"/>
        <v/>
      </c>
      <c r="M517" s="37"/>
      <c r="N517" s="37"/>
      <c r="R517" t="str">
        <f t="shared" si="4"/>
        <v/>
      </c>
      <c r="V517" t="str">
        <f t="shared" si="6"/>
        <v/>
      </c>
      <c r="W517" t="str">
        <f t="shared" si="7"/>
        <v/>
      </c>
    </row>
    <row r="518">
      <c r="G518" s="34"/>
      <c r="H518" s="35"/>
      <c r="I518" t="str">
        <f t="shared" si="1"/>
        <v/>
      </c>
      <c r="J518" s="35"/>
      <c r="K518" t="str">
        <f t="shared" si="2"/>
        <v/>
      </c>
      <c r="L518" s="36" t="str">
        <f t="shared" si="3"/>
        <v/>
      </c>
      <c r="M518" s="37"/>
      <c r="N518" s="37"/>
      <c r="R518" t="str">
        <f t="shared" si="4"/>
        <v/>
      </c>
      <c r="V518" t="str">
        <f t="shared" si="6"/>
        <v/>
      </c>
      <c r="W518" t="str">
        <f t="shared" si="7"/>
        <v/>
      </c>
    </row>
    <row r="519">
      <c r="G519" s="34"/>
      <c r="H519" s="35"/>
      <c r="I519" t="str">
        <f t="shared" si="1"/>
        <v/>
      </c>
      <c r="J519" s="35"/>
      <c r="K519" t="str">
        <f t="shared" si="2"/>
        <v/>
      </c>
      <c r="L519" s="36" t="str">
        <f t="shared" si="3"/>
        <v/>
      </c>
      <c r="M519" s="37"/>
      <c r="N519" s="37"/>
      <c r="R519" t="str">
        <f t="shared" si="4"/>
        <v/>
      </c>
      <c r="V519" t="str">
        <f t="shared" si="6"/>
        <v/>
      </c>
      <c r="W519" t="str">
        <f t="shared" si="7"/>
        <v/>
      </c>
    </row>
    <row r="520">
      <c r="G520" s="34"/>
      <c r="H520" s="35"/>
      <c r="I520" t="str">
        <f t="shared" si="1"/>
        <v/>
      </c>
      <c r="J520" s="35"/>
      <c r="K520" t="str">
        <f t="shared" si="2"/>
        <v/>
      </c>
      <c r="L520" s="36" t="str">
        <f t="shared" si="3"/>
        <v/>
      </c>
      <c r="M520" s="37"/>
      <c r="N520" s="37"/>
      <c r="R520" t="str">
        <f t="shared" si="4"/>
        <v/>
      </c>
      <c r="V520" t="str">
        <f t="shared" si="6"/>
        <v/>
      </c>
      <c r="W520" t="str">
        <f t="shared" si="7"/>
        <v/>
      </c>
    </row>
    <row r="521">
      <c r="G521" s="34"/>
      <c r="H521" s="35"/>
      <c r="I521" t="str">
        <f t="shared" si="1"/>
        <v/>
      </c>
      <c r="J521" s="35"/>
      <c r="K521" t="str">
        <f t="shared" si="2"/>
        <v/>
      </c>
      <c r="L521" s="36" t="str">
        <f t="shared" si="3"/>
        <v/>
      </c>
      <c r="M521" s="37"/>
      <c r="N521" s="37"/>
      <c r="R521" t="str">
        <f t="shared" si="4"/>
        <v/>
      </c>
      <c r="V521" t="str">
        <f t="shared" si="6"/>
        <v/>
      </c>
      <c r="W521" t="str">
        <f t="shared" si="7"/>
        <v/>
      </c>
    </row>
    <row r="522">
      <c r="G522" s="34"/>
      <c r="H522" s="35"/>
      <c r="I522" t="str">
        <f t="shared" si="1"/>
        <v/>
      </c>
      <c r="J522" s="35"/>
      <c r="K522" t="str">
        <f t="shared" si="2"/>
        <v/>
      </c>
      <c r="L522" s="36" t="str">
        <f t="shared" si="3"/>
        <v/>
      </c>
      <c r="M522" s="37"/>
      <c r="N522" s="37"/>
      <c r="R522" t="str">
        <f t="shared" si="4"/>
        <v/>
      </c>
      <c r="V522" t="str">
        <f t="shared" si="6"/>
        <v/>
      </c>
      <c r="W522" t="str">
        <f t="shared" si="7"/>
        <v/>
      </c>
    </row>
    <row r="523">
      <c r="G523" s="34"/>
      <c r="H523" s="35"/>
      <c r="I523" t="str">
        <f t="shared" si="1"/>
        <v/>
      </c>
      <c r="J523" s="35"/>
      <c r="K523" t="str">
        <f t="shared" si="2"/>
        <v/>
      </c>
      <c r="L523" s="36" t="str">
        <f t="shared" si="3"/>
        <v/>
      </c>
      <c r="M523" s="37"/>
      <c r="N523" s="37"/>
      <c r="R523" t="str">
        <f t="shared" si="4"/>
        <v/>
      </c>
      <c r="V523" t="str">
        <f t="shared" si="6"/>
        <v/>
      </c>
      <c r="W523" t="str">
        <f t="shared" si="7"/>
        <v/>
      </c>
    </row>
    <row r="524">
      <c r="G524" s="34"/>
      <c r="H524" s="35"/>
      <c r="I524" t="str">
        <f t="shared" si="1"/>
        <v/>
      </c>
      <c r="J524" s="35"/>
      <c r="K524" t="str">
        <f t="shared" si="2"/>
        <v/>
      </c>
      <c r="L524" s="36" t="str">
        <f t="shared" si="3"/>
        <v/>
      </c>
      <c r="M524" s="37"/>
      <c r="N524" s="37"/>
      <c r="R524" t="str">
        <f t="shared" si="4"/>
        <v/>
      </c>
      <c r="V524" t="str">
        <f t="shared" si="6"/>
        <v/>
      </c>
      <c r="W524" t="str">
        <f t="shared" si="7"/>
        <v/>
      </c>
    </row>
    <row r="525">
      <c r="G525" s="34"/>
      <c r="H525" s="35"/>
      <c r="I525" t="str">
        <f t="shared" si="1"/>
        <v/>
      </c>
      <c r="J525" s="35"/>
      <c r="K525" t="str">
        <f t="shared" si="2"/>
        <v/>
      </c>
      <c r="L525" s="36" t="str">
        <f t="shared" si="3"/>
        <v/>
      </c>
      <c r="M525" s="37"/>
      <c r="N525" s="37"/>
      <c r="R525" t="str">
        <f t="shared" si="4"/>
        <v/>
      </c>
      <c r="V525" t="str">
        <f t="shared" si="6"/>
        <v/>
      </c>
      <c r="W525" t="str">
        <f t="shared" si="7"/>
        <v/>
      </c>
    </row>
    <row r="526">
      <c r="G526" s="34"/>
      <c r="H526" s="35"/>
      <c r="I526" t="str">
        <f t="shared" si="1"/>
        <v/>
      </c>
      <c r="J526" s="35"/>
      <c r="K526" t="str">
        <f t="shared" si="2"/>
        <v/>
      </c>
      <c r="L526" s="36" t="str">
        <f t="shared" si="3"/>
        <v/>
      </c>
      <c r="M526" s="37"/>
      <c r="N526" s="37"/>
      <c r="R526" t="str">
        <f t="shared" si="4"/>
        <v/>
      </c>
      <c r="V526" t="str">
        <f t="shared" si="6"/>
        <v/>
      </c>
      <c r="W526" t="str">
        <f t="shared" si="7"/>
        <v/>
      </c>
    </row>
    <row r="527">
      <c r="G527" s="34"/>
      <c r="H527" s="35"/>
      <c r="I527" t="str">
        <f t="shared" si="1"/>
        <v/>
      </c>
      <c r="J527" s="35"/>
      <c r="K527" t="str">
        <f t="shared" si="2"/>
        <v/>
      </c>
      <c r="L527" s="36" t="str">
        <f t="shared" si="3"/>
        <v/>
      </c>
      <c r="M527" s="37"/>
      <c r="N527" s="37"/>
      <c r="R527" t="str">
        <f t="shared" si="4"/>
        <v/>
      </c>
      <c r="V527" t="str">
        <f t="shared" si="6"/>
        <v/>
      </c>
      <c r="W527" t="str">
        <f t="shared" si="7"/>
        <v/>
      </c>
    </row>
    <row r="528">
      <c r="G528" s="34"/>
      <c r="H528" s="35"/>
      <c r="I528" t="str">
        <f t="shared" si="1"/>
        <v/>
      </c>
      <c r="J528" s="35"/>
      <c r="K528" t="str">
        <f t="shared" si="2"/>
        <v/>
      </c>
      <c r="L528" s="36" t="str">
        <f t="shared" si="3"/>
        <v/>
      </c>
      <c r="M528" s="37"/>
      <c r="N528" s="37"/>
      <c r="R528" t="str">
        <f t="shared" si="4"/>
        <v/>
      </c>
      <c r="V528" t="str">
        <f t="shared" si="6"/>
        <v/>
      </c>
      <c r="W528" t="str">
        <f t="shared" si="7"/>
        <v/>
      </c>
    </row>
    <row r="529">
      <c r="G529" s="34"/>
      <c r="H529" s="35"/>
      <c r="I529" t="str">
        <f t="shared" si="1"/>
        <v/>
      </c>
      <c r="J529" s="35"/>
      <c r="K529" t="str">
        <f t="shared" si="2"/>
        <v/>
      </c>
      <c r="L529" s="36" t="str">
        <f t="shared" si="3"/>
        <v/>
      </c>
      <c r="M529" s="37"/>
      <c r="N529" s="37"/>
      <c r="R529" t="str">
        <f t="shared" si="4"/>
        <v/>
      </c>
      <c r="V529" t="str">
        <f t="shared" si="6"/>
        <v/>
      </c>
      <c r="W529" t="str">
        <f t="shared" si="7"/>
        <v/>
      </c>
    </row>
    <row r="530">
      <c r="G530" s="34"/>
      <c r="H530" s="35"/>
      <c r="I530" t="str">
        <f t="shared" si="1"/>
        <v/>
      </c>
      <c r="J530" s="35"/>
      <c r="K530" t="str">
        <f t="shared" si="2"/>
        <v/>
      </c>
      <c r="L530" s="36" t="str">
        <f t="shared" si="3"/>
        <v/>
      </c>
      <c r="M530" s="37"/>
      <c r="N530" s="37"/>
      <c r="R530" t="str">
        <f t="shared" si="4"/>
        <v/>
      </c>
      <c r="V530" t="str">
        <f t="shared" si="6"/>
        <v/>
      </c>
      <c r="W530" t="str">
        <f t="shared" si="7"/>
        <v/>
      </c>
    </row>
    <row r="531">
      <c r="G531" s="34"/>
      <c r="H531" s="35"/>
      <c r="I531" t="str">
        <f t="shared" si="1"/>
        <v/>
      </c>
      <c r="J531" s="35"/>
      <c r="K531" t="str">
        <f t="shared" si="2"/>
        <v/>
      </c>
      <c r="L531" s="36" t="str">
        <f t="shared" si="3"/>
        <v/>
      </c>
      <c r="M531" s="37"/>
      <c r="N531" s="37"/>
      <c r="R531" t="str">
        <f t="shared" si="4"/>
        <v/>
      </c>
      <c r="V531" t="str">
        <f t="shared" si="6"/>
        <v/>
      </c>
      <c r="W531" t="str">
        <f t="shared" si="7"/>
        <v/>
      </c>
    </row>
    <row r="532">
      <c r="G532" s="34"/>
      <c r="H532" s="35"/>
      <c r="I532" t="str">
        <f t="shared" si="1"/>
        <v/>
      </c>
      <c r="J532" s="35"/>
      <c r="K532" t="str">
        <f t="shared" si="2"/>
        <v/>
      </c>
      <c r="L532" s="36" t="str">
        <f t="shared" si="3"/>
        <v/>
      </c>
      <c r="M532" s="37"/>
      <c r="N532" s="37"/>
      <c r="R532" t="str">
        <f t="shared" si="4"/>
        <v/>
      </c>
      <c r="V532" t="str">
        <f t="shared" si="6"/>
        <v/>
      </c>
      <c r="W532" t="str">
        <f t="shared" si="7"/>
        <v/>
      </c>
    </row>
    <row r="533">
      <c r="G533" s="34"/>
      <c r="H533" s="35"/>
      <c r="I533" t="str">
        <f t="shared" si="1"/>
        <v/>
      </c>
      <c r="J533" s="35"/>
      <c r="K533" t="str">
        <f t="shared" si="2"/>
        <v/>
      </c>
      <c r="L533" s="36" t="str">
        <f t="shared" si="3"/>
        <v/>
      </c>
      <c r="M533" s="37"/>
      <c r="N533" s="37"/>
      <c r="R533" t="str">
        <f t="shared" si="4"/>
        <v/>
      </c>
      <c r="V533" t="str">
        <f t="shared" si="6"/>
        <v/>
      </c>
      <c r="W533" t="str">
        <f t="shared" si="7"/>
        <v/>
      </c>
    </row>
    <row r="534">
      <c r="G534" s="34"/>
      <c r="H534" s="35"/>
      <c r="I534" t="str">
        <f t="shared" si="1"/>
        <v/>
      </c>
      <c r="J534" s="35"/>
      <c r="K534" t="str">
        <f t="shared" si="2"/>
        <v/>
      </c>
      <c r="L534" s="36" t="str">
        <f t="shared" si="3"/>
        <v/>
      </c>
      <c r="M534" s="37"/>
      <c r="N534" s="37"/>
      <c r="R534" t="str">
        <f t="shared" si="4"/>
        <v/>
      </c>
      <c r="V534" t="str">
        <f t="shared" si="6"/>
        <v/>
      </c>
      <c r="W534" t="str">
        <f t="shared" si="7"/>
        <v/>
      </c>
    </row>
    <row r="535">
      <c r="G535" s="34"/>
      <c r="H535" s="35"/>
      <c r="I535" t="str">
        <f t="shared" si="1"/>
        <v/>
      </c>
      <c r="J535" s="35"/>
      <c r="K535" t="str">
        <f t="shared" si="2"/>
        <v/>
      </c>
      <c r="L535" s="36" t="str">
        <f t="shared" si="3"/>
        <v/>
      </c>
      <c r="M535" s="37"/>
      <c r="N535" s="37"/>
      <c r="R535" t="str">
        <f t="shared" si="4"/>
        <v/>
      </c>
      <c r="V535" t="str">
        <f t="shared" si="6"/>
        <v/>
      </c>
      <c r="W535" t="str">
        <f t="shared" si="7"/>
        <v/>
      </c>
    </row>
    <row r="536">
      <c r="G536" s="34"/>
      <c r="H536" s="35"/>
      <c r="I536" t="str">
        <f t="shared" si="1"/>
        <v/>
      </c>
      <c r="J536" s="35"/>
      <c r="K536" t="str">
        <f t="shared" si="2"/>
        <v/>
      </c>
      <c r="L536" s="36" t="str">
        <f t="shared" si="3"/>
        <v/>
      </c>
      <c r="M536" s="37"/>
      <c r="N536" s="37"/>
      <c r="R536" t="str">
        <f t="shared" si="4"/>
        <v/>
      </c>
      <c r="V536" t="str">
        <f t="shared" si="6"/>
        <v/>
      </c>
      <c r="W536" t="str">
        <f t="shared" si="7"/>
        <v/>
      </c>
    </row>
    <row r="537">
      <c r="G537" s="34"/>
      <c r="H537" s="35"/>
      <c r="I537" t="str">
        <f t="shared" si="1"/>
        <v/>
      </c>
      <c r="J537" s="35"/>
      <c r="K537" t="str">
        <f t="shared" si="2"/>
        <v/>
      </c>
      <c r="L537" s="36" t="str">
        <f t="shared" si="3"/>
        <v/>
      </c>
      <c r="M537" s="37"/>
      <c r="N537" s="37"/>
      <c r="R537" t="str">
        <f t="shared" si="4"/>
        <v/>
      </c>
      <c r="V537" t="str">
        <f t="shared" si="6"/>
        <v/>
      </c>
      <c r="W537" t="str">
        <f t="shared" si="7"/>
        <v/>
      </c>
    </row>
    <row r="538">
      <c r="G538" s="34"/>
      <c r="H538" s="35"/>
      <c r="I538" t="str">
        <f t="shared" si="1"/>
        <v/>
      </c>
      <c r="J538" s="35"/>
      <c r="K538" t="str">
        <f t="shared" si="2"/>
        <v/>
      </c>
      <c r="L538" s="36" t="str">
        <f t="shared" si="3"/>
        <v/>
      </c>
      <c r="M538" s="37"/>
      <c r="N538" s="37"/>
      <c r="R538" t="str">
        <f t="shared" si="4"/>
        <v/>
      </c>
      <c r="V538" t="str">
        <f t="shared" si="6"/>
        <v/>
      </c>
      <c r="W538" t="str">
        <f t="shared" si="7"/>
        <v/>
      </c>
    </row>
    <row r="539">
      <c r="G539" s="34"/>
      <c r="H539" s="35"/>
      <c r="I539" t="str">
        <f t="shared" si="1"/>
        <v/>
      </c>
      <c r="J539" s="35"/>
      <c r="K539" t="str">
        <f t="shared" si="2"/>
        <v/>
      </c>
      <c r="L539" s="36" t="str">
        <f t="shared" si="3"/>
        <v/>
      </c>
      <c r="M539" s="37"/>
      <c r="N539" s="37"/>
      <c r="R539" t="str">
        <f t="shared" si="4"/>
        <v/>
      </c>
      <c r="V539" t="str">
        <f t="shared" si="6"/>
        <v/>
      </c>
      <c r="W539" t="str">
        <f t="shared" si="7"/>
        <v/>
      </c>
    </row>
    <row r="540">
      <c r="G540" s="34"/>
      <c r="H540" s="35"/>
      <c r="I540" t="str">
        <f t="shared" si="1"/>
        <v/>
      </c>
      <c r="J540" s="35"/>
      <c r="K540" t="str">
        <f t="shared" si="2"/>
        <v/>
      </c>
      <c r="L540" s="36" t="str">
        <f t="shared" si="3"/>
        <v/>
      </c>
      <c r="M540" s="37"/>
      <c r="N540" s="37"/>
      <c r="R540" t="str">
        <f t="shared" si="4"/>
        <v/>
      </c>
      <c r="V540" t="str">
        <f t="shared" si="6"/>
        <v/>
      </c>
      <c r="W540" t="str">
        <f t="shared" si="7"/>
        <v/>
      </c>
    </row>
    <row r="541">
      <c r="G541" s="34"/>
      <c r="H541" s="35"/>
      <c r="I541" t="str">
        <f t="shared" si="1"/>
        <v/>
      </c>
      <c r="J541" s="35"/>
      <c r="K541" t="str">
        <f t="shared" si="2"/>
        <v/>
      </c>
      <c r="L541" s="36" t="str">
        <f t="shared" si="3"/>
        <v/>
      </c>
      <c r="M541" s="37"/>
      <c r="N541" s="37"/>
      <c r="R541" t="str">
        <f t="shared" si="4"/>
        <v/>
      </c>
      <c r="V541" t="str">
        <f t="shared" si="6"/>
        <v/>
      </c>
      <c r="W541" t="str">
        <f t="shared" si="7"/>
        <v/>
      </c>
    </row>
    <row r="542">
      <c r="G542" s="34"/>
      <c r="H542" s="35"/>
      <c r="I542" t="str">
        <f t="shared" si="1"/>
        <v/>
      </c>
      <c r="J542" s="35"/>
      <c r="K542" t="str">
        <f t="shared" si="2"/>
        <v/>
      </c>
      <c r="L542" s="36" t="str">
        <f t="shared" si="3"/>
        <v/>
      </c>
      <c r="M542" s="37"/>
      <c r="N542" s="37"/>
      <c r="R542" t="str">
        <f t="shared" si="4"/>
        <v/>
      </c>
      <c r="V542" t="str">
        <f t="shared" si="6"/>
        <v/>
      </c>
      <c r="W542" t="str">
        <f t="shared" si="7"/>
        <v/>
      </c>
    </row>
    <row r="543">
      <c r="G543" s="34"/>
      <c r="H543" s="35"/>
      <c r="I543" t="str">
        <f t="shared" si="1"/>
        <v/>
      </c>
      <c r="J543" s="35"/>
      <c r="K543" t="str">
        <f t="shared" si="2"/>
        <v/>
      </c>
      <c r="L543" s="36" t="str">
        <f t="shared" si="3"/>
        <v/>
      </c>
      <c r="M543" s="37"/>
      <c r="N543" s="37"/>
      <c r="R543" t="str">
        <f t="shared" si="4"/>
        <v/>
      </c>
      <c r="V543" t="str">
        <f t="shared" si="6"/>
        <v/>
      </c>
      <c r="W543" t="str">
        <f t="shared" si="7"/>
        <v/>
      </c>
    </row>
    <row r="544">
      <c r="G544" s="34"/>
      <c r="H544" s="35"/>
      <c r="I544" t="str">
        <f t="shared" si="1"/>
        <v/>
      </c>
      <c r="J544" s="35"/>
      <c r="K544" t="str">
        <f t="shared" si="2"/>
        <v/>
      </c>
      <c r="L544" s="36" t="str">
        <f t="shared" si="3"/>
        <v/>
      </c>
      <c r="M544" s="37"/>
      <c r="N544" s="37"/>
      <c r="R544" t="str">
        <f t="shared" si="4"/>
        <v/>
      </c>
      <c r="V544" t="str">
        <f t="shared" si="6"/>
        <v/>
      </c>
      <c r="W544" t="str">
        <f t="shared" si="7"/>
        <v/>
      </c>
    </row>
    <row r="545">
      <c r="G545" s="34"/>
      <c r="H545" s="35"/>
      <c r="I545" t="str">
        <f t="shared" si="1"/>
        <v/>
      </c>
      <c r="J545" s="35"/>
      <c r="K545" t="str">
        <f t="shared" si="2"/>
        <v/>
      </c>
      <c r="L545" s="36" t="str">
        <f t="shared" si="3"/>
        <v/>
      </c>
      <c r="M545" s="37"/>
      <c r="N545" s="37"/>
      <c r="R545" t="str">
        <f t="shared" si="4"/>
        <v/>
      </c>
      <c r="V545" t="str">
        <f t="shared" si="6"/>
        <v/>
      </c>
      <c r="W545" t="str">
        <f t="shared" si="7"/>
        <v/>
      </c>
    </row>
    <row r="546">
      <c r="G546" s="34"/>
      <c r="H546" s="35"/>
      <c r="I546" t="str">
        <f t="shared" si="1"/>
        <v/>
      </c>
      <c r="J546" s="35"/>
      <c r="K546" t="str">
        <f t="shared" si="2"/>
        <v/>
      </c>
      <c r="L546" s="36" t="str">
        <f t="shared" si="3"/>
        <v/>
      </c>
      <c r="M546" s="37"/>
      <c r="N546" s="37"/>
      <c r="R546" t="str">
        <f t="shared" si="4"/>
        <v/>
      </c>
      <c r="V546" t="str">
        <f t="shared" si="6"/>
        <v/>
      </c>
      <c r="W546" t="str">
        <f t="shared" si="7"/>
        <v/>
      </c>
    </row>
    <row r="547">
      <c r="G547" s="34"/>
      <c r="H547" s="35"/>
      <c r="I547" t="str">
        <f t="shared" si="1"/>
        <v/>
      </c>
      <c r="J547" s="35"/>
      <c r="K547" t="str">
        <f t="shared" si="2"/>
        <v/>
      </c>
      <c r="L547" s="36" t="str">
        <f t="shared" si="3"/>
        <v/>
      </c>
      <c r="M547" s="37"/>
      <c r="N547" s="37"/>
      <c r="R547" t="str">
        <f t="shared" si="4"/>
        <v/>
      </c>
      <c r="V547" t="str">
        <f t="shared" si="6"/>
        <v/>
      </c>
      <c r="W547" t="str">
        <f t="shared" si="7"/>
        <v/>
      </c>
    </row>
    <row r="548">
      <c r="G548" s="34"/>
      <c r="H548" s="35"/>
      <c r="I548" t="str">
        <f t="shared" si="1"/>
        <v/>
      </c>
      <c r="J548" s="35"/>
      <c r="K548" t="str">
        <f t="shared" si="2"/>
        <v/>
      </c>
      <c r="L548" s="36" t="str">
        <f t="shared" si="3"/>
        <v/>
      </c>
      <c r="M548" s="37"/>
      <c r="N548" s="37"/>
      <c r="R548" t="str">
        <f t="shared" si="4"/>
        <v/>
      </c>
      <c r="V548" t="str">
        <f t="shared" si="6"/>
        <v/>
      </c>
      <c r="W548" t="str">
        <f t="shared" si="7"/>
        <v/>
      </c>
    </row>
    <row r="549">
      <c r="G549" s="34"/>
      <c r="H549" s="35"/>
      <c r="I549" t="str">
        <f t="shared" si="1"/>
        <v/>
      </c>
      <c r="J549" s="35"/>
      <c r="K549" t="str">
        <f t="shared" si="2"/>
        <v/>
      </c>
      <c r="L549" s="36" t="str">
        <f t="shared" si="3"/>
        <v/>
      </c>
      <c r="M549" s="37"/>
      <c r="N549" s="37"/>
      <c r="R549" t="str">
        <f t="shared" si="4"/>
        <v/>
      </c>
      <c r="V549" t="str">
        <f t="shared" si="6"/>
        <v/>
      </c>
      <c r="W549" t="str">
        <f t="shared" si="7"/>
        <v/>
      </c>
    </row>
    <row r="550">
      <c r="G550" s="34"/>
      <c r="H550" s="35"/>
      <c r="I550" t="str">
        <f t="shared" si="1"/>
        <v/>
      </c>
      <c r="J550" s="35"/>
      <c r="K550" t="str">
        <f t="shared" si="2"/>
        <v/>
      </c>
      <c r="L550" s="36" t="str">
        <f t="shared" si="3"/>
        <v/>
      </c>
      <c r="M550" s="37"/>
      <c r="N550" s="37"/>
      <c r="R550" t="str">
        <f t="shared" si="4"/>
        <v/>
      </c>
      <c r="V550" t="str">
        <f t="shared" si="6"/>
        <v/>
      </c>
      <c r="W550" t="str">
        <f t="shared" si="7"/>
        <v/>
      </c>
    </row>
    <row r="551">
      <c r="G551" s="34"/>
      <c r="H551" s="35"/>
      <c r="I551" t="str">
        <f t="shared" si="1"/>
        <v/>
      </c>
      <c r="J551" s="35"/>
      <c r="K551" t="str">
        <f t="shared" si="2"/>
        <v/>
      </c>
      <c r="L551" s="36" t="str">
        <f t="shared" si="3"/>
        <v/>
      </c>
      <c r="M551" s="37"/>
      <c r="N551" s="37"/>
      <c r="R551" t="str">
        <f t="shared" si="4"/>
        <v/>
      </c>
      <c r="V551" t="str">
        <f t="shared" si="6"/>
        <v/>
      </c>
      <c r="W551" t="str">
        <f t="shared" si="7"/>
        <v/>
      </c>
    </row>
    <row r="552">
      <c r="G552" s="34"/>
      <c r="H552" s="35"/>
      <c r="I552" t="str">
        <f t="shared" si="1"/>
        <v/>
      </c>
      <c r="J552" s="35"/>
      <c r="K552" t="str">
        <f t="shared" si="2"/>
        <v/>
      </c>
      <c r="L552" s="36" t="str">
        <f t="shared" si="3"/>
        <v/>
      </c>
      <c r="M552" s="37"/>
      <c r="N552" s="37"/>
      <c r="R552" t="str">
        <f t="shared" si="4"/>
        <v/>
      </c>
      <c r="V552" t="str">
        <f t="shared" si="6"/>
        <v/>
      </c>
      <c r="W552" t="str">
        <f t="shared" si="7"/>
        <v/>
      </c>
    </row>
    <row r="553">
      <c r="G553" s="34"/>
      <c r="H553" s="35"/>
      <c r="I553" t="str">
        <f t="shared" si="1"/>
        <v/>
      </c>
      <c r="J553" s="35"/>
      <c r="K553" t="str">
        <f t="shared" si="2"/>
        <v/>
      </c>
      <c r="L553" s="36" t="str">
        <f t="shared" si="3"/>
        <v/>
      </c>
      <c r="M553" s="37"/>
      <c r="N553" s="37"/>
      <c r="R553" t="str">
        <f t="shared" si="4"/>
        <v/>
      </c>
      <c r="V553" t="str">
        <f t="shared" si="6"/>
        <v/>
      </c>
      <c r="W553" t="str">
        <f t="shared" si="7"/>
        <v/>
      </c>
    </row>
    <row r="554">
      <c r="G554" s="34"/>
      <c r="H554" s="35"/>
      <c r="I554" t="str">
        <f t="shared" si="1"/>
        <v/>
      </c>
      <c r="J554" s="35"/>
      <c r="K554" t="str">
        <f t="shared" si="2"/>
        <v/>
      </c>
      <c r="L554" s="36" t="str">
        <f t="shared" si="3"/>
        <v/>
      </c>
      <c r="M554" s="37"/>
      <c r="N554" s="37"/>
      <c r="R554" t="str">
        <f t="shared" si="4"/>
        <v/>
      </c>
      <c r="V554" t="str">
        <f t="shared" si="6"/>
        <v/>
      </c>
      <c r="W554" t="str">
        <f t="shared" si="7"/>
        <v/>
      </c>
    </row>
    <row r="555">
      <c r="G555" s="34"/>
      <c r="H555" s="35"/>
      <c r="I555" t="str">
        <f t="shared" si="1"/>
        <v/>
      </c>
      <c r="J555" s="35"/>
      <c r="K555" t="str">
        <f t="shared" si="2"/>
        <v/>
      </c>
      <c r="L555" s="36" t="str">
        <f t="shared" si="3"/>
        <v/>
      </c>
      <c r="M555" s="37"/>
      <c r="N555" s="37"/>
      <c r="R555" t="str">
        <f t="shared" si="4"/>
        <v/>
      </c>
      <c r="V555" t="str">
        <f t="shared" si="6"/>
        <v/>
      </c>
      <c r="W555" t="str">
        <f t="shared" si="7"/>
        <v/>
      </c>
    </row>
    <row r="556">
      <c r="G556" s="34"/>
      <c r="H556" s="35"/>
      <c r="I556" t="str">
        <f t="shared" si="1"/>
        <v/>
      </c>
      <c r="J556" s="35"/>
      <c r="K556" t="str">
        <f t="shared" si="2"/>
        <v/>
      </c>
      <c r="L556" s="36" t="str">
        <f t="shared" si="3"/>
        <v/>
      </c>
      <c r="M556" s="37"/>
      <c r="N556" s="37"/>
      <c r="R556" t="str">
        <f t="shared" si="4"/>
        <v/>
      </c>
      <c r="V556" t="str">
        <f t="shared" si="6"/>
        <v/>
      </c>
      <c r="W556" t="str">
        <f t="shared" si="7"/>
        <v/>
      </c>
    </row>
    <row r="557">
      <c r="G557" s="34"/>
      <c r="H557" s="35"/>
      <c r="I557" t="str">
        <f t="shared" si="1"/>
        <v/>
      </c>
      <c r="J557" s="35"/>
      <c r="K557" t="str">
        <f t="shared" si="2"/>
        <v/>
      </c>
      <c r="L557" s="36" t="str">
        <f t="shared" si="3"/>
        <v/>
      </c>
      <c r="M557" s="37"/>
      <c r="N557" s="37"/>
      <c r="R557" t="str">
        <f t="shared" si="4"/>
        <v/>
      </c>
      <c r="V557" t="str">
        <f t="shared" si="6"/>
        <v/>
      </c>
      <c r="W557" t="str">
        <f t="shared" si="7"/>
        <v/>
      </c>
    </row>
    <row r="558">
      <c r="G558" s="34"/>
      <c r="H558" s="35"/>
      <c r="I558" t="str">
        <f t="shared" si="1"/>
        <v/>
      </c>
      <c r="J558" s="35"/>
      <c r="K558" t="str">
        <f t="shared" si="2"/>
        <v/>
      </c>
      <c r="L558" s="36" t="str">
        <f t="shared" si="3"/>
        <v/>
      </c>
      <c r="M558" s="37"/>
      <c r="N558" s="37"/>
      <c r="R558" t="str">
        <f t="shared" si="4"/>
        <v/>
      </c>
      <c r="V558" t="str">
        <f t="shared" si="6"/>
        <v/>
      </c>
      <c r="W558" t="str">
        <f t="shared" si="7"/>
        <v/>
      </c>
    </row>
    <row r="559">
      <c r="G559" s="34"/>
      <c r="H559" s="35"/>
      <c r="I559" t="str">
        <f t="shared" si="1"/>
        <v/>
      </c>
      <c r="J559" s="35"/>
      <c r="K559" t="str">
        <f t="shared" si="2"/>
        <v/>
      </c>
      <c r="L559" s="36" t="str">
        <f t="shared" si="3"/>
        <v/>
      </c>
      <c r="M559" s="37"/>
      <c r="N559" s="37"/>
      <c r="R559" t="str">
        <f t="shared" si="4"/>
        <v/>
      </c>
      <c r="V559" t="str">
        <f t="shared" si="6"/>
        <v/>
      </c>
      <c r="W559" t="str">
        <f t="shared" si="7"/>
        <v/>
      </c>
    </row>
    <row r="560">
      <c r="G560" s="34"/>
      <c r="H560" s="35"/>
      <c r="I560" t="str">
        <f t="shared" si="1"/>
        <v/>
      </c>
      <c r="J560" s="35"/>
      <c r="K560" t="str">
        <f t="shared" si="2"/>
        <v/>
      </c>
      <c r="L560" s="36" t="str">
        <f t="shared" si="3"/>
        <v/>
      </c>
      <c r="M560" s="37"/>
      <c r="N560" s="37"/>
      <c r="R560" t="str">
        <f t="shared" si="4"/>
        <v/>
      </c>
      <c r="V560" t="str">
        <f t="shared" si="6"/>
        <v/>
      </c>
      <c r="W560" t="str">
        <f t="shared" si="7"/>
        <v/>
      </c>
    </row>
    <row r="561">
      <c r="G561" s="34"/>
      <c r="H561" s="35"/>
      <c r="I561" t="str">
        <f t="shared" si="1"/>
        <v/>
      </c>
      <c r="J561" s="35"/>
      <c r="K561" t="str">
        <f t="shared" si="2"/>
        <v/>
      </c>
      <c r="L561" s="36" t="str">
        <f t="shared" si="3"/>
        <v/>
      </c>
      <c r="M561" s="37"/>
      <c r="N561" s="37"/>
      <c r="R561" t="str">
        <f t="shared" si="4"/>
        <v/>
      </c>
      <c r="V561" t="str">
        <f t="shared" si="6"/>
        <v/>
      </c>
      <c r="W561" t="str">
        <f t="shared" si="7"/>
        <v/>
      </c>
    </row>
    <row r="562">
      <c r="G562" s="34"/>
      <c r="H562" s="35"/>
      <c r="I562" t="str">
        <f t="shared" si="1"/>
        <v/>
      </c>
      <c r="J562" s="35"/>
      <c r="K562" t="str">
        <f t="shared" si="2"/>
        <v/>
      </c>
      <c r="L562" s="36" t="str">
        <f t="shared" si="3"/>
        <v/>
      </c>
      <c r="M562" s="37"/>
      <c r="N562" s="37"/>
      <c r="R562" t="str">
        <f t="shared" si="4"/>
        <v/>
      </c>
      <c r="V562" t="str">
        <f t="shared" si="6"/>
        <v/>
      </c>
      <c r="W562" t="str">
        <f t="shared" si="7"/>
        <v/>
      </c>
    </row>
    <row r="563">
      <c r="G563" s="34"/>
      <c r="H563" s="35"/>
      <c r="I563" t="str">
        <f t="shared" si="1"/>
        <v/>
      </c>
      <c r="J563" s="35"/>
      <c r="K563" t="str">
        <f t="shared" si="2"/>
        <v/>
      </c>
      <c r="L563" s="36" t="str">
        <f t="shared" si="3"/>
        <v/>
      </c>
      <c r="M563" s="37"/>
      <c r="N563" s="37"/>
      <c r="R563" t="str">
        <f t="shared" si="4"/>
        <v/>
      </c>
      <c r="V563" t="str">
        <f t="shared" si="6"/>
        <v/>
      </c>
      <c r="W563" t="str">
        <f t="shared" si="7"/>
        <v/>
      </c>
    </row>
    <row r="564">
      <c r="G564" s="34"/>
      <c r="H564" s="35"/>
      <c r="I564" t="str">
        <f t="shared" si="1"/>
        <v/>
      </c>
      <c r="J564" s="35"/>
      <c r="K564" t="str">
        <f t="shared" si="2"/>
        <v/>
      </c>
      <c r="L564" s="36" t="str">
        <f t="shared" si="3"/>
        <v/>
      </c>
      <c r="M564" s="37"/>
      <c r="N564" s="37"/>
      <c r="R564" t="str">
        <f t="shared" si="4"/>
        <v/>
      </c>
      <c r="V564" t="str">
        <f t="shared" si="6"/>
        <v/>
      </c>
      <c r="W564" t="str">
        <f t="shared" si="7"/>
        <v/>
      </c>
    </row>
    <row r="565">
      <c r="G565" s="34"/>
      <c r="H565" s="35"/>
      <c r="I565" t="str">
        <f t="shared" si="1"/>
        <v/>
      </c>
      <c r="J565" s="35"/>
      <c r="K565" t="str">
        <f t="shared" si="2"/>
        <v/>
      </c>
      <c r="L565" s="36" t="str">
        <f t="shared" si="3"/>
        <v/>
      </c>
      <c r="M565" s="37"/>
      <c r="N565" s="37"/>
      <c r="R565" t="str">
        <f t="shared" si="4"/>
        <v/>
      </c>
      <c r="V565" t="str">
        <f t="shared" si="6"/>
        <v/>
      </c>
      <c r="W565" t="str">
        <f t="shared" si="7"/>
        <v/>
      </c>
    </row>
    <row r="566">
      <c r="G566" s="34"/>
      <c r="H566" s="35"/>
      <c r="I566" t="str">
        <f t="shared" si="1"/>
        <v/>
      </c>
      <c r="J566" s="35"/>
      <c r="K566" t="str">
        <f t="shared" si="2"/>
        <v/>
      </c>
      <c r="L566" s="36" t="str">
        <f t="shared" si="3"/>
        <v/>
      </c>
      <c r="M566" s="37"/>
      <c r="N566" s="37"/>
      <c r="R566" t="str">
        <f t="shared" si="4"/>
        <v/>
      </c>
      <c r="V566" t="str">
        <f t="shared" si="6"/>
        <v/>
      </c>
      <c r="W566" t="str">
        <f t="shared" si="7"/>
        <v/>
      </c>
    </row>
    <row r="567">
      <c r="G567" s="34"/>
      <c r="H567" s="35"/>
      <c r="I567" t="str">
        <f t="shared" si="1"/>
        <v/>
      </c>
      <c r="J567" s="35"/>
      <c r="K567" t="str">
        <f t="shared" si="2"/>
        <v/>
      </c>
      <c r="L567" s="36" t="str">
        <f t="shared" si="3"/>
        <v/>
      </c>
      <c r="M567" s="37"/>
      <c r="N567" s="37"/>
      <c r="R567" t="str">
        <f t="shared" si="4"/>
        <v/>
      </c>
      <c r="V567" t="str">
        <f t="shared" si="6"/>
        <v/>
      </c>
      <c r="W567" t="str">
        <f t="shared" si="7"/>
        <v/>
      </c>
    </row>
    <row r="568">
      <c r="G568" s="34"/>
      <c r="H568" s="35"/>
      <c r="I568" t="str">
        <f t="shared" si="1"/>
        <v/>
      </c>
      <c r="J568" s="35"/>
      <c r="K568" t="str">
        <f t="shared" si="2"/>
        <v/>
      </c>
      <c r="L568" s="36" t="str">
        <f t="shared" si="3"/>
        <v/>
      </c>
      <c r="M568" s="37"/>
      <c r="N568" s="37"/>
      <c r="R568" t="str">
        <f t="shared" si="4"/>
        <v/>
      </c>
      <c r="V568" t="str">
        <f t="shared" si="6"/>
        <v/>
      </c>
      <c r="W568" t="str">
        <f t="shared" si="7"/>
        <v/>
      </c>
    </row>
    <row r="569">
      <c r="G569" s="34"/>
      <c r="H569" s="35"/>
      <c r="I569" t="str">
        <f t="shared" si="1"/>
        <v/>
      </c>
      <c r="J569" s="35"/>
      <c r="K569" t="str">
        <f t="shared" si="2"/>
        <v/>
      </c>
      <c r="L569" s="36" t="str">
        <f t="shared" si="3"/>
        <v/>
      </c>
      <c r="M569" s="37"/>
      <c r="N569" s="37"/>
      <c r="R569" t="str">
        <f t="shared" si="4"/>
        <v/>
      </c>
      <c r="V569" t="str">
        <f t="shared" si="6"/>
        <v/>
      </c>
      <c r="W569" t="str">
        <f t="shared" si="7"/>
        <v/>
      </c>
    </row>
    <row r="570">
      <c r="G570" s="34"/>
      <c r="H570" s="35"/>
      <c r="I570" t="str">
        <f t="shared" si="1"/>
        <v/>
      </c>
      <c r="J570" s="35"/>
      <c r="K570" t="str">
        <f t="shared" si="2"/>
        <v/>
      </c>
      <c r="L570" s="36" t="str">
        <f t="shared" si="3"/>
        <v/>
      </c>
      <c r="M570" s="37"/>
      <c r="N570" s="37"/>
      <c r="R570" t="str">
        <f t="shared" si="4"/>
        <v/>
      </c>
      <c r="V570" t="str">
        <f t="shared" si="6"/>
        <v/>
      </c>
      <c r="W570" t="str">
        <f t="shared" si="7"/>
        <v/>
      </c>
    </row>
    <row r="571">
      <c r="G571" s="34"/>
      <c r="H571" s="35"/>
      <c r="I571" t="str">
        <f t="shared" si="1"/>
        <v/>
      </c>
      <c r="J571" s="35"/>
      <c r="K571" t="str">
        <f t="shared" si="2"/>
        <v/>
      </c>
      <c r="L571" s="36" t="str">
        <f t="shared" si="3"/>
        <v/>
      </c>
      <c r="M571" s="37"/>
      <c r="N571" s="37"/>
      <c r="R571" t="str">
        <f t="shared" si="4"/>
        <v/>
      </c>
      <c r="V571" t="str">
        <f t="shared" si="6"/>
        <v/>
      </c>
      <c r="W571" t="str">
        <f t="shared" si="7"/>
        <v/>
      </c>
    </row>
    <row r="572">
      <c r="G572" s="34"/>
      <c r="H572" s="35"/>
      <c r="I572" t="str">
        <f t="shared" si="1"/>
        <v/>
      </c>
      <c r="J572" s="35"/>
      <c r="K572" t="str">
        <f t="shared" si="2"/>
        <v/>
      </c>
      <c r="L572" s="36" t="str">
        <f t="shared" si="3"/>
        <v/>
      </c>
      <c r="M572" s="37"/>
      <c r="N572" s="37"/>
      <c r="R572" t="str">
        <f t="shared" si="4"/>
        <v/>
      </c>
      <c r="V572" t="str">
        <f t="shared" si="6"/>
        <v/>
      </c>
      <c r="W572" t="str">
        <f t="shared" si="7"/>
        <v/>
      </c>
    </row>
    <row r="573">
      <c r="G573" s="34"/>
      <c r="H573" s="35"/>
      <c r="I573" t="str">
        <f t="shared" si="1"/>
        <v/>
      </c>
      <c r="J573" s="35"/>
      <c r="K573" t="str">
        <f t="shared" si="2"/>
        <v/>
      </c>
      <c r="L573" s="36" t="str">
        <f t="shared" si="3"/>
        <v/>
      </c>
      <c r="M573" s="37"/>
      <c r="N573" s="37"/>
      <c r="R573" t="str">
        <f t="shared" si="4"/>
        <v/>
      </c>
      <c r="V573" t="str">
        <f t="shared" si="6"/>
        <v/>
      </c>
      <c r="W573" t="str">
        <f t="shared" si="7"/>
        <v/>
      </c>
    </row>
    <row r="574">
      <c r="G574" s="34"/>
      <c r="H574" s="35"/>
      <c r="I574" t="str">
        <f t="shared" si="1"/>
        <v/>
      </c>
      <c r="J574" s="35"/>
      <c r="K574" t="str">
        <f t="shared" si="2"/>
        <v/>
      </c>
      <c r="L574" s="36" t="str">
        <f t="shared" si="3"/>
        <v/>
      </c>
      <c r="M574" s="37"/>
      <c r="N574" s="37"/>
      <c r="R574" t="str">
        <f t="shared" si="4"/>
        <v/>
      </c>
      <c r="V574" t="str">
        <f t="shared" si="6"/>
        <v/>
      </c>
      <c r="W574" t="str">
        <f t="shared" si="7"/>
        <v/>
      </c>
    </row>
    <row r="575">
      <c r="G575" s="34"/>
      <c r="H575" s="35"/>
      <c r="I575" t="str">
        <f t="shared" si="1"/>
        <v/>
      </c>
      <c r="J575" s="35"/>
      <c r="K575" t="str">
        <f t="shared" si="2"/>
        <v/>
      </c>
      <c r="L575" s="36" t="str">
        <f t="shared" si="3"/>
        <v/>
      </c>
      <c r="M575" s="37"/>
      <c r="N575" s="37"/>
      <c r="R575" t="str">
        <f t="shared" si="4"/>
        <v/>
      </c>
      <c r="V575" t="str">
        <f t="shared" si="6"/>
        <v/>
      </c>
      <c r="W575" t="str">
        <f t="shared" si="7"/>
        <v/>
      </c>
    </row>
    <row r="576">
      <c r="G576" s="34"/>
      <c r="H576" s="35"/>
      <c r="I576" t="str">
        <f t="shared" si="1"/>
        <v/>
      </c>
      <c r="J576" s="35"/>
      <c r="K576" t="str">
        <f t="shared" si="2"/>
        <v/>
      </c>
      <c r="L576" s="36" t="str">
        <f t="shared" si="3"/>
        <v/>
      </c>
      <c r="M576" s="37"/>
      <c r="N576" s="37"/>
      <c r="R576" t="str">
        <f t="shared" si="4"/>
        <v/>
      </c>
      <c r="V576" t="str">
        <f t="shared" si="6"/>
        <v/>
      </c>
      <c r="W576" t="str">
        <f t="shared" si="7"/>
        <v/>
      </c>
    </row>
    <row r="577">
      <c r="G577" s="34"/>
      <c r="H577" s="35"/>
      <c r="I577" t="str">
        <f t="shared" si="1"/>
        <v/>
      </c>
      <c r="J577" s="35"/>
      <c r="K577" t="str">
        <f t="shared" si="2"/>
        <v/>
      </c>
      <c r="L577" s="36" t="str">
        <f t="shared" si="3"/>
        <v/>
      </c>
      <c r="M577" s="37"/>
      <c r="N577" s="37"/>
      <c r="R577" t="str">
        <f t="shared" si="4"/>
        <v/>
      </c>
      <c r="V577" t="str">
        <f t="shared" si="6"/>
        <v/>
      </c>
      <c r="W577" t="str">
        <f t="shared" si="7"/>
        <v/>
      </c>
    </row>
    <row r="578">
      <c r="G578" s="34"/>
      <c r="H578" s="35"/>
      <c r="I578" t="str">
        <f t="shared" si="1"/>
        <v/>
      </c>
      <c r="J578" s="35"/>
      <c r="K578" t="str">
        <f t="shared" si="2"/>
        <v/>
      </c>
      <c r="L578" s="36" t="str">
        <f t="shared" si="3"/>
        <v/>
      </c>
      <c r="M578" s="37"/>
      <c r="N578" s="37"/>
      <c r="R578" t="str">
        <f t="shared" si="4"/>
        <v/>
      </c>
      <c r="V578" t="str">
        <f t="shared" si="6"/>
        <v/>
      </c>
      <c r="W578" t="str">
        <f t="shared" si="7"/>
        <v/>
      </c>
    </row>
    <row r="579">
      <c r="G579" s="34"/>
      <c r="H579" s="35"/>
      <c r="I579" t="str">
        <f t="shared" si="1"/>
        <v/>
      </c>
      <c r="J579" s="35"/>
      <c r="K579" t="str">
        <f t="shared" si="2"/>
        <v/>
      </c>
      <c r="L579" s="36" t="str">
        <f t="shared" si="3"/>
        <v/>
      </c>
      <c r="M579" s="37"/>
      <c r="N579" s="37"/>
      <c r="R579" t="str">
        <f t="shared" si="4"/>
        <v/>
      </c>
      <c r="V579" t="str">
        <f t="shared" si="6"/>
        <v/>
      </c>
      <c r="W579" t="str">
        <f t="shared" si="7"/>
        <v/>
      </c>
    </row>
    <row r="580">
      <c r="G580" s="34"/>
      <c r="H580" s="35"/>
      <c r="I580" t="str">
        <f t="shared" si="1"/>
        <v/>
      </c>
      <c r="J580" s="35"/>
      <c r="K580" t="str">
        <f t="shared" si="2"/>
        <v/>
      </c>
      <c r="L580" s="36" t="str">
        <f t="shared" si="3"/>
        <v/>
      </c>
      <c r="M580" s="37"/>
      <c r="N580" s="37"/>
      <c r="R580" t="str">
        <f t="shared" si="4"/>
        <v/>
      </c>
      <c r="V580" t="str">
        <f t="shared" si="6"/>
        <v/>
      </c>
      <c r="W580" t="str">
        <f t="shared" si="7"/>
        <v/>
      </c>
    </row>
    <row r="581">
      <c r="G581" s="34"/>
      <c r="H581" s="35"/>
      <c r="I581" t="str">
        <f t="shared" si="1"/>
        <v/>
      </c>
      <c r="J581" s="35"/>
      <c r="K581" t="str">
        <f t="shared" si="2"/>
        <v/>
      </c>
      <c r="L581" s="36" t="str">
        <f t="shared" si="3"/>
        <v/>
      </c>
      <c r="M581" s="37"/>
      <c r="N581" s="37"/>
      <c r="R581" t="str">
        <f t="shared" si="4"/>
        <v/>
      </c>
      <c r="V581" t="str">
        <f t="shared" si="6"/>
        <v/>
      </c>
      <c r="W581" t="str">
        <f t="shared" si="7"/>
        <v/>
      </c>
    </row>
    <row r="582">
      <c r="G582" s="34"/>
      <c r="H582" s="35"/>
      <c r="I582" t="str">
        <f t="shared" si="1"/>
        <v/>
      </c>
      <c r="J582" s="35"/>
      <c r="K582" t="str">
        <f t="shared" si="2"/>
        <v/>
      </c>
      <c r="L582" s="36" t="str">
        <f t="shared" si="3"/>
        <v/>
      </c>
      <c r="M582" s="37"/>
      <c r="N582" s="37"/>
      <c r="R582" t="str">
        <f t="shared" si="4"/>
        <v/>
      </c>
      <c r="V582" t="str">
        <f t="shared" si="6"/>
        <v/>
      </c>
      <c r="W582" t="str">
        <f t="shared" si="7"/>
        <v/>
      </c>
    </row>
    <row r="583">
      <c r="G583" s="34"/>
      <c r="H583" s="35"/>
      <c r="I583" t="str">
        <f t="shared" si="1"/>
        <v/>
      </c>
      <c r="J583" s="35"/>
      <c r="K583" t="str">
        <f t="shared" si="2"/>
        <v/>
      </c>
      <c r="L583" s="36" t="str">
        <f t="shared" si="3"/>
        <v/>
      </c>
      <c r="M583" s="37"/>
      <c r="N583" s="37"/>
      <c r="R583" t="str">
        <f t="shared" si="4"/>
        <v/>
      </c>
      <c r="V583" t="str">
        <f t="shared" si="6"/>
        <v/>
      </c>
      <c r="W583" t="str">
        <f t="shared" si="7"/>
        <v/>
      </c>
    </row>
    <row r="584">
      <c r="G584" s="34"/>
      <c r="H584" s="35"/>
      <c r="I584" t="str">
        <f t="shared" si="1"/>
        <v/>
      </c>
      <c r="J584" s="35"/>
      <c r="K584" t="str">
        <f t="shared" si="2"/>
        <v/>
      </c>
      <c r="L584" s="36" t="str">
        <f t="shared" si="3"/>
        <v/>
      </c>
      <c r="M584" s="37"/>
      <c r="N584" s="37"/>
      <c r="R584" t="str">
        <f t="shared" si="4"/>
        <v/>
      </c>
      <c r="V584" t="str">
        <f t="shared" si="6"/>
        <v/>
      </c>
      <c r="W584" t="str">
        <f t="shared" si="7"/>
        <v/>
      </c>
    </row>
    <row r="585">
      <c r="G585" s="34"/>
      <c r="H585" s="35"/>
      <c r="I585" t="str">
        <f t="shared" si="1"/>
        <v/>
      </c>
      <c r="J585" s="35"/>
      <c r="K585" t="str">
        <f t="shared" si="2"/>
        <v/>
      </c>
      <c r="L585" s="36" t="str">
        <f t="shared" si="3"/>
        <v/>
      </c>
      <c r="M585" s="37"/>
      <c r="N585" s="37"/>
      <c r="R585" t="str">
        <f t="shared" si="4"/>
        <v/>
      </c>
      <c r="V585" t="str">
        <f t="shared" si="6"/>
        <v/>
      </c>
      <c r="W585" t="str">
        <f t="shared" si="7"/>
        <v/>
      </c>
    </row>
    <row r="586">
      <c r="G586" s="34"/>
      <c r="H586" s="35"/>
      <c r="I586" t="str">
        <f t="shared" si="1"/>
        <v/>
      </c>
      <c r="J586" s="35"/>
      <c r="K586" t="str">
        <f t="shared" si="2"/>
        <v/>
      </c>
      <c r="L586" s="36" t="str">
        <f t="shared" si="3"/>
        <v/>
      </c>
      <c r="M586" s="37"/>
      <c r="N586" s="37"/>
      <c r="R586" t="str">
        <f t="shared" si="4"/>
        <v/>
      </c>
      <c r="V586" t="str">
        <f t="shared" si="6"/>
        <v/>
      </c>
      <c r="W586" t="str">
        <f t="shared" si="7"/>
        <v/>
      </c>
    </row>
    <row r="587">
      <c r="G587" s="34"/>
      <c r="H587" s="35"/>
      <c r="I587" t="str">
        <f t="shared" si="1"/>
        <v/>
      </c>
      <c r="J587" s="35"/>
      <c r="K587" t="str">
        <f t="shared" si="2"/>
        <v/>
      </c>
      <c r="L587" s="36" t="str">
        <f t="shared" si="3"/>
        <v/>
      </c>
      <c r="M587" s="37"/>
      <c r="N587" s="37"/>
      <c r="R587" t="str">
        <f t="shared" si="4"/>
        <v/>
      </c>
      <c r="V587" t="str">
        <f t="shared" si="6"/>
        <v/>
      </c>
      <c r="W587" t="str">
        <f t="shared" si="7"/>
        <v/>
      </c>
    </row>
    <row r="588">
      <c r="G588" s="34"/>
      <c r="H588" s="35"/>
      <c r="I588" t="str">
        <f t="shared" si="1"/>
        <v/>
      </c>
      <c r="J588" s="35"/>
      <c r="K588" t="str">
        <f t="shared" si="2"/>
        <v/>
      </c>
      <c r="L588" s="36" t="str">
        <f t="shared" si="3"/>
        <v/>
      </c>
      <c r="M588" s="37"/>
      <c r="N588" s="37"/>
      <c r="R588" t="str">
        <f t="shared" si="4"/>
        <v/>
      </c>
      <c r="V588" t="str">
        <f t="shared" si="6"/>
        <v/>
      </c>
      <c r="W588" t="str">
        <f t="shared" si="7"/>
        <v/>
      </c>
    </row>
    <row r="589">
      <c r="G589" s="34"/>
      <c r="H589" s="35"/>
      <c r="I589" t="str">
        <f t="shared" si="1"/>
        <v/>
      </c>
      <c r="J589" s="35"/>
      <c r="K589" t="str">
        <f t="shared" si="2"/>
        <v/>
      </c>
      <c r="L589" s="36" t="str">
        <f t="shared" si="3"/>
        <v/>
      </c>
      <c r="M589" s="37"/>
      <c r="N589" s="37"/>
      <c r="R589" t="str">
        <f t="shared" si="4"/>
        <v/>
      </c>
      <c r="V589" t="str">
        <f t="shared" si="6"/>
        <v/>
      </c>
      <c r="W589" t="str">
        <f t="shared" si="7"/>
        <v/>
      </c>
    </row>
    <row r="590">
      <c r="G590" s="34"/>
      <c r="H590" s="35"/>
      <c r="I590" t="str">
        <f t="shared" si="1"/>
        <v/>
      </c>
      <c r="J590" s="35"/>
      <c r="K590" t="str">
        <f t="shared" si="2"/>
        <v/>
      </c>
      <c r="L590" s="36" t="str">
        <f t="shared" si="3"/>
        <v/>
      </c>
      <c r="M590" s="37"/>
      <c r="N590" s="37"/>
      <c r="R590" t="str">
        <f t="shared" si="4"/>
        <v/>
      </c>
      <c r="V590" t="str">
        <f t="shared" si="6"/>
        <v/>
      </c>
      <c r="W590" t="str">
        <f t="shared" si="7"/>
        <v/>
      </c>
    </row>
    <row r="591">
      <c r="G591" s="34"/>
      <c r="H591" s="35"/>
      <c r="I591" t="str">
        <f t="shared" si="1"/>
        <v/>
      </c>
      <c r="J591" s="35"/>
      <c r="K591" t="str">
        <f t="shared" si="2"/>
        <v/>
      </c>
      <c r="L591" s="36" t="str">
        <f t="shared" si="3"/>
        <v/>
      </c>
      <c r="M591" s="37"/>
      <c r="N591" s="37"/>
      <c r="R591" t="str">
        <f t="shared" si="4"/>
        <v/>
      </c>
      <c r="V591" t="str">
        <f t="shared" si="6"/>
        <v/>
      </c>
      <c r="W591" t="str">
        <f t="shared" si="7"/>
        <v/>
      </c>
    </row>
    <row r="592">
      <c r="G592" s="34"/>
      <c r="H592" s="35"/>
      <c r="I592" t="str">
        <f t="shared" si="1"/>
        <v/>
      </c>
      <c r="J592" s="35"/>
      <c r="K592" t="str">
        <f t="shared" si="2"/>
        <v/>
      </c>
      <c r="L592" s="36" t="str">
        <f t="shared" si="3"/>
        <v/>
      </c>
      <c r="M592" s="37"/>
      <c r="N592" s="37"/>
      <c r="R592" t="str">
        <f t="shared" si="4"/>
        <v/>
      </c>
      <c r="V592" t="str">
        <f t="shared" si="6"/>
        <v/>
      </c>
      <c r="W592" t="str">
        <f t="shared" si="7"/>
        <v/>
      </c>
    </row>
    <row r="593">
      <c r="G593" s="34"/>
      <c r="H593" s="35"/>
      <c r="I593" t="str">
        <f t="shared" si="1"/>
        <v/>
      </c>
      <c r="J593" s="35"/>
      <c r="K593" t="str">
        <f t="shared" si="2"/>
        <v/>
      </c>
      <c r="L593" s="36" t="str">
        <f t="shared" si="3"/>
        <v/>
      </c>
      <c r="M593" s="37"/>
      <c r="N593" s="37"/>
      <c r="R593" t="str">
        <f t="shared" si="4"/>
        <v/>
      </c>
      <c r="V593" t="str">
        <f t="shared" si="6"/>
        <v/>
      </c>
      <c r="W593" t="str">
        <f t="shared" si="7"/>
        <v/>
      </c>
    </row>
    <row r="594">
      <c r="G594" s="34"/>
      <c r="H594" s="35"/>
      <c r="I594" t="str">
        <f t="shared" si="1"/>
        <v/>
      </c>
      <c r="J594" s="35"/>
      <c r="K594" t="str">
        <f t="shared" si="2"/>
        <v/>
      </c>
      <c r="L594" s="36" t="str">
        <f t="shared" si="3"/>
        <v/>
      </c>
      <c r="M594" s="37"/>
      <c r="N594" s="37"/>
      <c r="R594" t="str">
        <f t="shared" si="4"/>
        <v/>
      </c>
      <c r="V594" t="str">
        <f t="shared" si="6"/>
        <v/>
      </c>
      <c r="W594" t="str">
        <f t="shared" si="7"/>
        <v/>
      </c>
    </row>
    <row r="595">
      <c r="G595" s="34"/>
      <c r="H595" s="35"/>
      <c r="I595" t="str">
        <f t="shared" si="1"/>
        <v/>
      </c>
      <c r="J595" s="35"/>
      <c r="K595" t="str">
        <f t="shared" si="2"/>
        <v/>
      </c>
      <c r="L595" s="36" t="str">
        <f t="shared" si="3"/>
        <v/>
      </c>
      <c r="M595" s="37"/>
      <c r="N595" s="37"/>
      <c r="R595" t="str">
        <f t="shared" si="4"/>
        <v/>
      </c>
      <c r="V595" t="str">
        <f t="shared" si="6"/>
        <v/>
      </c>
      <c r="W595" t="str">
        <f t="shared" si="7"/>
        <v/>
      </c>
    </row>
    <row r="596">
      <c r="G596" s="34"/>
      <c r="H596" s="35"/>
      <c r="I596" t="str">
        <f t="shared" si="1"/>
        <v/>
      </c>
      <c r="J596" s="35"/>
      <c r="K596" t="str">
        <f t="shared" si="2"/>
        <v/>
      </c>
      <c r="L596" s="36" t="str">
        <f t="shared" si="3"/>
        <v/>
      </c>
      <c r="M596" s="37"/>
      <c r="N596" s="37"/>
      <c r="R596" t="str">
        <f t="shared" si="4"/>
        <v/>
      </c>
      <c r="V596" t="str">
        <f t="shared" si="6"/>
        <v/>
      </c>
      <c r="W596" t="str">
        <f t="shared" si="7"/>
        <v/>
      </c>
    </row>
    <row r="597">
      <c r="G597" s="34"/>
      <c r="H597" s="35"/>
      <c r="I597" t="str">
        <f t="shared" si="1"/>
        <v/>
      </c>
      <c r="J597" s="35"/>
      <c r="K597" t="str">
        <f t="shared" si="2"/>
        <v/>
      </c>
      <c r="L597" s="36" t="str">
        <f t="shared" si="3"/>
        <v/>
      </c>
      <c r="M597" s="37"/>
      <c r="N597" s="37"/>
      <c r="R597" t="str">
        <f t="shared" si="4"/>
        <v/>
      </c>
      <c r="V597" t="str">
        <f t="shared" si="6"/>
        <v/>
      </c>
      <c r="W597" t="str">
        <f t="shared" si="7"/>
        <v/>
      </c>
    </row>
    <row r="598">
      <c r="G598" s="34"/>
      <c r="H598" s="35"/>
      <c r="I598" t="str">
        <f t="shared" si="1"/>
        <v/>
      </c>
      <c r="J598" s="35"/>
      <c r="K598" t="str">
        <f t="shared" si="2"/>
        <v/>
      </c>
      <c r="L598" s="36" t="str">
        <f t="shared" si="3"/>
        <v/>
      </c>
      <c r="M598" s="37"/>
      <c r="N598" s="37"/>
      <c r="R598" t="str">
        <f t="shared" si="4"/>
        <v/>
      </c>
      <c r="V598" t="str">
        <f t="shared" si="6"/>
        <v/>
      </c>
      <c r="W598" t="str">
        <f t="shared" si="7"/>
        <v/>
      </c>
    </row>
    <row r="599">
      <c r="G599" s="34"/>
      <c r="H599" s="35"/>
      <c r="I599" t="str">
        <f t="shared" si="1"/>
        <v/>
      </c>
      <c r="J599" s="35"/>
      <c r="K599" t="str">
        <f t="shared" si="2"/>
        <v/>
      </c>
      <c r="L599" s="36" t="str">
        <f t="shared" si="3"/>
        <v/>
      </c>
      <c r="M599" s="37"/>
      <c r="N599" s="37"/>
      <c r="R599" t="str">
        <f t="shared" si="4"/>
        <v/>
      </c>
      <c r="V599" t="str">
        <f t="shared" si="6"/>
        <v/>
      </c>
      <c r="W599" t="str">
        <f t="shared" si="7"/>
        <v/>
      </c>
    </row>
    <row r="600">
      <c r="G600" s="34"/>
      <c r="H600" s="35"/>
      <c r="I600" t="str">
        <f t="shared" si="1"/>
        <v/>
      </c>
      <c r="J600" s="35"/>
      <c r="K600" t="str">
        <f t="shared" si="2"/>
        <v/>
      </c>
      <c r="L600" s="36" t="str">
        <f t="shared" si="3"/>
        <v/>
      </c>
      <c r="M600" s="37"/>
      <c r="N600" s="37"/>
      <c r="R600" t="str">
        <f t="shared" si="4"/>
        <v/>
      </c>
      <c r="V600" t="str">
        <f t="shared" si="6"/>
        <v/>
      </c>
      <c r="W600" t="str">
        <f t="shared" si="7"/>
        <v/>
      </c>
    </row>
    <row r="601">
      <c r="G601" s="34"/>
      <c r="H601" s="35"/>
      <c r="I601" t="str">
        <f t="shared" si="1"/>
        <v/>
      </c>
      <c r="J601" s="35"/>
      <c r="K601" t="str">
        <f t="shared" si="2"/>
        <v/>
      </c>
      <c r="L601" s="36" t="str">
        <f t="shared" si="3"/>
        <v/>
      </c>
      <c r="M601" s="37"/>
      <c r="N601" s="37"/>
      <c r="R601" t="str">
        <f t="shared" si="4"/>
        <v/>
      </c>
      <c r="V601" t="str">
        <f t="shared" si="6"/>
        <v/>
      </c>
      <c r="W601" t="str">
        <f t="shared" si="7"/>
        <v/>
      </c>
    </row>
    <row r="602">
      <c r="G602" s="34"/>
      <c r="H602" s="35"/>
      <c r="I602" t="str">
        <f t="shared" si="1"/>
        <v/>
      </c>
      <c r="J602" s="35"/>
      <c r="K602" t="str">
        <f t="shared" si="2"/>
        <v/>
      </c>
      <c r="L602" s="36" t="str">
        <f t="shared" si="3"/>
        <v/>
      </c>
      <c r="M602" s="37"/>
      <c r="N602" s="37"/>
      <c r="R602" t="str">
        <f t="shared" si="4"/>
        <v/>
      </c>
      <c r="V602" t="str">
        <f t="shared" si="6"/>
        <v/>
      </c>
      <c r="W602" t="str">
        <f t="shared" si="7"/>
        <v/>
      </c>
    </row>
    <row r="603">
      <c r="G603" s="34"/>
      <c r="H603" s="35"/>
      <c r="I603" t="str">
        <f t="shared" si="1"/>
        <v/>
      </c>
      <c r="J603" s="35"/>
      <c r="K603" t="str">
        <f t="shared" si="2"/>
        <v/>
      </c>
      <c r="L603" s="36" t="str">
        <f t="shared" si="3"/>
        <v/>
      </c>
      <c r="M603" s="37"/>
      <c r="N603" s="37"/>
      <c r="R603" t="str">
        <f t="shared" si="4"/>
        <v/>
      </c>
      <c r="V603" t="str">
        <f t="shared" si="6"/>
        <v/>
      </c>
      <c r="W603" t="str">
        <f t="shared" si="7"/>
        <v/>
      </c>
    </row>
    <row r="604">
      <c r="G604" s="34"/>
      <c r="H604" s="35"/>
      <c r="I604" t="str">
        <f t="shared" si="1"/>
        <v/>
      </c>
      <c r="J604" s="35"/>
      <c r="K604" t="str">
        <f t="shared" si="2"/>
        <v/>
      </c>
      <c r="L604" s="36" t="str">
        <f t="shared" si="3"/>
        <v/>
      </c>
      <c r="M604" s="37"/>
      <c r="N604" s="37"/>
      <c r="R604" t="str">
        <f t="shared" si="4"/>
        <v/>
      </c>
      <c r="V604" t="str">
        <f t="shared" si="6"/>
        <v/>
      </c>
      <c r="W604" t="str">
        <f t="shared" si="7"/>
        <v/>
      </c>
    </row>
    <row r="605">
      <c r="G605" s="34"/>
      <c r="H605" s="35"/>
      <c r="I605" t="str">
        <f t="shared" si="1"/>
        <v/>
      </c>
      <c r="J605" s="35"/>
      <c r="K605" t="str">
        <f t="shared" si="2"/>
        <v/>
      </c>
      <c r="L605" s="36" t="str">
        <f t="shared" si="3"/>
        <v/>
      </c>
      <c r="M605" s="37"/>
      <c r="N605" s="37"/>
      <c r="R605" t="str">
        <f t="shared" si="4"/>
        <v/>
      </c>
      <c r="V605" t="str">
        <f t="shared" si="6"/>
        <v/>
      </c>
      <c r="W605" t="str">
        <f t="shared" si="7"/>
        <v/>
      </c>
    </row>
    <row r="606">
      <c r="G606" s="34"/>
      <c r="H606" s="35"/>
      <c r="I606" t="str">
        <f t="shared" si="1"/>
        <v/>
      </c>
      <c r="J606" s="35"/>
      <c r="K606" t="str">
        <f t="shared" si="2"/>
        <v/>
      </c>
      <c r="L606" s="36" t="str">
        <f t="shared" si="3"/>
        <v/>
      </c>
      <c r="M606" s="37"/>
      <c r="N606" s="37"/>
      <c r="R606" t="str">
        <f t="shared" si="4"/>
        <v/>
      </c>
      <c r="V606" t="str">
        <f t="shared" si="6"/>
        <v/>
      </c>
      <c r="W606" t="str">
        <f t="shared" si="7"/>
        <v/>
      </c>
    </row>
    <row r="607">
      <c r="G607" s="34"/>
      <c r="H607" s="35"/>
      <c r="I607" t="str">
        <f t="shared" si="1"/>
        <v/>
      </c>
      <c r="J607" s="35"/>
      <c r="K607" t="str">
        <f t="shared" si="2"/>
        <v/>
      </c>
      <c r="L607" s="36" t="str">
        <f t="shared" si="3"/>
        <v/>
      </c>
      <c r="M607" s="37"/>
      <c r="N607" s="37"/>
      <c r="R607" t="str">
        <f t="shared" si="4"/>
        <v/>
      </c>
      <c r="V607" t="str">
        <f t="shared" si="6"/>
        <v/>
      </c>
      <c r="W607" t="str">
        <f t="shared" si="7"/>
        <v/>
      </c>
    </row>
    <row r="608">
      <c r="G608" s="34"/>
      <c r="H608" s="35"/>
      <c r="I608" t="str">
        <f t="shared" si="1"/>
        <v/>
      </c>
      <c r="J608" s="35"/>
      <c r="K608" t="str">
        <f t="shared" si="2"/>
        <v/>
      </c>
      <c r="L608" s="36" t="str">
        <f t="shared" si="3"/>
        <v/>
      </c>
      <c r="M608" s="37"/>
      <c r="N608" s="37"/>
      <c r="R608" t="str">
        <f t="shared" si="4"/>
        <v/>
      </c>
      <c r="V608" t="str">
        <f t="shared" si="6"/>
        <v/>
      </c>
      <c r="W608" t="str">
        <f t="shared" si="7"/>
        <v/>
      </c>
    </row>
    <row r="609">
      <c r="G609" s="34"/>
      <c r="H609" s="35"/>
      <c r="I609" t="str">
        <f t="shared" si="1"/>
        <v/>
      </c>
      <c r="J609" s="35"/>
      <c r="K609" t="str">
        <f t="shared" si="2"/>
        <v/>
      </c>
      <c r="L609" s="36" t="str">
        <f t="shared" si="3"/>
        <v/>
      </c>
      <c r="M609" s="37"/>
      <c r="N609" s="37"/>
      <c r="R609" t="str">
        <f t="shared" si="4"/>
        <v/>
      </c>
      <c r="V609" t="str">
        <f t="shared" si="6"/>
        <v/>
      </c>
      <c r="W609" t="str">
        <f t="shared" si="7"/>
        <v/>
      </c>
    </row>
    <row r="610">
      <c r="G610" s="34"/>
      <c r="H610" s="35"/>
      <c r="I610" t="str">
        <f t="shared" si="1"/>
        <v/>
      </c>
      <c r="J610" s="35"/>
      <c r="K610" t="str">
        <f t="shared" si="2"/>
        <v/>
      </c>
      <c r="L610" s="36" t="str">
        <f t="shared" si="3"/>
        <v/>
      </c>
      <c r="M610" s="37"/>
      <c r="N610" s="37"/>
      <c r="R610" t="str">
        <f t="shared" si="4"/>
        <v/>
      </c>
      <c r="V610" t="str">
        <f t="shared" si="6"/>
        <v/>
      </c>
      <c r="W610" t="str">
        <f t="shared" si="7"/>
        <v/>
      </c>
    </row>
    <row r="611">
      <c r="G611" s="34"/>
      <c r="H611" s="35"/>
      <c r="I611" t="str">
        <f t="shared" si="1"/>
        <v/>
      </c>
      <c r="J611" s="35"/>
      <c r="K611" t="str">
        <f t="shared" si="2"/>
        <v/>
      </c>
      <c r="L611" s="36" t="str">
        <f t="shared" si="3"/>
        <v/>
      </c>
      <c r="M611" s="37"/>
      <c r="N611" s="37"/>
      <c r="R611" t="str">
        <f t="shared" si="4"/>
        <v/>
      </c>
      <c r="V611" t="str">
        <f t="shared" si="6"/>
        <v/>
      </c>
      <c r="W611" t="str">
        <f t="shared" si="7"/>
        <v/>
      </c>
    </row>
    <row r="612">
      <c r="G612" s="34"/>
      <c r="H612" s="35"/>
      <c r="I612" t="str">
        <f t="shared" si="1"/>
        <v/>
      </c>
      <c r="J612" s="35"/>
      <c r="K612" t="str">
        <f t="shared" si="2"/>
        <v/>
      </c>
      <c r="L612" s="36" t="str">
        <f t="shared" si="3"/>
        <v/>
      </c>
      <c r="M612" s="37"/>
      <c r="N612" s="37"/>
      <c r="R612" t="str">
        <f t="shared" si="4"/>
        <v/>
      </c>
      <c r="V612" t="str">
        <f t="shared" si="6"/>
        <v/>
      </c>
      <c r="W612" t="str">
        <f t="shared" si="7"/>
        <v/>
      </c>
    </row>
    <row r="613">
      <c r="G613" s="34"/>
      <c r="H613" s="35"/>
      <c r="I613" t="str">
        <f t="shared" si="1"/>
        <v/>
      </c>
      <c r="J613" s="35"/>
      <c r="K613" t="str">
        <f t="shared" si="2"/>
        <v/>
      </c>
      <c r="L613" s="36" t="str">
        <f t="shared" si="3"/>
        <v/>
      </c>
      <c r="M613" s="37"/>
      <c r="N613" s="37"/>
      <c r="R613" t="str">
        <f t="shared" si="4"/>
        <v/>
      </c>
      <c r="V613" t="str">
        <f t="shared" si="6"/>
        <v/>
      </c>
      <c r="W613" t="str">
        <f t="shared" si="7"/>
        <v/>
      </c>
    </row>
    <row r="614">
      <c r="G614" s="34"/>
      <c r="H614" s="35"/>
      <c r="I614" t="str">
        <f t="shared" si="1"/>
        <v/>
      </c>
      <c r="J614" s="35"/>
      <c r="K614" t="str">
        <f t="shared" si="2"/>
        <v/>
      </c>
      <c r="L614" s="36" t="str">
        <f t="shared" si="3"/>
        <v/>
      </c>
      <c r="M614" s="37"/>
      <c r="N614" s="37"/>
      <c r="R614" t="str">
        <f t="shared" si="4"/>
        <v/>
      </c>
      <c r="V614" t="str">
        <f t="shared" si="6"/>
        <v/>
      </c>
      <c r="W614" t="str">
        <f t="shared" si="7"/>
        <v/>
      </c>
    </row>
    <row r="615">
      <c r="G615" s="34"/>
      <c r="H615" s="35"/>
      <c r="I615" t="str">
        <f t="shared" si="1"/>
        <v/>
      </c>
      <c r="J615" s="35"/>
      <c r="K615" t="str">
        <f t="shared" si="2"/>
        <v/>
      </c>
      <c r="L615" s="36" t="str">
        <f t="shared" si="3"/>
        <v/>
      </c>
      <c r="M615" s="37"/>
      <c r="N615" s="37"/>
      <c r="R615" t="str">
        <f t="shared" si="4"/>
        <v/>
      </c>
      <c r="V615" t="str">
        <f t="shared" si="6"/>
        <v/>
      </c>
      <c r="W615" t="str">
        <f t="shared" si="7"/>
        <v/>
      </c>
    </row>
    <row r="616">
      <c r="G616" s="34"/>
      <c r="H616" s="35"/>
      <c r="I616" t="str">
        <f t="shared" si="1"/>
        <v/>
      </c>
      <c r="J616" s="35"/>
      <c r="K616" t="str">
        <f t="shared" si="2"/>
        <v/>
      </c>
      <c r="L616" s="36" t="str">
        <f t="shared" si="3"/>
        <v/>
      </c>
      <c r="M616" s="37"/>
      <c r="N616" s="37"/>
      <c r="R616" t="str">
        <f t="shared" si="4"/>
        <v/>
      </c>
      <c r="V616" t="str">
        <f t="shared" si="6"/>
        <v/>
      </c>
      <c r="W616" t="str">
        <f t="shared" si="7"/>
        <v/>
      </c>
    </row>
    <row r="617">
      <c r="G617" s="34"/>
      <c r="H617" s="35"/>
      <c r="I617" t="str">
        <f t="shared" si="1"/>
        <v/>
      </c>
      <c r="J617" s="35"/>
      <c r="K617" t="str">
        <f t="shared" si="2"/>
        <v/>
      </c>
      <c r="L617" s="36" t="str">
        <f t="shared" si="3"/>
        <v/>
      </c>
      <c r="M617" s="37"/>
      <c r="N617" s="37"/>
      <c r="R617" t="str">
        <f t="shared" si="4"/>
        <v/>
      </c>
      <c r="V617" t="str">
        <f t="shared" si="6"/>
        <v/>
      </c>
      <c r="W617" t="str">
        <f t="shared" si="7"/>
        <v/>
      </c>
    </row>
    <row r="618">
      <c r="G618" s="34"/>
      <c r="H618" s="35"/>
      <c r="I618" t="str">
        <f t="shared" si="1"/>
        <v/>
      </c>
      <c r="J618" s="35"/>
      <c r="K618" t="str">
        <f t="shared" si="2"/>
        <v/>
      </c>
      <c r="L618" s="36" t="str">
        <f t="shared" si="3"/>
        <v/>
      </c>
      <c r="M618" s="37"/>
      <c r="N618" s="37"/>
      <c r="R618" t="str">
        <f t="shared" si="4"/>
        <v/>
      </c>
      <c r="V618" t="str">
        <f t="shared" si="6"/>
        <v/>
      </c>
      <c r="W618" t="str">
        <f t="shared" si="7"/>
        <v/>
      </c>
    </row>
    <row r="619">
      <c r="G619" s="34"/>
      <c r="H619" s="35"/>
      <c r="I619" t="str">
        <f t="shared" si="1"/>
        <v/>
      </c>
      <c r="J619" s="35"/>
      <c r="K619" t="str">
        <f t="shared" si="2"/>
        <v/>
      </c>
      <c r="L619" s="36" t="str">
        <f t="shared" si="3"/>
        <v/>
      </c>
      <c r="M619" s="37"/>
      <c r="N619" s="37"/>
      <c r="R619" t="str">
        <f t="shared" si="4"/>
        <v/>
      </c>
      <c r="V619" t="str">
        <f t="shared" si="6"/>
        <v/>
      </c>
      <c r="W619" t="str">
        <f t="shared" si="7"/>
        <v/>
      </c>
    </row>
    <row r="620">
      <c r="G620" s="34"/>
      <c r="H620" s="35"/>
      <c r="I620" t="str">
        <f t="shared" si="1"/>
        <v/>
      </c>
      <c r="J620" s="35"/>
      <c r="K620" t="str">
        <f t="shared" si="2"/>
        <v/>
      </c>
      <c r="L620" s="36" t="str">
        <f t="shared" si="3"/>
        <v/>
      </c>
      <c r="M620" s="37"/>
      <c r="N620" s="37"/>
      <c r="R620" t="str">
        <f t="shared" si="4"/>
        <v/>
      </c>
      <c r="V620" t="str">
        <f t="shared" si="6"/>
        <v/>
      </c>
      <c r="W620" t="str">
        <f t="shared" si="7"/>
        <v/>
      </c>
    </row>
    <row r="621">
      <c r="G621" s="34"/>
      <c r="H621" s="35"/>
      <c r="I621" t="str">
        <f t="shared" si="1"/>
        <v/>
      </c>
      <c r="J621" s="35"/>
      <c r="K621" t="str">
        <f t="shared" si="2"/>
        <v/>
      </c>
      <c r="L621" s="36" t="str">
        <f t="shared" si="3"/>
        <v/>
      </c>
      <c r="M621" s="37"/>
      <c r="N621" s="37"/>
      <c r="R621" t="str">
        <f t="shared" si="4"/>
        <v/>
      </c>
      <c r="V621" t="str">
        <f t="shared" si="6"/>
        <v/>
      </c>
      <c r="W621" t="str">
        <f t="shared" si="7"/>
        <v/>
      </c>
    </row>
    <row r="622">
      <c r="G622" s="34"/>
      <c r="H622" s="35"/>
      <c r="I622" t="str">
        <f t="shared" si="1"/>
        <v/>
      </c>
      <c r="J622" s="35"/>
      <c r="K622" t="str">
        <f t="shared" si="2"/>
        <v/>
      </c>
      <c r="L622" s="36" t="str">
        <f t="shared" si="3"/>
        <v/>
      </c>
      <c r="M622" s="37"/>
      <c r="N622" s="37"/>
      <c r="R622" t="str">
        <f t="shared" si="4"/>
        <v/>
      </c>
      <c r="V622" t="str">
        <f t="shared" si="6"/>
        <v/>
      </c>
      <c r="W622" t="str">
        <f t="shared" si="7"/>
        <v/>
      </c>
    </row>
    <row r="623">
      <c r="G623" s="34"/>
      <c r="H623" s="35"/>
      <c r="I623" t="str">
        <f t="shared" si="1"/>
        <v/>
      </c>
      <c r="J623" s="35"/>
      <c r="K623" t="str">
        <f t="shared" si="2"/>
        <v/>
      </c>
      <c r="L623" s="36" t="str">
        <f t="shared" si="3"/>
        <v/>
      </c>
      <c r="M623" s="37"/>
      <c r="N623" s="37"/>
      <c r="R623" t="str">
        <f t="shared" si="4"/>
        <v/>
      </c>
      <c r="V623" t="str">
        <f t="shared" si="6"/>
        <v/>
      </c>
      <c r="W623" t="str">
        <f t="shared" si="7"/>
        <v/>
      </c>
    </row>
    <row r="624">
      <c r="G624" s="34"/>
      <c r="H624" s="35"/>
      <c r="I624" t="str">
        <f t="shared" si="1"/>
        <v/>
      </c>
      <c r="J624" s="35"/>
      <c r="K624" t="str">
        <f t="shared" si="2"/>
        <v/>
      </c>
      <c r="L624" s="36" t="str">
        <f t="shared" si="3"/>
        <v/>
      </c>
      <c r="M624" s="37"/>
      <c r="N624" s="37"/>
      <c r="R624" t="str">
        <f t="shared" si="4"/>
        <v/>
      </c>
      <c r="V624" t="str">
        <f t="shared" si="6"/>
        <v/>
      </c>
      <c r="W624" t="str">
        <f t="shared" si="7"/>
        <v/>
      </c>
    </row>
    <row r="625">
      <c r="G625" s="34"/>
      <c r="H625" s="35"/>
      <c r="I625" t="str">
        <f t="shared" si="1"/>
        <v/>
      </c>
      <c r="J625" s="35"/>
      <c r="K625" t="str">
        <f t="shared" si="2"/>
        <v/>
      </c>
      <c r="L625" s="36" t="str">
        <f t="shared" si="3"/>
        <v/>
      </c>
      <c r="M625" s="37"/>
      <c r="N625" s="37"/>
      <c r="R625" t="str">
        <f t="shared" si="4"/>
        <v/>
      </c>
      <c r="V625" t="str">
        <f t="shared" si="6"/>
        <v/>
      </c>
      <c r="W625" t="str">
        <f t="shared" si="7"/>
        <v/>
      </c>
    </row>
    <row r="626">
      <c r="G626" s="34"/>
      <c r="H626" s="35"/>
      <c r="I626" t="str">
        <f t="shared" si="1"/>
        <v/>
      </c>
      <c r="J626" s="35"/>
      <c r="K626" t="str">
        <f t="shared" si="2"/>
        <v/>
      </c>
      <c r="L626" s="36" t="str">
        <f t="shared" si="3"/>
        <v/>
      </c>
      <c r="M626" s="37"/>
      <c r="N626" s="37"/>
      <c r="R626" t="str">
        <f t="shared" si="4"/>
        <v/>
      </c>
      <c r="V626" t="str">
        <f t="shared" si="6"/>
        <v/>
      </c>
      <c r="W626" t="str">
        <f t="shared" si="7"/>
        <v/>
      </c>
    </row>
    <row r="627">
      <c r="G627" s="34"/>
      <c r="H627" s="35"/>
      <c r="I627" t="str">
        <f t="shared" si="1"/>
        <v/>
      </c>
      <c r="J627" s="35"/>
      <c r="K627" t="str">
        <f t="shared" si="2"/>
        <v/>
      </c>
      <c r="L627" s="36" t="str">
        <f t="shared" si="3"/>
        <v/>
      </c>
      <c r="M627" s="37"/>
      <c r="N627" s="37"/>
      <c r="R627" t="str">
        <f t="shared" si="4"/>
        <v/>
      </c>
      <c r="V627" t="str">
        <f t="shared" si="6"/>
        <v/>
      </c>
      <c r="W627" t="str">
        <f t="shared" si="7"/>
        <v/>
      </c>
    </row>
    <row r="628">
      <c r="G628" s="34"/>
      <c r="H628" s="35"/>
      <c r="I628" t="str">
        <f t="shared" si="1"/>
        <v/>
      </c>
      <c r="J628" s="35"/>
      <c r="K628" t="str">
        <f t="shared" si="2"/>
        <v/>
      </c>
      <c r="L628" s="36" t="str">
        <f t="shared" si="3"/>
        <v/>
      </c>
      <c r="M628" s="37"/>
      <c r="N628" s="37"/>
      <c r="R628" t="str">
        <f t="shared" si="4"/>
        <v/>
      </c>
      <c r="V628" t="str">
        <f t="shared" si="6"/>
        <v/>
      </c>
      <c r="W628" t="str">
        <f t="shared" si="7"/>
        <v/>
      </c>
    </row>
    <row r="629">
      <c r="G629" s="34"/>
      <c r="H629" s="35"/>
      <c r="I629" t="str">
        <f t="shared" si="1"/>
        <v/>
      </c>
      <c r="J629" s="35"/>
      <c r="K629" t="str">
        <f t="shared" si="2"/>
        <v/>
      </c>
      <c r="L629" s="36" t="str">
        <f t="shared" si="3"/>
        <v/>
      </c>
      <c r="M629" s="37"/>
      <c r="N629" s="37"/>
      <c r="R629" t="str">
        <f t="shared" si="4"/>
        <v/>
      </c>
      <c r="V629" t="str">
        <f t="shared" si="6"/>
        <v/>
      </c>
      <c r="W629" t="str">
        <f t="shared" si="7"/>
        <v/>
      </c>
    </row>
    <row r="630">
      <c r="G630" s="34"/>
      <c r="H630" s="35"/>
      <c r="I630" t="str">
        <f t="shared" si="1"/>
        <v/>
      </c>
      <c r="J630" s="35"/>
      <c r="K630" t="str">
        <f t="shared" si="2"/>
        <v/>
      </c>
      <c r="L630" s="36" t="str">
        <f t="shared" si="3"/>
        <v/>
      </c>
      <c r="M630" s="37"/>
      <c r="N630" s="37"/>
      <c r="R630" t="str">
        <f t="shared" si="4"/>
        <v/>
      </c>
      <c r="V630" t="str">
        <f t="shared" si="6"/>
        <v/>
      </c>
      <c r="W630" t="str">
        <f t="shared" si="7"/>
        <v/>
      </c>
    </row>
    <row r="631">
      <c r="G631" s="34"/>
      <c r="H631" s="35"/>
      <c r="I631" t="str">
        <f t="shared" si="1"/>
        <v/>
      </c>
      <c r="J631" s="35"/>
      <c r="K631" t="str">
        <f t="shared" si="2"/>
        <v/>
      </c>
      <c r="L631" s="36" t="str">
        <f t="shared" si="3"/>
        <v/>
      </c>
      <c r="M631" s="37"/>
      <c r="N631" s="37"/>
      <c r="R631" t="str">
        <f t="shared" si="4"/>
        <v/>
      </c>
      <c r="V631" t="str">
        <f t="shared" si="6"/>
        <v/>
      </c>
      <c r="W631" t="str">
        <f t="shared" si="7"/>
        <v/>
      </c>
    </row>
    <row r="632">
      <c r="G632" s="34"/>
      <c r="H632" s="35"/>
      <c r="I632" t="str">
        <f t="shared" si="1"/>
        <v/>
      </c>
      <c r="J632" s="35"/>
      <c r="K632" t="str">
        <f t="shared" si="2"/>
        <v/>
      </c>
      <c r="L632" s="36" t="str">
        <f t="shared" si="3"/>
        <v/>
      </c>
      <c r="M632" s="37"/>
      <c r="N632" s="37"/>
      <c r="R632" t="str">
        <f t="shared" si="4"/>
        <v/>
      </c>
      <c r="V632" t="str">
        <f t="shared" si="6"/>
        <v/>
      </c>
      <c r="W632" t="str">
        <f t="shared" si="7"/>
        <v/>
      </c>
    </row>
    <row r="633">
      <c r="G633" s="34"/>
      <c r="H633" s="35"/>
      <c r="I633" t="str">
        <f t="shared" si="1"/>
        <v/>
      </c>
      <c r="J633" s="35"/>
      <c r="K633" t="str">
        <f t="shared" si="2"/>
        <v/>
      </c>
      <c r="L633" s="36" t="str">
        <f t="shared" si="3"/>
        <v/>
      </c>
      <c r="M633" s="37"/>
      <c r="N633" s="37"/>
      <c r="R633" t="str">
        <f t="shared" si="4"/>
        <v/>
      </c>
      <c r="V633" t="str">
        <f t="shared" si="6"/>
        <v/>
      </c>
      <c r="W633" t="str">
        <f t="shared" si="7"/>
        <v/>
      </c>
    </row>
    <row r="634">
      <c r="G634" s="34"/>
      <c r="H634" s="35"/>
      <c r="I634" t="str">
        <f t="shared" si="1"/>
        <v/>
      </c>
      <c r="J634" s="35"/>
      <c r="K634" t="str">
        <f t="shared" si="2"/>
        <v/>
      </c>
      <c r="L634" s="36" t="str">
        <f t="shared" si="3"/>
        <v/>
      </c>
      <c r="M634" s="37"/>
      <c r="N634" s="37"/>
      <c r="R634" t="str">
        <f t="shared" si="4"/>
        <v/>
      </c>
      <c r="V634" t="str">
        <f t="shared" si="6"/>
        <v/>
      </c>
      <c r="W634" t="str">
        <f t="shared" si="7"/>
        <v/>
      </c>
    </row>
    <row r="635">
      <c r="G635" s="34"/>
      <c r="H635" s="35"/>
      <c r="I635" t="str">
        <f t="shared" si="1"/>
        <v/>
      </c>
      <c r="J635" s="35"/>
      <c r="K635" t="str">
        <f t="shared" si="2"/>
        <v/>
      </c>
      <c r="L635" s="36" t="str">
        <f t="shared" si="3"/>
        <v/>
      </c>
      <c r="M635" s="37"/>
      <c r="N635" s="37"/>
      <c r="R635" t="str">
        <f t="shared" si="4"/>
        <v/>
      </c>
      <c r="V635" t="str">
        <f t="shared" si="6"/>
        <v/>
      </c>
      <c r="W635" t="str">
        <f t="shared" si="7"/>
        <v/>
      </c>
    </row>
    <row r="636">
      <c r="G636" s="34"/>
      <c r="H636" s="35"/>
      <c r="I636" t="str">
        <f t="shared" si="1"/>
        <v/>
      </c>
      <c r="J636" s="35"/>
      <c r="K636" t="str">
        <f t="shared" si="2"/>
        <v/>
      </c>
      <c r="L636" s="36" t="str">
        <f t="shared" si="3"/>
        <v/>
      </c>
      <c r="M636" s="37"/>
      <c r="N636" s="37"/>
      <c r="R636" t="str">
        <f t="shared" si="4"/>
        <v/>
      </c>
      <c r="V636" t="str">
        <f t="shared" si="6"/>
        <v/>
      </c>
      <c r="W636" t="str">
        <f t="shared" si="7"/>
        <v/>
      </c>
    </row>
    <row r="637">
      <c r="G637" s="34"/>
      <c r="H637" s="35"/>
      <c r="I637" t="str">
        <f t="shared" si="1"/>
        <v/>
      </c>
      <c r="J637" s="35"/>
      <c r="K637" t="str">
        <f t="shared" si="2"/>
        <v/>
      </c>
      <c r="L637" s="36" t="str">
        <f t="shared" si="3"/>
        <v/>
      </c>
      <c r="M637" s="37"/>
      <c r="N637" s="37"/>
      <c r="R637" t="str">
        <f t="shared" si="4"/>
        <v/>
      </c>
      <c r="V637" t="str">
        <f t="shared" si="6"/>
        <v/>
      </c>
      <c r="W637" t="str">
        <f t="shared" si="7"/>
        <v/>
      </c>
    </row>
    <row r="638">
      <c r="G638" s="34"/>
      <c r="H638" s="35"/>
      <c r="I638" t="str">
        <f t="shared" si="1"/>
        <v/>
      </c>
      <c r="J638" s="35"/>
      <c r="K638" t="str">
        <f t="shared" si="2"/>
        <v/>
      </c>
      <c r="L638" s="36" t="str">
        <f t="shared" si="3"/>
        <v/>
      </c>
      <c r="M638" s="37"/>
      <c r="N638" s="37"/>
      <c r="R638" t="str">
        <f t="shared" si="4"/>
        <v/>
      </c>
      <c r="V638" t="str">
        <f t="shared" si="6"/>
        <v/>
      </c>
      <c r="W638" t="str">
        <f t="shared" si="7"/>
        <v/>
      </c>
    </row>
    <row r="639">
      <c r="G639" s="34"/>
      <c r="H639" s="35"/>
      <c r="I639" t="str">
        <f t="shared" si="1"/>
        <v/>
      </c>
      <c r="J639" s="35"/>
      <c r="K639" t="str">
        <f t="shared" si="2"/>
        <v/>
      </c>
      <c r="L639" s="36" t="str">
        <f t="shared" si="3"/>
        <v/>
      </c>
      <c r="M639" s="37"/>
      <c r="N639" s="37"/>
      <c r="R639" t="str">
        <f t="shared" si="4"/>
        <v/>
      </c>
      <c r="V639" t="str">
        <f t="shared" si="6"/>
        <v/>
      </c>
      <c r="W639" t="str">
        <f t="shared" si="7"/>
        <v/>
      </c>
    </row>
    <row r="640">
      <c r="G640" s="34"/>
      <c r="H640" s="35"/>
      <c r="I640" t="str">
        <f t="shared" si="1"/>
        <v/>
      </c>
      <c r="J640" s="35"/>
      <c r="K640" t="str">
        <f t="shared" si="2"/>
        <v/>
      </c>
      <c r="L640" s="36" t="str">
        <f t="shared" si="3"/>
        <v/>
      </c>
      <c r="M640" s="37"/>
      <c r="N640" s="37"/>
      <c r="R640" t="str">
        <f t="shared" si="4"/>
        <v/>
      </c>
      <c r="V640" t="str">
        <f t="shared" si="6"/>
        <v/>
      </c>
      <c r="W640" t="str">
        <f t="shared" si="7"/>
        <v/>
      </c>
    </row>
    <row r="641">
      <c r="G641" s="34"/>
      <c r="H641" s="35"/>
      <c r="I641" t="str">
        <f t="shared" si="1"/>
        <v/>
      </c>
      <c r="J641" s="35"/>
      <c r="K641" t="str">
        <f t="shared" si="2"/>
        <v/>
      </c>
      <c r="L641" s="36" t="str">
        <f t="shared" si="3"/>
        <v/>
      </c>
      <c r="M641" s="37"/>
      <c r="N641" s="37"/>
      <c r="R641" t="str">
        <f t="shared" si="4"/>
        <v/>
      </c>
      <c r="V641" t="str">
        <f t="shared" si="6"/>
        <v/>
      </c>
      <c r="W641" t="str">
        <f t="shared" si="7"/>
        <v/>
      </c>
    </row>
    <row r="642">
      <c r="G642" s="34"/>
      <c r="H642" s="35"/>
      <c r="I642" t="str">
        <f t="shared" si="1"/>
        <v/>
      </c>
      <c r="J642" s="35"/>
      <c r="K642" t="str">
        <f t="shared" si="2"/>
        <v/>
      </c>
      <c r="L642" s="36" t="str">
        <f t="shared" si="3"/>
        <v/>
      </c>
      <c r="M642" s="37"/>
      <c r="N642" s="37"/>
      <c r="R642" t="str">
        <f t="shared" si="4"/>
        <v/>
      </c>
      <c r="V642" t="str">
        <f t="shared" si="6"/>
        <v/>
      </c>
      <c r="W642" t="str">
        <f t="shared" si="7"/>
        <v/>
      </c>
    </row>
    <row r="643">
      <c r="G643" s="34"/>
      <c r="H643" s="35"/>
      <c r="I643" t="str">
        <f t="shared" si="1"/>
        <v/>
      </c>
      <c r="J643" s="35"/>
      <c r="K643" t="str">
        <f t="shared" si="2"/>
        <v/>
      </c>
      <c r="L643" s="36" t="str">
        <f t="shared" si="3"/>
        <v/>
      </c>
      <c r="M643" s="37"/>
      <c r="N643" s="37"/>
      <c r="R643" t="str">
        <f t="shared" si="4"/>
        <v/>
      </c>
      <c r="V643" t="str">
        <f t="shared" si="6"/>
        <v/>
      </c>
      <c r="W643" t="str">
        <f t="shared" si="7"/>
        <v/>
      </c>
    </row>
    <row r="644">
      <c r="G644" s="34"/>
      <c r="H644" s="35"/>
      <c r="I644" t="str">
        <f t="shared" si="1"/>
        <v/>
      </c>
      <c r="J644" s="35"/>
      <c r="K644" t="str">
        <f t="shared" si="2"/>
        <v/>
      </c>
      <c r="L644" s="36" t="str">
        <f t="shared" si="3"/>
        <v/>
      </c>
      <c r="M644" s="37"/>
      <c r="N644" s="37"/>
      <c r="R644" t="str">
        <f t="shared" si="4"/>
        <v/>
      </c>
      <c r="V644" t="str">
        <f t="shared" si="6"/>
        <v/>
      </c>
      <c r="W644" t="str">
        <f t="shared" si="7"/>
        <v/>
      </c>
    </row>
    <row r="645">
      <c r="G645" s="34"/>
      <c r="H645" s="35"/>
      <c r="I645" t="str">
        <f t="shared" si="1"/>
        <v/>
      </c>
      <c r="J645" s="35"/>
      <c r="K645" t="str">
        <f t="shared" si="2"/>
        <v/>
      </c>
      <c r="L645" s="36" t="str">
        <f t="shared" si="3"/>
        <v/>
      </c>
      <c r="M645" s="37"/>
      <c r="N645" s="37"/>
      <c r="R645" t="str">
        <f t="shared" si="4"/>
        <v/>
      </c>
      <c r="V645" t="str">
        <f t="shared" si="6"/>
        <v/>
      </c>
      <c r="W645" t="str">
        <f t="shared" si="7"/>
        <v/>
      </c>
    </row>
    <row r="646">
      <c r="G646" s="34"/>
      <c r="H646" s="35"/>
      <c r="I646" t="str">
        <f t="shared" si="1"/>
        <v/>
      </c>
      <c r="J646" s="35"/>
      <c r="K646" t="str">
        <f t="shared" si="2"/>
        <v/>
      </c>
      <c r="L646" s="36" t="str">
        <f t="shared" si="3"/>
        <v/>
      </c>
      <c r="M646" s="37"/>
      <c r="N646" s="37"/>
      <c r="R646" t="str">
        <f t="shared" si="4"/>
        <v/>
      </c>
      <c r="V646" t="str">
        <f t="shared" si="6"/>
        <v/>
      </c>
      <c r="W646" t="str">
        <f t="shared" si="7"/>
        <v/>
      </c>
    </row>
    <row r="647">
      <c r="G647" s="34"/>
      <c r="H647" s="35"/>
      <c r="I647" t="str">
        <f t="shared" si="1"/>
        <v/>
      </c>
      <c r="J647" s="35"/>
      <c r="K647" t="str">
        <f t="shared" si="2"/>
        <v/>
      </c>
      <c r="L647" s="36" t="str">
        <f t="shared" si="3"/>
        <v/>
      </c>
      <c r="M647" s="37"/>
      <c r="N647" s="37"/>
      <c r="R647" t="str">
        <f t="shared" si="4"/>
        <v/>
      </c>
      <c r="V647" t="str">
        <f t="shared" si="6"/>
        <v/>
      </c>
      <c r="W647" t="str">
        <f t="shared" si="7"/>
        <v/>
      </c>
    </row>
    <row r="648">
      <c r="G648" s="34"/>
      <c r="H648" s="35"/>
      <c r="I648" t="str">
        <f t="shared" si="1"/>
        <v/>
      </c>
      <c r="J648" s="35"/>
      <c r="K648" t="str">
        <f t="shared" si="2"/>
        <v/>
      </c>
      <c r="L648" s="36" t="str">
        <f t="shared" si="3"/>
        <v/>
      </c>
      <c r="M648" s="37"/>
      <c r="N648" s="37"/>
      <c r="R648" t="str">
        <f t="shared" si="4"/>
        <v/>
      </c>
      <c r="V648" t="str">
        <f t="shared" si="6"/>
        <v/>
      </c>
      <c r="W648" t="str">
        <f t="shared" si="7"/>
        <v/>
      </c>
    </row>
    <row r="649">
      <c r="G649" s="34"/>
      <c r="H649" s="35"/>
      <c r="I649" t="str">
        <f t="shared" si="1"/>
        <v/>
      </c>
      <c r="J649" s="35"/>
      <c r="K649" t="str">
        <f t="shared" si="2"/>
        <v/>
      </c>
      <c r="L649" s="36" t="str">
        <f t="shared" si="3"/>
        <v/>
      </c>
      <c r="M649" s="37"/>
      <c r="N649" s="37"/>
      <c r="R649" t="str">
        <f t="shared" si="4"/>
        <v/>
      </c>
      <c r="V649" t="str">
        <f t="shared" si="6"/>
        <v/>
      </c>
      <c r="W649" t="str">
        <f t="shared" si="7"/>
        <v/>
      </c>
    </row>
    <row r="650">
      <c r="G650" s="34"/>
      <c r="H650" s="35"/>
      <c r="I650" t="str">
        <f t="shared" si="1"/>
        <v/>
      </c>
      <c r="J650" s="35"/>
      <c r="K650" t="str">
        <f t="shared" si="2"/>
        <v/>
      </c>
      <c r="L650" s="36" t="str">
        <f t="shared" si="3"/>
        <v/>
      </c>
      <c r="M650" s="37"/>
      <c r="N650" s="37"/>
      <c r="R650" t="str">
        <f t="shared" si="4"/>
        <v/>
      </c>
      <c r="V650" t="str">
        <f t="shared" si="6"/>
        <v/>
      </c>
      <c r="W650" t="str">
        <f t="shared" si="7"/>
        <v/>
      </c>
    </row>
    <row r="651">
      <c r="G651" s="34"/>
      <c r="H651" s="35"/>
      <c r="I651" t="str">
        <f t="shared" si="1"/>
        <v/>
      </c>
      <c r="J651" s="35"/>
      <c r="K651" t="str">
        <f t="shared" si="2"/>
        <v/>
      </c>
      <c r="L651" s="36" t="str">
        <f t="shared" si="3"/>
        <v/>
      </c>
      <c r="M651" s="37"/>
      <c r="N651" s="37"/>
      <c r="R651" t="str">
        <f t="shared" si="4"/>
        <v/>
      </c>
      <c r="V651" t="str">
        <f t="shared" si="6"/>
        <v/>
      </c>
      <c r="W651" t="str">
        <f t="shared" si="7"/>
        <v/>
      </c>
    </row>
    <row r="652">
      <c r="G652" s="34"/>
      <c r="H652" s="35"/>
      <c r="I652" t="str">
        <f t="shared" si="1"/>
        <v/>
      </c>
      <c r="J652" s="35"/>
      <c r="K652" t="str">
        <f t="shared" si="2"/>
        <v/>
      </c>
      <c r="L652" s="36" t="str">
        <f t="shared" si="3"/>
        <v/>
      </c>
      <c r="M652" s="37"/>
      <c r="N652" s="37"/>
      <c r="R652" t="str">
        <f t="shared" si="4"/>
        <v/>
      </c>
      <c r="V652" t="str">
        <f t="shared" si="6"/>
        <v/>
      </c>
      <c r="W652" t="str">
        <f t="shared" si="7"/>
        <v/>
      </c>
    </row>
    <row r="653">
      <c r="G653" s="34"/>
      <c r="H653" s="35"/>
      <c r="I653" t="str">
        <f t="shared" si="1"/>
        <v/>
      </c>
      <c r="J653" s="35"/>
      <c r="K653" t="str">
        <f t="shared" si="2"/>
        <v/>
      </c>
      <c r="L653" s="36" t="str">
        <f t="shared" si="3"/>
        <v/>
      </c>
      <c r="M653" s="37"/>
      <c r="N653" s="37"/>
      <c r="R653" t="str">
        <f t="shared" si="4"/>
        <v/>
      </c>
      <c r="V653" t="str">
        <f t="shared" si="6"/>
        <v/>
      </c>
      <c r="W653" t="str">
        <f t="shared" si="7"/>
        <v/>
      </c>
    </row>
    <row r="654">
      <c r="G654" s="34"/>
      <c r="H654" s="35"/>
      <c r="I654" t="str">
        <f t="shared" si="1"/>
        <v/>
      </c>
      <c r="J654" s="35"/>
      <c r="K654" t="str">
        <f t="shared" si="2"/>
        <v/>
      </c>
      <c r="L654" s="36" t="str">
        <f t="shared" si="3"/>
        <v/>
      </c>
      <c r="M654" s="37"/>
      <c r="N654" s="37"/>
      <c r="R654" t="str">
        <f t="shared" si="4"/>
        <v/>
      </c>
      <c r="V654" t="str">
        <f t="shared" si="6"/>
        <v/>
      </c>
      <c r="W654" t="str">
        <f t="shared" si="7"/>
        <v/>
      </c>
    </row>
    <row r="655">
      <c r="G655" s="34"/>
      <c r="H655" s="35"/>
      <c r="I655" t="str">
        <f t="shared" si="1"/>
        <v/>
      </c>
      <c r="J655" s="35"/>
      <c r="K655" t="str">
        <f t="shared" si="2"/>
        <v/>
      </c>
      <c r="L655" s="36" t="str">
        <f t="shared" si="3"/>
        <v/>
      </c>
      <c r="M655" s="37"/>
      <c r="N655" s="37"/>
      <c r="R655" t="str">
        <f t="shared" si="4"/>
        <v/>
      </c>
      <c r="V655" t="str">
        <f t="shared" si="6"/>
        <v/>
      </c>
      <c r="W655" t="str">
        <f t="shared" si="7"/>
        <v/>
      </c>
    </row>
    <row r="656">
      <c r="G656" s="34"/>
      <c r="H656" s="35"/>
      <c r="I656" t="str">
        <f t="shared" si="1"/>
        <v/>
      </c>
      <c r="J656" s="35"/>
      <c r="K656" t="str">
        <f t="shared" si="2"/>
        <v/>
      </c>
      <c r="L656" s="36" t="str">
        <f t="shared" si="3"/>
        <v/>
      </c>
      <c r="M656" s="37"/>
      <c r="N656" s="37"/>
      <c r="R656" t="str">
        <f t="shared" si="4"/>
        <v/>
      </c>
      <c r="V656" t="str">
        <f t="shared" si="6"/>
        <v/>
      </c>
      <c r="W656" t="str">
        <f t="shared" si="7"/>
        <v/>
      </c>
    </row>
    <row r="657">
      <c r="G657" s="34"/>
      <c r="H657" s="35"/>
      <c r="I657" t="str">
        <f t="shared" si="1"/>
        <v/>
      </c>
      <c r="J657" s="35"/>
      <c r="K657" t="str">
        <f t="shared" si="2"/>
        <v/>
      </c>
      <c r="L657" s="36" t="str">
        <f t="shared" si="3"/>
        <v/>
      </c>
      <c r="M657" s="37"/>
      <c r="N657" s="37"/>
      <c r="R657" t="str">
        <f t="shared" si="4"/>
        <v/>
      </c>
      <c r="V657" t="str">
        <f t="shared" si="6"/>
        <v/>
      </c>
      <c r="W657" t="str">
        <f t="shared" si="7"/>
        <v/>
      </c>
    </row>
    <row r="658">
      <c r="G658" s="34"/>
      <c r="H658" s="35"/>
      <c r="I658" t="str">
        <f t="shared" si="1"/>
        <v/>
      </c>
      <c r="J658" s="35"/>
      <c r="K658" t="str">
        <f t="shared" si="2"/>
        <v/>
      </c>
      <c r="L658" s="36" t="str">
        <f t="shared" si="3"/>
        <v/>
      </c>
      <c r="M658" s="37"/>
      <c r="N658" s="37"/>
      <c r="R658" t="str">
        <f t="shared" si="4"/>
        <v/>
      </c>
      <c r="V658" t="str">
        <f t="shared" si="6"/>
        <v/>
      </c>
      <c r="W658" t="str">
        <f t="shared" si="7"/>
        <v/>
      </c>
    </row>
    <row r="659">
      <c r="G659" s="34"/>
      <c r="H659" s="35"/>
      <c r="I659" t="str">
        <f t="shared" si="1"/>
        <v/>
      </c>
      <c r="J659" s="35"/>
      <c r="K659" t="str">
        <f t="shared" si="2"/>
        <v/>
      </c>
      <c r="L659" s="36" t="str">
        <f t="shared" si="3"/>
        <v/>
      </c>
      <c r="M659" s="37"/>
      <c r="N659" s="37"/>
      <c r="R659" t="str">
        <f t="shared" si="4"/>
        <v/>
      </c>
      <c r="V659" t="str">
        <f t="shared" si="6"/>
        <v/>
      </c>
      <c r="W659" t="str">
        <f t="shared" si="7"/>
        <v/>
      </c>
    </row>
    <row r="660">
      <c r="G660" s="34"/>
      <c r="H660" s="35"/>
      <c r="I660" t="str">
        <f t="shared" si="1"/>
        <v/>
      </c>
      <c r="J660" s="35"/>
      <c r="K660" t="str">
        <f t="shared" si="2"/>
        <v/>
      </c>
      <c r="L660" s="36" t="str">
        <f t="shared" si="3"/>
        <v/>
      </c>
      <c r="M660" s="37"/>
      <c r="N660" s="37"/>
      <c r="R660" t="str">
        <f t="shared" si="4"/>
        <v/>
      </c>
      <c r="V660" t="str">
        <f t="shared" si="6"/>
        <v/>
      </c>
      <c r="W660" t="str">
        <f t="shared" si="7"/>
        <v/>
      </c>
    </row>
    <row r="661">
      <c r="G661" s="34"/>
      <c r="H661" s="35"/>
      <c r="I661" t="str">
        <f t="shared" si="1"/>
        <v/>
      </c>
      <c r="J661" s="35"/>
      <c r="K661" t="str">
        <f t="shared" si="2"/>
        <v/>
      </c>
      <c r="L661" s="36" t="str">
        <f t="shared" si="3"/>
        <v/>
      </c>
      <c r="M661" s="37"/>
      <c r="N661" s="37"/>
      <c r="R661" t="str">
        <f t="shared" si="4"/>
        <v/>
      </c>
      <c r="V661" t="str">
        <f t="shared" si="6"/>
        <v/>
      </c>
      <c r="W661" t="str">
        <f t="shared" si="7"/>
        <v/>
      </c>
    </row>
    <row r="662">
      <c r="G662" s="34"/>
      <c r="H662" s="35"/>
      <c r="I662" t="str">
        <f t="shared" si="1"/>
        <v/>
      </c>
      <c r="J662" s="35"/>
      <c r="K662" t="str">
        <f t="shared" si="2"/>
        <v/>
      </c>
      <c r="L662" s="36" t="str">
        <f t="shared" si="3"/>
        <v/>
      </c>
      <c r="M662" s="37"/>
      <c r="N662" s="37"/>
      <c r="R662" t="str">
        <f t="shared" si="4"/>
        <v/>
      </c>
      <c r="V662" t="str">
        <f t="shared" si="6"/>
        <v/>
      </c>
      <c r="W662" t="str">
        <f t="shared" si="7"/>
        <v/>
      </c>
    </row>
    <row r="663">
      <c r="G663" s="34"/>
      <c r="H663" s="35"/>
      <c r="I663" t="str">
        <f t="shared" si="1"/>
        <v/>
      </c>
      <c r="J663" s="35"/>
      <c r="K663" t="str">
        <f t="shared" si="2"/>
        <v/>
      </c>
      <c r="L663" s="36" t="str">
        <f t="shared" si="3"/>
        <v/>
      </c>
      <c r="M663" s="37"/>
      <c r="N663" s="37"/>
      <c r="R663" t="str">
        <f t="shared" si="4"/>
        <v/>
      </c>
      <c r="V663" t="str">
        <f t="shared" si="6"/>
        <v/>
      </c>
      <c r="W663" t="str">
        <f t="shared" si="7"/>
        <v/>
      </c>
    </row>
    <row r="664">
      <c r="G664" s="34"/>
      <c r="H664" s="35"/>
      <c r="I664" t="str">
        <f t="shared" si="1"/>
        <v/>
      </c>
      <c r="J664" s="35"/>
      <c r="K664" t="str">
        <f t="shared" si="2"/>
        <v/>
      </c>
      <c r="L664" s="36" t="str">
        <f t="shared" si="3"/>
        <v/>
      </c>
      <c r="M664" s="37"/>
      <c r="N664" s="37"/>
      <c r="R664" t="str">
        <f t="shared" si="4"/>
        <v/>
      </c>
      <c r="V664" t="str">
        <f t="shared" si="6"/>
        <v/>
      </c>
      <c r="W664" t="str">
        <f t="shared" si="7"/>
        <v/>
      </c>
    </row>
    <row r="665">
      <c r="G665" s="34"/>
      <c r="H665" s="35"/>
      <c r="I665" t="str">
        <f t="shared" si="1"/>
        <v/>
      </c>
      <c r="J665" s="35"/>
      <c r="K665" t="str">
        <f t="shared" si="2"/>
        <v/>
      </c>
      <c r="L665" s="36" t="str">
        <f t="shared" si="3"/>
        <v/>
      </c>
      <c r="M665" s="37"/>
      <c r="N665" s="37"/>
      <c r="R665" t="str">
        <f t="shared" si="4"/>
        <v/>
      </c>
      <c r="V665" t="str">
        <f t="shared" si="6"/>
        <v/>
      </c>
      <c r="W665" t="str">
        <f t="shared" si="7"/>
        <v/>
      </c>
    </row>
    <row r="666">
      <c r="G666" s="34"/>
      <c r="H666" s="35"/>
      <c r="I666" t="str">
        <f t="shared" si="1"/>
        <v/>
      </c>
      <c r="J666" s="35"/>
      <c r="K666" t="str">
        <f t="shared" si="2"/>
        <v/>
      </c>
      <c r="L666" s="36" t="str">
        <f t="shared" si="3"/>
        <v/>
      </c>
      <c r="M666" s="37"/>
      <c r="N666" s="37"/>
      <c r="R666" t="str">
        <f t="shared" si="4"/>
        <v/>
      </c>
      <c r="V666" t="str">
        <f t="shared" si="6"/>
        <v/>
      </c>
      <c r="W666" t="str">
        <f t="shared" si="7"/>
        <v/>
      </c>
    </row>
    <row r="667">
      <c r="G667" s="34"/>
      <c r="H667" s="35"/>
      <c r="I667" t="str">
        <f t="shared" si="1"/>
        <v/>
      </c>
      <c r="J667" s="35"/>
      <c r="K667" t="str">
        <f t="shared" si="2"/>
        <v/>
      </c>
      <c r="L667" s="36" t="str">
        <f t="shared" si="3"/>
        <v/>
      </c>
      <c r="M667" s="37"/>
      <c r="N667" s="37"/>
      <c r="R667" t="str">
        <f t="shared" si="4"/>
        <v/>
      </c>
      <c r="V667" t="str">
        <f t="shared" si="6"/>
        <v/>
      </c>
      <c r="W667" t="str">
        <f t="shared" si="7"/>
        <v/>
      </c>
    </row>
    <row r="668">
      <c r="G668" s="34"/>
      <c r="H668" s="35"/>
      <c r="I668" t="str">
        <f t="shared" si="1"/>
        <v/>
      </c>
      <c r="J668" s="35"/>
      <c r="K668" t="str">
        <f t="shared" si="2"/>
        <v/>
      </c>
      <c r="L668" s="36" t="str">
        <f t="shared" si="3"/>
        <v/>
      </c>
      <c r="M668" s="37"/>
      <c r="N668" s="37"/>
      <c r="R668" t="str">
        <f t="shared" si="4"/>
        <v/>
      </c>
      <c r="V668" t="str">
        <f t="shared" si="6"/>
        <v/>
      </c>
      <c r="W668" t="str">
        <f t="shared" si="7"/>
        <v/>
      </c>
    </row>
    <row r="669">
      <c r="G669" s="34"/>
      <c r="H669" s="35"/>
      <c r="I669" t="str">
        <f t="shared" si="1"/>
        <v/>
      </c>
      <c r="J669" s="35"/>
      <c r="K669" t="str">
        <f t="shared" si="2"/>
        <v/>
      </c>
      <c r="L669" s="36" t="str">
        <f t="shared" si="3"/>
        <v/>
      </c>
      <c r="M669" s="37"/>
      <c r="N669" s="37"/>
      <c r="R669" t="str">
        <f t="shared" si="4"/>
        <v/>
      </c>
      <c r="V669" t="str">
        <f t="shared" si="6"/>
        <v/>
      </c>
      <c r="W669" t="str">
        <f t="shared" si="7"/>
        <v/>
      </c>
    </row>
    <row r="670">
      <c r="G670" s="34"/>
      <c r="H670" s="35"/>
      <c r="I670" t="str">
        <f t="shared" si="1"/>
        <v/>
      </c>
      <c r="J670" s="35"/>
      <c r="K670" t="str">
        <f t="shared" si="2"/>
        <v/>
      </c>
      <c r="L670" s="36" t="str">
        <f t="shared" si="3"/>
        <v/>
      </c>
      <c r="M670" s="37"/>
      <c r="N670" s="37"/>
      <c r="R670" t="str">
        <f t="shared" si="4"/>
        <v/>
      </c>
      <c r="V670" t="str">
        <f t="shared" si="6"/>
        <v/>
      </c>
      <c r="W670" t="str">
        <f t="shared" si="7"/>
        <v/>
      </c>
    </row>
    <row r="671">
      <c r="G671" s="34"/>
      <c r="H671" s="35"/>
      <c r="I671" t="str">
        <f t="shared" si="1"/>
        <v/>
      </c>
      <c r="J671" s="35"/>
      <c r="K671" t="str">
        <f t="shared" si="2"/>
        <v/>
      </c>
      <c r="L671" s="36" t="str">
        <f t="shared" si="3"/>
        <v/>
      </c>
      <c r="M671" s="37"/>
      <c r="N671" s="37"/>
      <c r="R671" t="str">
        <f t="shared" si="4"/>
        <v/>
      </c>
      <c r="V671" t="str">
        <f t="shared" si="6"/>
        <v/>
      </c>
      <c r="W671" t="str">
        <f t="shared" si="7"/>
        <v/>
      </c>
    </row>
    <row r="672">
      <c r="G672" s="34"/>
      <c r="H672" s="35"/>
      <c r="I672" t="str">
        <f t="shared" si="1"/>
        <v/>
      </c>
      <c r="J672" s="35"/>
      <c r="K672" t="str">
        <f t="shared" si="2"/>
        <v/>
      </c>
      <c r="L672" s="36" t="str">
        <f t="shared" si="3"/>
        <v/>
      </c>
      <c r="M672" s="37"/>
      <c r="N672" s="37"/>
      <c r="R672" t="str">
        <f t="shared" si="4"/>
        <v/>
      </c>
      <c r="V672" t="str">
        <f t="shared" si="6"/>
        <v/>
      </c>
      <c r="W672" t="str">
        <f t="shared" si="7"/>
        <v/>
      </c>
    </row>
    <row r="673">
      <c r="G673" s="34"/>
      <c r="H673" s="35"/>
      <c r="I673" t="str">
        <f t="shared" si="1"/>
        <v/>
      </c>
      <c r="J673" s="35"/>
      <c r="K673" t="str">
        <f t="shared" si="2"/>
        <v/>
      </c>
      <c r="L673" s="36" t="str">
        <f t="shared" si="3"/>
        <v/>
      </c>
      <c r="M673" s="37"/>
      <c r="N673" s="37"/>
      <c r="R673" t="str">
        <f t="shared" si="4"/>
        <v/>
      </c>
      <c r="V673" t="str">
        <f t="shared" si="6"/>
        <v/>
      </c>
      <c r="W673" t="str">
        <f t="shared" si="7"/>
        <v/>
      </c>
    </row>
    <row r="674">
      <c r="G674" s="34"/>
      <c r="H674" s="35"/>
      <c r="I674" t="str">
        <f t="shared" si="1"/>
        <v/>
      </c>
      <c r="J674" s="35"/>
      <c r="K674" t="str">
        <f t="shared" si="2"/>
        <v/>
      </c>
      <c r="L674" s="36" t="str">
        <f t="shared" si="3"/>
        <v/>
      </c>
      <c r="M674" s="37"/>
      <c r="N674" s="37"/>
      <c r="R674" t="str">
        <f t="shared" si="4"/>
        <v/>
      </c>
      <c r="V674" t="str">
        <f t="shared" si="6"/>
        <v/>
      </c>
      <c r="W674" t="str">
        <f t="shared" si="7"/>
        <v/>
      </c>
    </row>
    <row r="675">
      <c r="G675" s="34"/>
      <c r="H675" s="35"/>
      <c r="I675" t="str">
        <f t="shared" si="1"/>
        <v/>
      </c>
      <c r="J675" s="35"/>
      <c r="K675" t="str">
        <f t="shared" si="2"/>
        <v/>
      </c>
      <c r="L675" s="36" t="str">
        <f t="shared" si="3"/>
        <v/>
      </c>
      <c r="M675" s="37"/>
      <c r="N675" s="37"/>
      <c r="R675" t="str">
        <f t="shared" si="4"/>
        <v/>
      </c>
      <c r="V675" t="str">
        <f t="shared" si="6"/>
        <v/>
      </c>
      <c r="W675" t="str">
        <f t="shared" si="7"/>
        <v/>
      </c>
    </row>
    <row r="676">
      <c r="G676" s="34"/>
      <c r="H676" s="35"/>
      <c r="I676" t="str">
        <f t="shared" si="1"/>
        <v/>
      </c>
      <c r="J676" s="35"/>
      <c r="K676" t="str">
        <f t="shared" si="2"/>
        <v/>
      </c>
      <c r="L676" s="36" t="str">
        <f t="shared" si="3"/>
        <v/>
      </c>
      <c r="M676" s="37"/>
      <c r="N676" s="37"/>
      <c r="R676" t="str">
        <f t="shared" si="4"/>
        <v/>
      </c>
      <c r="V676" t="str">
        <f t="shared" si="6"/>
        <v/>
      </c>
      <c r="W676" t="str">
        <f t="shared" si="7"/>
        <v/>
      </c>
    </row>
    <row r="677">
      <c r="G677" s="34"/>
      <c r="H677" s="35"/>
      <c r="I677" t="str">
        <f t="shared" si="1"/>
        <v/>
      </c>
      <c r="J677" s="35"/>
      <c r="K677" t="str">
        <f t="shared" si="2"/>
        <v/>
      </c>
      <c r="L677" s="36" t="str">
        <f t="shared" si="3"/>
        <v/>
      </c>
      <c r="M677" s="37"/>
      <c r="N677" s="37"/>
      <c r="R677" t="str">
        <f t="shared" si="4"/>
        <v/>
      </c>
      <c r="V677" t="str">
        <f t="shared" si="6"/>
        <v/>
      </c>
      <c r="W677" t="str">
        <f t="shared" si="7"/>
        <v/>
      </c>
    </row>
    <row r="678">
      <c r="G678" s="34"/>
      <c r="H678" s="35"/>
      <c r="I678" t="str">
        <f t="shared" si="1"/>
        <v/>
      </c>
      <c r="J678" s="35"/>
      <c r="K678" t="str">
        <f t="shared" si="2"/>
        <v/>
      </c>
      <c r="L678" s="36" t="str">
        <f t="shared" si="3"/>
        <v/>
      </c>
      <c r="M678" s="37"/>
      <c r="N678" s="37"/>
      <c r="R678" t="str">
        <f t="shared" si="4"/>
        <v/>
      </c>
      <c r="V678" t="str">
        <f t="shared" si="6"/>
        <v/>
      </c>
      <c r="W678" t="str">
        <f t="shared" si="7"/>
        <v/>
      </c>
    </row>
    <row r="679">
      <c r="G679" s="34"/>
      <c r="H679" s="35"/>
      <c r="I679" t="str">
        <f t="shared" si="1"/>
        <v/>
      </c>
      <c r="J679" s="35"/>
      <c r="K679" t="str">
        <f t="shared" si="2"/>
        <v/>
      </c>
      <c r="L679" s="36" t="str">
        <f t="shared" si="3"/>
        <v/>
      </c>
      <c r="M679" s="37"/>
      <c r="N679" s="37"/>
      <c r="R679" t="str">
        <f t="shared" si="4"/>
        <v/>
      </c>
      <c r="V679" t="str">
        <f t="shared" si="6"/>
        <v/>
      </c>
      <c r="W679" t="str">
        <f t="shared" si="7"/>
        <v/>
      </c>
    </row>
    <row r="680">
      <c r="G680" s="34"/>
      <c r="H680" s="35"/>
      <c r="I680" t="str">
        <f t="shared" si="1"/>
        <v/>
      </c>
      <c r="J680" s="35"/>
      <c r="K680" t="str">
        <f t="shared" si="2"/>
        <v/>
      </c>
      <c r="L680" s="36" t="str">
        <f t="shared" si="3"/>
        <v/>
      </c>
      <c r="M680" s="37"/>
      <c r="N680" s="37"/>
      <c r="R680" t="str">
        <f t="shared" si="4"/>
        <v/>
      </c>
      <c r="V680" t="str">
        <f t="shared" si="6"/>
        <v/>
      </c>
      <c r="W680" t="str">
        <f t="shared" si="7"/>
        <v/>
      </c>
    </row>
    <row r="681">
      <c r="G681" s="34"/>
      <c r="H681" s="35"/>
      <c r="I681" t="str">
        <f t="shared" si="1"/>
        <v/>
      </c>
      <c r="J681" s="35"/>
      <c r="K681" t="str">
        <f t="shared" si="2"/>
        <v/>
      </c>
      <c r="L681" s="36" t="str">
        <f t="shared" si="3"/>
        <v/>
      </c>
      <c r="M681" s="37"/>
      <c r="N681" s="37"/>
      <c r="R681" t="str">
        <f t="shared" si="4"/>
        <v/>
      </c>
      <c r="V681" t="str">
        <f t="shared" si="6"/>
        <v/>
      </c>
      <c r="W681" t="str">
        <f t="shared" si="7"/>
        <v/>
      </c>
    </row>
    <row r="682">
      <c r="G682" s="34"/>
      <c r="H682" s="35"/>
      <c r="I682" t="str">
        <f t="shared" si="1"/>
        <v/>
      </c>
      <c r="J682" s="35"/>
      <c r="K682" t="str">
        <f t="shared" si="2"/>
        <v/>
      </c>
      <c r="L682" s="36" t="str">
        <f t="shared" si="3"/>
        <v/>
      </c>
      <c r="M682" s="37"/>
      <c r="N682" s="37"/>
      <c r="R682" t="str">
        <f t="shared" si="4"/>
        <v/>
      </c>
      <c r="V682" t="str">
        <f t="shared" si="6"/>
        <v/>
      </c>
      <c r="W682" t="str">
        <f t="shared" si="7"/>
        <v/>
      </c>
    </row>
    <row r="683">
      <c r="G683" s="34"/>
      <c r="H683" s="35"/>
      <c r="I683" t="str">
        <f t="shared" si="1"/>
        <v/>
      </c>
      <c r="J683" s="35"/>
      <c r="K683" t="str">
        <f t="shared" si="2"/>
        <v/>
      </c>
      <c r="L683" s="36" t="str">
        <f t="shared" si="3"/>
        <v/>
      </c>
      <c r="M683" s="37"/>
      <c r="N683" s="37"/>
      <c r="R683" t="str">
        <f t="shared" si="4"/>
        <v/>
      </c>
      <c r="V683" t="str">
        <f t="shared" si="6"/>
        <v/>
      </c>
      <c r="W683" t="str">
        <f t="shared" si="7"/>
        <v/>
      </c>
    </row>
    <row r="684">
      <c r="G684" s="34"/>
      <c r="H684" s="35"/>
      <c r="I684" t="str">
        <f t="shared" si="1"/>
        <v/>
      </c>
      <c r="J684" s="35"/>
      <c r="K684" t="str">
        <f t="shared" si="2"/>
        <v/>
      </c>
      <c r="L684" s="36" t="str">
        <f t="shared" si="3"/>
        <v/>
      </c>
      <c r="M684" s="37"/>
      <c r="N684" s="37"/>
      <c r="R684" t="str">
        <f t="shared" si="4"/>
        <v/>
      </c>
      <c r="V684" t="str">
        <f t="shared" si="6"/>
        <v/>
      </c>
      <c r="W684" t="str">
        <f t="shared" si="7"/>
        <v/>
      </c>
    </row>
    <row r="685">
      <c r="G685" s="34"/>
      <c r="H685" s="35"/>
      <c r="I685" t="str">
        <f t="shared" si="1"/>
        <v/>
      </c>
      <c r="J685" s="35"/>
      <c r="K685" t="str">
        <f t="shared" si="2"/>
        <v/>
      </c>
      <c r="L685" s="36" t="str">
        <f t="shared" si="3"/>
        <v/>
      </c>
      <c r="M685" s="37"/>
      <c r="N685" s="37"/>
      <c r="R685" t="str">
        <f t="shared" si="4"/>
        <v/>
      </c>
      <c r="V685" t="str">
        <f t="shared" si="6"/>
        <v/>
      </c>
      <c r="W685" t="str">
        <f t="shared" si="7"/>
        <v/>
      </c>
    </row>
    <row r="686">
      <c r="G686" s="34"/>
      <c r="H686" s="35"/>
      <c r="I686" t="str">
        <f t="shared" si="1"/>
        <v/>
      </c>
      <c r="J686" s="35"/>
      <c r="K686" t="str">
        <f t="shared" si="2"/>
        <v/>
      </c>
      <c r="L686" s="36" t="str">
        <f t="shared" si="3"/>
        <v/>
      </c>
      <c r="M686" s="37"/>
      <c r="N686" s="37"/>
      <c r="R686" t="str">
        <f t="shared" si="4"/>
        <v/>
      </c>
      <c r="V686" t="str">
        <f t="shared" si="6"/>
        <v/>
      </c>
      <c r="W686" t="str">
        <f t="shared" si="7"/>
        <v/>
      </c>
    </row>
    <row r="687">
      <c r="G687" s="34"/>
      <c r="H687" s="35"/>
      <c r="I687" t="str">
        <f t="shared" si="1"/>
        <v/>
      </c>
      <c r="J687" s="35"/>
      <c r="K687" t="str">
        <f t="shared" si="2"/>
        <v/>
      </c>
      <c r="L687" s="36" t="str">
        <f t="shared" si="3"/>
        <v/>
      </c>
      <c r="M687" s="37"/>
      <c r="N687" s="37"/>
      <c r="R687" t="str">
        <f t="shared" si="4"/>
        <v/>
      </c>
      <c r="V687" t="str">
        <f t="shared" si="6"/>
        <v/>
      </c>
      <c r="W687" t="str">
        <f t="shared" si="7"/>
        <v/>
      </c>
    </row>
    <row r="688">
      <c r="G688" s="34"/>
      <c r="H688" s="35"/>
      <c r="I688" t="str">
        <f t="shared" si="1"/>
        <v/>
      </c>
      <c r="J688" s="35"/>
      <c r="K688" t="str">
        <f t="shared" si="2"/>
        <v/>
      </c>
      <c r="L688" s="36" t="str">
        <f t="shared" si="3"/>
        <v/>
      </c>
      <c r="M688" s="37"/>
      <c r="N688" s="37"/>
      <c r="R688" t="str">
        <f t="shared" si="4"/>
        <v/>
      </c>
      <c r="V688" t="str">
        <f t="shared" si="6"/>
        <v/>
      </c>
      <c r="W688" t="str">
        <f t="shared" si="7"/>
        <v/>
      </c>
    </row>
    <row r="689">
      <c r="G689" s="34"/>
      <c r="H689" s="35"/>
      <c r="I689" t="str">
        <f t="shared" si="1"/>
        <v/>
      </c>
      <c r="J689" s="35"/>
      <c r="K689" t="str">
        <f t="shared" si="2"/>
        <v/>
      </c>
      <c r="L689" s="36" t="str">
        <f t="shared" si="3"/>
        <v/>
      </c>
      <c r="M689" s="37"/>
      <c r="N689" s="37"/>
      <c r="R689" t="str">
        <f t="shared" si="4"/>
        <v/>
      </c>
      <c r="V689" t="str">
        <f t="shared" si="6"/>
        <v/>
      </c>
      <c r="W689" t="str">
        <f t="shared" si="7"/>
        <v/>
      </c>
    </row>
    <row r="690">
      <c r="G690" s="34"/>
      <c r="H690" s="35"/>
      <c r="I690" t="str">
        <f t="shared" si="1"/>
        <v/>
      </c>
      <c r="J690" s="35"/>
      <c r="K690" t="str">
        <f t="shared" si="2"/>
        <v/>
      </c>
      <c r="L690" s="36" t="str">
        <f t="shared" si="3"/>
        <v/>
      </c>
      <c r="M690" s="37"/>
      <c r="N690" s="37"/>
      <c r="R690" t="str">
        <f t="shared" si="4"/>
        <v/>
      </c>
      <c r="V690" t="str">
        <f t="shared" si="6"/>
        <v/>
      </c>
      <c r="W690" t="str">
        <f t="shared" si="7"/>
        <v/>
      </c>
    </row>
    <row r="691">
      <c r="G691" s="34"/>
      <c r="H691" s="35"/>
      <c r="I691" t="str">
        <f t="shared" si="1"/>
        <v/>
      </c>
      <c r="J691" s="35"/>
      <c r="K691" t="str">
        <f t="shared" si="2"/>
        <v/>
      </c>
      <c r="L691" s="36" t="str">
        <f t="shared" si="3"/>
        <v/>
      </c>
      <c r="M691" s="37"/>
      <c r="N691" s="37"/>
      <c r="R691" t="str">
        <f t="shared" si="4"/>
        <v/>
      </c>
      <c r="V691" t="str">
        <f t="shared" si="6"/>
        <v/>
      </c>
      <c r="W691" t="str">
        <f t="shared" si="7"/>
        <v/>
      </c>
    </row>
    <row r="692">
      <c r="G692" s="34"/>
      <c r="H692" s="35"/>
      <c r="I692" t="str">
        <f t="shared" si="1"/>
        <v/>
      </c>
      <c r="J692" s="35"/>
      <c r="K692" t="str">
        <f t="shared" si="2"/>
        <v/>
      </c>
      <c r="L692" s="36" t="str">
        <f t="shared" si="3"/>
        <v/>
      </c>
      <c r="M692" s="37"/>
      <c r="N692" s="37"/>
      <c r="R692" t="str">
        <f t="shared" si="4"/>
        <v/>
      </c>
      <c r="V692" t="str">
        <f t="shared" si="6"/>
        <v/>
      </c>
      <c r="W692" t="str">
        <f t="shared" si="7"/>
        <v/>
      </c>
    </row>
    <row r="693">
      <c r="G693" s="34"/>
      <c r="H693" s="35"/>
      <c r="I693" t="str">
        <f t="shared" si="1"/>
        <v/>
      </c>
      <c r="J693" s="35"/>
      <c r="K693" t="str">
        <f t="shared" si="2"/>
        <v/>
      </c>
      <c r="L693" s="36" t="str">
        <f t="shared" si="3"/>
        <v/>
      </c>
      <c r="M693" s="37"/>
      <c r="N693" s="37"/>
      <c r="R693" t="str">
        <f t="shared" si="4"/>
        <v/>
      </c>
      <c r="V693" t="str">
        <f t="shared" si="6"/>
        <v/>
      </c>
      <c r="W693" t="str">
        <f t="shared" si="7"/>
        <v/>
      </c>
    </row>
    <row r="694">
      <c r="G694" s="34"/>
      <c r="H694" s="35"/>
      <c r="I694" t="str">
        <f t="shared" si="1"/>
        <v/>
      </c>
      <c r="J694" s="35"/>
      <c r="K694" t="str">
        <f t="shared" si="2"/>
        <v/>
      </c>
      <c r="L694" s="36" t="str">
        <f t="shared" si="3"/>
        <v/>
      </c>
      <c r="M694" s="37"/>
      <c r="N694" s="37"/>
      <c r="R694" t="str">
        <f t="shared" si="4"/>
        <v/>
      </c>
      <c r="V694" t="str">
        <f t="shared" si="6"/>
        <v/>
      </c>
      <c r="W694" t="str">
        <f t="shared" si="7"/>
        <v/>
      </c>
    </row>
    <row r="695">
      <c r="G695" s="34"/>
      <c r="H695" s="35"/>
      <c r="I695" t="str">
        <f t="shared" si="1"/>
        <v/>
      </c>
      <c r="J695" s="35"/>
      <c r="K695" t="str">
        <f t="shared" si="2"/>
        <v/>
      </c>
      <c r="L695" s="36" t="str">
        <f t="shared" si="3"/>
        <v/>
      </c>
      <c r="M695" s="37"/>
      <c r="N695" s="37"/>
      <c r="R695" t="str">
        <f t="shared" si="4"/>
        <v/>
      </c>
      <c r="V695" t="str">
        <f t="shared" si="6"/>
        <v/>
      </c>
      <c r="W695" t="str">
        <f t="shared" si="7"/>
        <v/>
      </c>
    </row>
    <row r="696">
      <c r="G696" s="34"/>
      <c r="H696" s="35"/>
      <c r="I696" t="str">
        <f t="shared" si="1"/>
        <v/>
      </c>
      <c r="J696" s="35"/>
      <c r="K696" t="str">
        <f t="shared" si="2"/>
        <v/>
      </c>
      <c r="L696" s="36" t="str">
        <f t="shared" si="3"/>
        <v/>
      </c>
      <c r="M696" s="37"/>
      <c r="N696" s="37"/>
      <c r="R696" t="str">
        <f t="shared" si="4"/>
        <v/>
      </c>
      <c r="V696" t="str">
        <f t="shared" si="6"/>
        <v/>
      </c>
      <c r="W696" t="str">
        <f t="shared" si="7"/>
        <v/>
      </c>
    </row>
    <row r="697">
      <c r="G697" s="34"/>
      <c r="H697" s="35"/>
      <c r="I697" t="str">
        <f t="shared" si="1"/>
        <v/>
      </c>
      <c r="J697" s="35"/>
      <c r="K697" t="str">
        <f t="shared" si="2"/>
        <v/>
      </c>
      <c r="L697" s="36" t="str">
        <f t="shared" si="3"/>
        <v/>
      </c>
      <c r="M697" s="37"/>
      <c r="N697" s="37"/>
      <c r="R697" t="str">
        <f t="shared" si="4"/>
        <v/>
      </c>
      <c r="V697" t="str">
        <f t="shared" si="6"/>
        <v/>
      </c>
      <c r="W697" t="str">
        <f t="shared" si="7"/>
        <v/>
      </c>
    </row>
    <row r="698">
      <c r="G698" s="34"/>
      <c r="H698" s="35"/>
      <c r="I698" t="str">
        <f t="shared" si="1"/>
        <v/>
      </c>
      <c r="J698" s="35"/>
      <c r="K698" t="str">
        <f t="shared" si="2"/>
        <v/>
      </c>
      <c r="L698" s="36" t="str">
        <f t="shared" si="3"/>
        <v/>
      </c>
      <c r="M698" s="37"/>
      <c r="N698" s="37"/>
      <c r="R698" t="str">
        <f t="shared" si="4"/>
        <v/>
      </c>
      <c r="V698" t="str">
        <f t="shared" si="6"/>
        <v/>
      </c>
      <c r="W698" t="str">
        <f t="shared" si="7"/>
        <v/>
      </c>
    </row>
    <row r="699">
      <c r="G699" s="34"/>
      <c r="H699" s="35"/>
      <c r="I699" t="str">
        <f t="shared" si="1"/>
        <v/>
      </c>
      <c r="J699" s="35"/>
      <c r="K699" t="str">
        <f t="shared" si="2"/>
        <v/>
      </c>
      <c r="L699" s="36" t="str">
        <f t="shared" si="3"/>
        <v/>
      </c>
      <c r="M699" s="37"/>
      <c r="N699" s="37"/>
      <c r="R699" t="str">
        <f t="shared" si="4"/>
        <v/>
      </c>
      <c r="V699" t="str">
        <f t="shared" si="6"/>
        <v/>
      </c>
      <c r="W699" t="str">
        <f t="shared" si="7"/>
        <v/>
      </c>
    </row>
    <row r="700">
      <c r="G700" s="34"/>
      <c r="H700" s="35"/>
      <c r="I700" t="str">
        <f t="shared" si="1"/>
        <v/>
      </c>
      <c r="J700" s="35"/>
      <c r="K700" t="str">
        <f t="shared" si="2"/>
        <v/>
      </c>
      <c r="L700" s="36" t="str">
        <f t="shared" si="3"/>
        <v/>
      </c>
      <c r="M700" s="37"/>
      <c r="N700" s="37"/>
      <c r="R700" t="str">
        <f t="shared" si="4"/>
        <v/>
      </c>
      <c r="V700" t="str">
        <f t="shared" si="6"/>
        <v/>
      </c>
      <c r="W700" t="str">
        <f t="shared" si="7"/>
        <v/>
      </c>
    </row>
    <row r="701">
      <c r="G701" s="34"/>
      <c r="H701" s="35"/>
      <c r="I701" t="str">
        <f t="shared" si="1"/>
        <v/>
      </c>
      <c r="J701" s="35"/>
      <c r="K701" t="str">
        <f t="shared" si="2"/>
        <v/>
      </c>
      <c r="L701" s="36" t="str">
        <f t="shared" si="3"/>
        <v/>
      </c>
      <c r="M701" s="37"/>
      <c r="N701" s="37"/>
      <c r="R701" t="str">
        <f t="shared" si="4"/>
        <v/>
      </c>
      <c r="V701" t="str">
        <f t="shared" si="6"/>
        <v/>
      </c>
      <c r="W701" t="str">
        <f t="shared" si="7"/>
        <v/>
      </c>
    </row>
    <row r="702">
      <c r="G702" s="34"/>
      <c r="H702" s="35"/>
      <c r="I702" t="str">
        <f t="shared" si="1"/>
        <v/>
      </c>
      <c r="J702" s="35"/>
      <c r="K702" t="str">
        <f t="shared" si="2"/>
        <v/>
      </c>
      <c r="L702" s="36" t="str">
        <f t="shared" si="3"/>
        <v/>
      </c>
      <c r="M702" s="37"/>
      <c r="N702" s="37"/>
      <c r="R702" t="str">
        <f t="shared" si="4"/>
        <v/>
      </c>
      <c r="V702" t="str">
        <f t="shared" si="6"/>
        <v/>
      </c>
      <c r="W702" t="str">
        <f t="shared" si="7"/>
        <v/>
      </c>
    </row>
    <row r="703">
      <c r="G703" s="34"/>
      <c r="H703" s="35"/>
      <c r="I703" t="str">
        <f t="shared" si="1"/>
        <v/>
      </c>
      <c r="J703" s="35"/>
      <c r="K703" t="str">
        <f t="shared" si="2"/>
        <v/>
      </c>
      <c r="L703" s="36" t="str">
        <f t="shared" si="3"/>
        <v/>
      </c>
      <c r="M703" s="37"/>
      <c r="N703" s="37"/>
      <c r="R703" t="str">
        <f t="shared" si="4"/>
        <v/>
      </c>
      <c r="V703" t="str">
        <f t="shared" si="6"/>
        <v/>
      </c>
      <c r="W703" t="str">
        <f t="shared" si="7"/>
        <v/>
      </c>
    </row>
    <row r="704">
      <c r="G704" s="34"/>
      <c r="H704" s="35"/>
      <c r="I704" t="str">
        <f t="shared" si="1"/>
        <v/>
      </c>
      <c r="J704" s="35"/>
      <c r="K704" t="str">
        <f t="shared" si="2"/>
        <v/>
      </c>
      <c r="L704" s="36" t="str">
        <f t="shared" si="3"/>
        <v/>
      </c>
      <c r="M704" s="37"/>
      <c r="N704" s="37"/>
      <c r="R704" t="str">
        <f t="shared" si="4"/>
        <v/>
      </c>
      <c r="V704" t="str">
        <f t="shared" si="6"/>
        <v/>
      </c>
      <c r="W704" t="str">
        <f t="shared" si="7"/>
        <v/>
      </c>
    </row>
    <row r="705">
      <c r="G705" s="34"/>
      <c r="H705" s="35"/>
      <c r="I705" t="str">
        <f t="shared" si="1"/>
        <v/>
      </c>
      <c r="J705" s="35"/>
      <c r="K705" t="str">
        <f t="shared" si="2"/>
        <v/>
      </c>
      <c r="L705" s="36" t="str">
        <f t="shared" si="3"/>
        <v/>
      </c>
      <c r="M705" s="37"/>
      <c r="N705" s="37"/>
      <c r="R705" t="str">
        <f t="shared" si="4"/>
        <v/>
      </c>
      <c r="V705" t="str">
        <f t="shared" si="6"/>
        <v/>
      </c>
      <c r="W705" t="str">
        <f t="shared" si="7"/>
        <v/>
      </c>
    </row>
    <row r="706">
      <c r="G706" s="34"/>
      <c r="H706" s="35"/>
      <c r="I706" t="str">
        <f t="shared" si="1"/>
        <v/>
      </c>
      <c r="J706" s="35"/>
      <c r="K706" t="str">
        <f t="shared" si="2"/>
        <v/>
      </c>
      <c r="L706" s="36" t="str">
        <f t="shared" si="3"/>
        <v/>
      </c>
      <c r="M706" s="37"/>
      <c r="N706" s="37"/>
      <c r="R706" t="str">
        <f t="shared" si="4"/>
        <v/>
      </c>
      <c r="V706" t="str">
        <f t="shared" si="6"/>
        <v/>
      </c>
      <c r="W706" t="str">
        <f t="shared" si="7"/>
        <v/>
      </c>
    </row>
    <row r="707">
      <c r="G707" s="34"/>
      <c r="H707" s="35"/>
      <c r="I707" t="str">
        <f t="shared" si="1"/>
        <v/>
      </c>
      <c r="J707" s="35"/>
      <c r="K707" t="str">
        <f t="shared" si="2"/>
        <v/>
      </c>
      <c r="L707" s="36" t="str">
        <f t="shared" si="3"/>
        <v/>
      </c>
      <c r="M707" s="37"/>
      <c r="N707" s="37"/>
      <c r="R707" t="str">
        <f t="shared" si="4"/>
        <v/>
      </c>
      <c r="V707" t="str">
        <f t="shared" si="6"/>
        <v/>
      </c>
      <c r="W707" t="str">
        <f t="shared" si="7"/>
        <v/>
      </c>
    </row>
    <row r="708">
      <c r="G708" s="34"/>
      <c r="H708" s="35"/>
      <c r="I708" t="str">
        <f t="shared" si="1"/>
        <v/>
      </c>
      <c r="J708" s="35"/>
      <c r="K708" t="str">
        <f t="shared" si="2"/>
        <v/>
      </c>
      <c r="L708" s="36" t="str">
        <f t="shared" si="3"/>
        <v/>
      </c>
      <c r="M708" s="37"/>
      <c r="N708" s="37"/>
      <c r="R708" t="str">
        <f t="shared" si="4"/>
        <v/>
      </c>
      <c r="V708" t="str">
        <f t="shared" si="6"/>
        <v/>
      </c>
      <c r="W708" t="str">
        <f t="shared" si="7"/>
        <v/>
      </c>
    </row>
    <row r="709">
      <c r="G709" s="34"/>
      <c r="H709" s="35"/>
      <c r="I709" t="str">
        <f t="shared" si="1"/>
        <v/>
      </c>
      <c r="J709" s="35"/>
      <c r="K709" t="str">
        <f t="shared" si="2"/>
        <v/>
      </c>
      <c r="L709" s="36" t="str">
        <f t="shared" si="3"/>
        <v/>
      </c>
      <c r="M709" s="37"/>
      <c r="N709" s="37"/>
      <c r="R709" t="str">
        <f t="shared" si="4"/>
        <v/>
      </c>
      <c r="V709" t="str">
        <f t="shared" si="6"/>
        <v/>
      </c>
      <c r="W709" t="str">
        <f t="shared" si="7"/>
        <v/>
      </c>
    </row>
    <row r="710">
      <c r="G710" s="34"/>
      <c r="H710" s="35"/>
      <c r="I710" t="str">
        <f t="shared" si="1"/>
        <v/>
      </c>
      <c r="J710" s="35"/>
      <c r="K710" t="str">
        <f t="shared" si="2"/>
        <v/>
      </c>
      <c r="L710" s="36" t="str">
        <f t="shared" si="3"/>
        <v/>
      </c>
      <c r="M710" s="37"/>
      <c r="N710" s="37"/>
      <c r="R710" t="str">
        <f t="shared" si="4"/>
        <v/>
      </c>
      <c r="V710" t="str">
        <f t="shared" si="6"/>
        <v/>
      </c>
      <c r="W710" t="str">
        <f t="shared" si="7"/>
        <v/>
      </c>
    </row>
    <row r="711">
      <c r="G711" s="34"/>
      <c r="H711" s="35"/>
      <c r="I711" t="str">
        <f t="shared" si="1"/>
        <v/>
      </c>
      <c r="J711" s="35"/>
      <c r="K711" t="str">
        <f t="shared" si="2"/>
        <v/>
      </c>
      <c r="L711" s="36" t="str">
        <f t="shared" si="3"/>
        <v/>
      </c>
      <c r="M711" s="37"/>
      <c r="N711" s="37"/>
      <c r="R711" t="str">
        <f t="shared" si="4"/>
        <v/>
      </c>
      <c r="V711" t="str">
        <f t="shared" si="6"/>
        <v/>
      </c>
      <c r="W711" t="str">
        <f t="shared" si="7"/>
        <v/>
      </c>
    </row>
    <row r="712">
      <c r="G712" s="34"/>
      <c r="H712" s="35"/>
      <c r="I712" t="str">
        <f t="shared" si="1"/>
        <v/>
      </c>
      <c r="J712" s="35"/>
      <c r="K712" t="str">
        <f t="shared" si="2"/>
        <v/>
      </c>
      <c r="L712" s="36" t="str">
        <f t="shared" si="3"/>
        <v/>
      </c>
      <c r="M712" s="37"/>
      <c r="N712" s="37"/>
      <c r="R712" t="str">
        <f t="shared" si="4"/>
        <v/>
      </c>
      <c r="V712" t="str">
        <f t="shared" si="6"/>
        <v/>
      </c>
      <c r="W712" t="str">
        <f t="shared" si="7"/>
        <v/>
      </c>
    </row>
    <row r="713">
      <c r="G713" s="34"/>
      <c r="H713" s="35"/>
      <c r="I713" t="str">
        <f t="shared" si="1"/>
        <v/>
      </c>
      <c r="J713" s="35"/>
      <c r="K713" t="str">
        <f t="shared" si="2"/>
        <v/>
      </c>
      <c r="L713" s="36" t="str">
        <f t="shared" si="3"/>
        <v/>
      </c>
      <c r="M713" s="37"/>
      <c r="N713" s="37"/>
      <c r="R713" t="str">
        <f t="shared" si="4"/>
        <v/>
      </c>
      <c r="V713" t="str">
        <f t="shared" si="6"/>
        <v/>
      </c>
      <c r="W713" t="str">
        <f t="shared" si="7"/>
        <v/>
      </c>
    </row>
    <row r="714">
      <c r="G714" s="34"/>
      <c r="H714" s="35"/>
      <c r="I714" t="str">
        <f t="shared" si="1"/>
        <v/>
      </c>
      <c r="J714" s="35"/>
      <c r="K714" t="str">
        <f t="shared" si="2"/>
        <v/>
      </c>
      <c r="L714" s="36" t="str">
        <f t="shared" si="3"/>
        <v/>
      </c>
      <c r="M714" s="37"/>
      <c r="N714" s="37"/>
      <c r="R714" t="str">
        <f t="shared" si="4"/>
        <v/>
      </c>
      <c r="V714" t="str">
        <f t="shared" si="6"/>
        <v/>
      </c>
      <c r="W714" t="str">
        <f t="shared" si="7"/>
        <v/>
      </c>
    </row>
    <row r="715">
      <c r="G715" s="34"/>
      <c r="H715" s="35"/>
      <c r="I715" t="str">
        <f t="shared" si="1"/>
        <v/>
      </c>
      <c r="J715" s="35"/>
      <c r="K715" t="str">
        <f t="shared" si="2"/>
        <v/>
      </c>
      <c r="L715" s="36" t="str">
        <f t="shared" si="3"/>
        <v/>
      </c>
      <c r="M715" s="37"/>
      <c r="N715" s="37"/>
      <c r="R715" t="str">
        <f t="shared" si="4"/>
        <v/>
      </c>
      <c r="V715" t="str">
        <f t="shared" si="6"/>
        <v/>
      </c>
      <c r="W715" t="str">
        <f t="shared" si="7"/>
        <v/>
      </c>
    </row>
    <row r="716">
      <c r="G716" s="34"/>
      <c r="H716" s="35"/>
      <c r="I716" t="str">
        <f t="shared" si="1"/>
        <v/>
      </c>
      <c r="J716" s="35"/>
      <c r="K716" t="str">
        <f t="shared" si="2"/>
        <v/>
      </c>
      <c r="L716" s="36" t="str">
        <f t="shared" si="3"/>
        <v/>
      </c>
      <c r="M716" s="37"/>
      <c r="N716" s="37"/>
      <c r="R716" t="str">
        <f t="shared" si="4"/>
        <v/>
      </c>
      <c r="V716" t="str">
        <f t="shared" si="6"/>
        <v/>
      </c>
      <c r="W716" t="str">
        <f t="shared" si="7"/>
        <v/>
      </c>
    </row>
    <row r="717">
      <c r="G717" s="34"/>
      <c r="H717" s="35"/>
      <c r="I717" t="str">
        <f t="shared" si="1"/>
        <v/>
      </c>
      <c r="J717" s="35"/>
      <c r="K717" t="str">
        <f t="shared" si="2"/>
        <v/>
      </c>
      <c r="L717" s="36" t="str">
        <f t="shared" si="3"/>
        <v/>
      </c>
      <c r="M717" s="37"/>
      <c r="N717" s="37"/>
      <c r="R717" t="str">
        <f t="shared" si="4"/>
        <v/>
      </c>
      <c r="V717" t="str">
        <f t="shared" si="6"/>
        <v/>
      </c>
      <c r="W717" t="str">
        <f t="shared" si="7"/>
        <v/>
      </c>
    </row>
    <row r="718">
      <c r="G718" s="34"/>
      <c r="H718" s="35"/>
      <c r="I718" t="str">
        <f t="shared" si="1"/>
        <v/>
      </c>
      <c r="J718" s="35"/>
      <c r="K718" t="str">
        <f t="shared" si="2"/>
        <v/>
      </c>
      <c r="L718" s="36" t="str">
        <f t="shared" si="3"/>
        <v/>
      </c>
      <c r="M718" s="37"/>
      <c r="N718" s="37"/>
      <c r="R718" t="str">
        <f t="shared" si="4"/>
        <v/>
      </c>
      <c r="V718" t="str">
        <f t="shared" si="6"/>
        <v/>
      </c>
      <c r="W718" t="str">
        <f t="shared" si="7"/>
        <v/>
      </c>
    </row>
    <row r="719">
      <c r="G719" s="34"/>
      <c r="H719" s="35"/>
      <c r="I719" t="str">
        <f t="shared" si="1"/>
        <v/>
      </c>
      <c r="J719" s="35"/>
      <c r="K719" t="str">
        <f t="shared" si="2"/>
        <v/>
      </c>
      <c r="L719" s="36" t="str">
        <f t="shared" si="3"/>
        <v/>
      </c>
      <c r="M719" s="37"/>
      <c r="N719" s="37"/>
      <c r="R719" t="str">
        <f t="shared" si="4"/>
        <v/>
      </c>
      <c r="V719" t="str">
        <f t="shared" si="6"/>
        <v/>
      </c>
      <c r="W719" t="str">
        <f t="shared" si="7"/>
        <v/>
      </c>
    </row>
    <row r="720">
      <c r="G720" s="34"/>
      <c r="H720" s="35"/>
      <c r="I720" t="str">
        <f t="shared" si="1"/>
        <v/>
      </c>
      <c r="J720" s="35"/>
      <c r="K720" t="str">
        <f t="shared" si="2"/>
        <v/>
      </c>
      <c r="L720" s="36" t="str">
        <f t="shared" si="3"/>
        <v/>
      </c>
      <c r="M720" s="37"/>
      <c r="N720" s="37"/>
      <c r="R720" t="str">
        <f t="shared" si="4"/>
        <v/>
      </c>
      <c r="V720" t="str">
        <f t="shared" si="6"/>
        <v/>
      </c>
      <c r="W720" t="str">
        <f t="shared" si="7"/>
        <v/>
      </c>
    </row>
    <row r="721">
      <c r="G721" s="34"/>
      <c r="H721" s="35"/>
      <c r="I721" t="str">
        <f t="shared" si="1"/>
        <v/>
      </c>
      <c r="J721" s="35"/>
      <c r="K721" t="str">
        <f t="shared" si="2"/>
        <v/>
      </c>
      <c r="L721" s="36" t="str">
        <f t="shared" si="3"/>
        <v/>
      </c>
      <c r="M721" s="37"/>
      <c r="N721" s="37"/>
      <c r="R721" t="str">
        <f t="shared" si="4"/>
        <v/>
      </c>
      <c r="V721" t="str">
        <f t="shared" si="6"/>
        <v/>
      </c>
      <c r="W721" t="str">
        <f t="shared" si="7"/>
        <v/>
      </c>
    </row>
    <row r="722">
      <c r="G722" s="34"/>
      <c r="H722" s="35"/>
      <c r="I722" t="str">
        <f t="shared" si="1"/>
        <v/>
      </c>
      <c r="J722" s="35"/>
      <c r="K722" t="str">
        <f t="shared" si="2"/>
        <v/>
      </c>
      <c r="L722" s="36" t="str">
        <f t="shared" si="3"/>
        <v/>
      </c>
      <c r="M722" s="37"/>
      <c r="N722" s="37"/>
      <c r="R722" t="str">
        <f t="shared" si="4"/>
        <v/>
      </c>
      <c r="V722" t="str">
        <f t="shared" si="6"/>
        <v/>
      </c>
      <c r="W722" t="str">
        <f t="shared" si="7"/>
        <v/>
      </c>
    </row>
    <row r="723">
      <c r="G723" s="34"/>
      <c r="H723" s="35"/>
      <c r="I723" t="str">
        <f t="shared" si="1"/>
        <v/>
      </c>
      <c r="J723" s="35"/>
      <c r="K723" t="str">
        <f t="shared" si="2"/>
        <v/>
      </c>
      <c r="L723" s="36" t="str">
        <f t="shared" si="3"/>
        <v/>
      </c>
      <c r="M723" s="37"/>
      <c r="N723" s="37"/>
      <c r="R723" t="str">
        <f t="shared" si="4"/>
        <v/>
      </c>
      <c r="V723" t="str">
        <f t="shared" si="6"/>
        <v/>
      </c>
      <c r="W723" t="str">
        <f t="shared" si="7"/>
        <v/>
      </c>
    </row>
    <row r="724">
      <c r="G724" s="34"/>
      <c r="H724" s="35"/>
      <c r="I724" t="str">
        <f t="shared" si="1"/>
        <v/>
      </c>
      <c r="J724" s="35"/>
      <c r="K724" t="str">
        <f t="shared" si="2"/>
        <v/>
      </c>
      <c r="L724" s="36" t="str">
        <f t="shared" si="3"/>
        <v/>
      </c>
      <c r="M724" s="37"/>
      <c r="N724" s="37"/>
      <c r="R724" t="str">
        <f t="shared" si="4"/>
        <v/>
      </c>
      <c r="V724" t="str">
        <f t="shared" si="6"/>
        <v/>
      </c>
      <c r="W724" t="str">
        <f t="shared" si="7"/>
        <v/>
      </c>
    </row>
    <row r="725">
      <c r="G725" s="34"/>
      <c r="H725" s="35"/>
      <c r="I725" t="str">
        <f t="shared" si="1"/>
        <v/>
      </c>
      <c r="J725" s="35"/>
      <c r="K725" t="str">
        <f t="shared" si="2"/>
        <v/>
      </c>
      <c r="L725" s="36" t="str">
        <f t="shared" si="3"/>
        <v/>
      </c>
      <c r="M725" s="37"/>
      <c r="N725" s="37"/>
      <c r="R725" t="str">
        <f t="shared" si="4"/>
        <v/>
      </c>
      <c r="V725" t="str">
        <f t="shared" si="6"/>
        <v/>
      </c>
      <c r="W725" t="str">
        <f t="shared" si="7"/>
        <v/>
      </c>
    </row>
    <row r="726">
      <c r="G726" s="34"/>
      <c r="H726" s="35"/>
      <c r="I726" t="str">
        <f t="shared" si="1"/>
        <v/>
      </c>
      <c r="J726" s="35"/>
      <c r="K726" t="str">
        <f t="shared" si="2"/>
        <v/>
      </c>
      <c r="L726" s="36" t="str">
        <f t="shared" si="3"/>
        <v/>
      </c>
      <c r="M726" s="37"/>
      <c r="N726" s="37"/>
      <c r="R726" t="str">
        <f t="shared" si="4"/>
        <v/>
      </c>
      <c r="V726" t="str">
        <f t="shared" si="6"/>
        <v/>
      </c>
      <c r="W726" t="str">
        <f t="shared" si="7"/>
        <v/>
      </c>
    </row>
    <row r="727">
      <c r="G727" s="34"/>
      <c r="H727" s="35"/>
      <c r="I727" t="str">
        <f t="shared" si="1"/>
        <v/>
      </c>
      <c r="J727" s="35"/>
      <c r="K727" t="str">
        <f t="shared" si="2"/>
        <v/>
      </c>
      <c r="L727" s="36" t="str">
        <f t="shared" si="3"/>
        <v/>
      </c>
      <c r="M727" s="37"/>
      <c r="N727" s="37"/>
      <c r="R727" t="str">
        <f t="shared" si="4"/>
        <v/>
      </c>
      <c r="V727" t="str">
        <f t="shared" si="6"/>
        <v/>
      </c>
      <c r="W727" t="str">
        <f t="shared" si="7"/>
        <v/>
      </c>
    </row>
    <row r="728">
      <c r="G728" s="34"/>
      <c r="H728" s="35"/>
      <c r="I728" t="str">
        <f t="shared" si="1"/>
        <v/>
      </c>
      <c r="J728" s="35"/>
      <c r="K728" t="str">
        <f t="shared" si="2"/>
        <v/>
      </c>
      <c r="L728" s="36" t="str">
        <f t="shared" si="3"/>
        <v/>
      </c>
      <c r="M728" s="37"/>
      <c r="N728" s="37"/>
      <c r="R728" t="str">
        <f t="shared" si="4"/>
        <v/>
      </c>
      <c r="V728" t="str">
        <f t="shared" si="6"/>
        <v/>
      </c>
      <c r="W728" t="str">
        <f t="shared" si="7"/>
        <v/>
      </c>
    </row>
    <row r="729">
      <c r="G729" s="34"/>
      <c r="H729" s="35"/>
      <c r="I729" t="str">
        <f t="shared" si="1"/>
        <v/>
      </c>
      <c r="J729" s="35"/>
      <c r="K729" t="str">
        <f t="shared" si="2"/>
        <v/>
      </c>
      <c r="L729" s="36" t="str">
        <f t="shared" si="3"/>
        <v/>
      </c>
      <c r="M729" s="37"/>
      <c r="N729" s="37"/>
      <c r="R729" t="str">
        <f t="shared" si="4"/>
        <v/>
      </c>
      <c r="V729" t="str">
        <f t="shared" si="6"/>
        <v/>
      </c>
      <c r="W729" t="str">
        <f t="shared" si="7"/>
        <v/>
      </c>
    </row>
    <row r="730">
      <c r="G730" s="34"/>
      <c r="H730" s="35"/>
      <c r="I730" t="str">
        <f t="shared" si="1"/>
        <v/>
      </c>
      <c r="J730" s="35"/>
      <c r="K730" t="str">
        <f t="shared" si="2"/>
        <v/>
      </c>
      <c r="L730" s="36" t="str">
        <f t="shared" si="3"/>
        <v/>
      </c>
      <c r="M730" s="37"/>
      <c r="N730" s="37"/>
      <c r="R730" t="str">
        <f t="shared" si="4"/>
        <v/>
      </c>
      <c r="V730" t="str">
        <f t="shared" si="6"/>
        <v/>
      </c>
      <c r="W730" t="str">
        <f t="shared" si="7"/>
        <v/>
      </c>
    </row>
    <row r="731">
      <c r="G731" s="34"/>
      <c r="H731" s="35"/>
      <c r="I731" t="str">
        <f t="shared" si="1"/>
        <v/>
      </c>
      <c r="J731" s="35"/>
      <c r="K731" t="str">
        <f t="shared" si="2"/>
        <v/>
      </c>
      <c r="L731" s="36" t="str">
        <f t="shared" si="3"/>
        <v/>
      </c>
      <c r="M731" s="37"/>
      <c r="N731" s="37"/>
      <c r="R731" t="str">
        <f t="shared" si="4"/>
        <v/>
      </c>
      <c r="V731" t="str">
        <f t="shared" si="6"/>
        <v/>
      </c>
      <c r="W731" t="str">
        <f t="shared" si="7"/>
        <v/>
      </c>
    </row>
    <row r="732">
      <c r="G732" s="34"/>
      <c r="H732" s="35"/>
      <c r="I732" t="str">
        <f t="shared" si="1"/>
        <v/>
      </c>
      <c r="J732" s="35"/>
      <c r="K732" t="str">
        <f t="shared" si="2"/>
        <v/>
      </c>
      <c r="L732" s="36" t="str">
        <f t="shared" si="3"/>
        <v/>
      </c>
      <c r="M732" s="37"/>
      <c r="N732" s="37"/>
      <c r="R732" t="str">
        <f t="shared" si="4"/>
        <v/>
      </c>
      <c r="V732" t="str">
        <f t="shared" si="6"/>
        <v/>
      </c>
      <c r="W732" t="str">
        <f t="shared" si="7"/>
        <v/>
      </c>
    </row>
    <row r="733">
      <c r="G733" s="34"/>
      <c r="H733" s="35"/>
      <c r="I733" t="str">
        <f t="shared" si="1"/>
        <v/>
      </c>
      <c r="J733" s="35"/>
      <c r="K733" t="str">
        <f t="shared" si="2"/>
        <v/>
      </c>
      <c r="L733" s="36" t="str">
        <f t="shared" si="3"/>
        <v/>
      </c>
      <c r="M733" s="37"/>
      <c r="N733" s="37"/>
      <c r="R733" t="str">
        <f t="shared" si="4"/>
        <v/>
      </c>
      <c r="V733" t="str">
        <f t="shared" si="6"/>
        <v/>
      </c>
      <c r="W733" t="str">
        <f t="shared" si="7"/>
        <v/>
      </c>
    </row>
    <row r="734">
      <c r="G734" s="34"/>
      <c r="H734" s="35"/>
      <c r="I734" t="str">
        <f t="shared" si="1"/>
        <v/>
      </c>
      <c r="J734" s="35"/>
      <c r="K734" t="str">
        <f t="shared" si="2"/>
        <v/>
      </c>
      <c r="L734" s="36" t="str">
        <f t="shared" si="3"/>
        <v/>
      </c>
      <c r="M734" s="37"/>
      <c r="N734" s="37"/>
      <c r="R734" t="str">
        <f t="shared" si="4"/>
        <v/>
      </c>
      <c r="V734" t="str">
        <f t="shared" si="6"/>
        <v/>
      </c>
      <c r="W734" t="str">
        <f t="shared" si="7"/>
        <v/>
      </c>
    </row>
    <row r="735">
      <c r="G735" s="34"/>
      <c r="H735" s="35"/>
      <c r="I735" t="str">
        <f t="shared" si="1"/>
        <v/>
      </c>
      <c r="J735" s="35"/>
      <c r="K735" t="str">
        <f t="shared" si="2"/>
        <v/>
      </c>
      <c r="L735" s="36" t="str">
        <f t="shared" si="3"/>
        <v/>
      </c>
      <c r="M735" s="37"/>
      <c r="N735" s="37"/>
      <c r="R735" t="str">
        <f t="shared" si="4"/>
        <v/>
      </c>
      <c r="V735" t="str">
        <f t="shared" si="6"/>
        <v/>
      </c>
      <c r="W735" t="str">
        <f t="shared" si="7"/>
        <v/>
      </c>
    </row>
    <row r="736">
      <c r="G736" s="34"/>
      <c r="H736" s="35"/>
      <c r="I736" t="str">
        <f t="shared" si="1"/>
        <v/>
      </c>
      <c r="J736" s="35"/>
      <c r="K736" t="str">
        <f t="shared" si="2"/>
        <v/>
      </c>
      <c r="L736" s="36" t="str">
        <f t="shared" si="3"/>
        <v/>
      </c>
      <c r="M736" s="37"/>
      <c r="N736" s="37"/>
      <c r="R736" t="str">
        <f t="shared" si="4"/>
        <v/>
      </c>
      <c r="V736" t="str">
        <f t="shared" si="6"/>
        <v/>
      </c>
      <c r="W736" t="str">
        <f t="shared" si="7"/>
        <v/>
      </c>
    </row>
    <row r="737">
      <c r="G737" s="34"/>
      <c r="H737" s="35"/>
      <c r="I737" t="str">
        <f t="shared" si="1"/>
        <v/>
      </c>
      <c r="J737" s="35"/>
      <c r="K737" t="str">
        <f t="shared" si="2"/>
        <v/>
      </c>
      <c r="L737" s="36" t="str">
        <f t="shared" si="3"/>
        <v/>
      </c>
      <c r="M737" s="37"/>
      <c r="N737" s="37"/>
      <c r="R737" t="str">
        <f t="shared" si="4"/>
        <v/>
      </c>
      <c r="V737" t="str">
        <f t="shared" si="6"/>
        <v/>
      </c>
      <c r="W737" t="str">
        <f t="shared" si="7"/>
        <v/>
      </c>
    </row>
    <row r="738">
      <c r="G738" s="34"/>
      <c r="H738" s="35"/>
      <c r="I738" t="str">
        <f t="shared" si="1"/>
        <v/>
      </c>
      <c r="J738" s="35"/>
      <c r="K738" t="str">
        <f t="shared" si="2"/>
        <v/>
      </c>
      <c r="L738" s="36" t="str">
        <f t="shared" si="3"/>
        <v/>
      </c>
      <c r="M738" s="37"/>
      <c r="N738" s="37"/>
      <c r="R738" t="str">
        <f t="shared" si="4"/>
        <v/>
      </c>
      <c r="V738" t="str">
        <f t="shared" si="6"/>
        <v/>
      </c>
      <c r="W738" t="str">
        <f t="shared" si="7"/>
        <v/>
      </c>
    </row>
    <row r="739">
      <c r="G739" s="34"/>
      <c r="H739" s="35"/>
      <c r="I739" t="str">
        <f t="shared" si="1"/>
        <v/>
      </c>
      <c r="J739" s="35"/>
      <c r="K739" t="str">
        <f t="shared" si="2"/>
        <v/>
      </c>
      <c r="L739" s="36" t="str">
        <f t="shared" si="3"/>
        <v/>
      </c>
      <c r="M739" s="37"/>
      <c r="N739" s="37"/>
      <c r="R739" t="str">
        <f t="shared" si="4"/>
        <v/>
      </c>
      <c r="V739" t="str">
        <f t="shared" si="6"/>
        <v/>
      </c>
      <c r="W739" t="str">
        <f t="shared" si="7"/>
        <v/>
      </c>
    </row>
    <row r="740">
      <c r="G740" s="34"/>
      <c r="H740" s="35"/>
      <c r="I740" t="str">
        <f t="shared" si="1"/>
        <v/>
      </c>
      <c r="J740" s="35"/>
      <c r="K740" t="str">
        <f t="shared" si="2"/>
        <v/>
      </c>
      <c r="L740" s="36" t="str">
        <f t="shared" si="3"/>
        <v/>
      </c>
      <c r="M740" s="37"/>
      <c r="N740" s="37"/>
      <c r="R740" t="str">
        <f t="shared" si="4"/>
        <v/>
      </c>
      <c r="V740" t="str">
        <f t="shared" si="6"/>
        <v/>
      </c>
      <c r="W740" t="str">
        <f t="shared" si="7"/>
        <v/>
      </c>
    </row>
    <row r="741">
      <c r="G741" s="34"/>
      <c r="H741" s="35"/>
      <c r="I741" t="str">
        <f t="shared" si="1"/>
        <v/>
      </c>
      <c r="J741" s="35"/>
      <c r="K741" t="str">
        <f t="shared" si="2"/>
        <v/>
      </c>
      <c r="L741" s="36" t="str">
        <f t="shared" si="3"/>
        <v/>
      </c>
      <c r="M741" s="37"/>
      <c r="N741" s="37"/>
      <c r="R741" t="str">
        <f t="shared" si="4"/>
        <v/>
      </c>
      <c r="V741" t="str">
        <f t="shared" si="6"/>
        <v/>
      </c>
      <c r="W741" t="str">
        <f t="shared" si="7"/>
        <v/>
      </c>
    </row>
    <row r="742">
      <c r="G742" s="34"/>
      <c r="H742" s="35"/>
      <c r="I742" t="str">
        <f t="shared" si="1"/>
        <v/>
      </c>
      <c r="J742" s="35"/>
      <c r="K742" t="str">
        <f t="shared" si="2"/>
        <v/>
      </c>
      <c r="L742" s="36" t="str">
        <f t="shared" si="3"/>
        <v/>
      </c>
      <c r="M742" s="37"/>
      <c r="N742" s="37"/>
      <c r="R742" t="str">
        <f t="shared" si="4"/>
        <v/>
      </c>
      <c r="V742" t="str">
        <f t="shared" si="6"/>
        <v/>
      </c>
      <c r="W742" t="str">
        <f t="shared" si="7"/>
        <v/>
      </c>
    </row>
    <row r="743">
      <c r="G743" s="34"/>
      <c r="H743" s="35"/>
      <c r="I743" t="str">
        <f t="shared" si="1"/>
        <v/>
      </c>
      <c r="J743" s="35"/>
      <c r="K743" t="str">
        <f t="shared" si="2"/>
        <v/>
      </c>
      <c r="L743" s="36" t="str">
        <f t="shared" si="3"/>
        <v/>
      </c>
      <c r="M743" s="37"/>
      <c r="N743" s="37"/>
      <c r="R743" t="str">
        <f t="shared" si="4"/>
        <v/>
      </c>
      <c r="V743" t="str">
        <f t="shared" si="6"/>
        <v/>
      </c>
      <c r="W743" t="str">
        <f t="shared" si="7"/>
        <v/>
      </c>
    </row>
    <row r="744">
      <c r="G744" s="34"/>
      <c r="H744" s="35"/>
      <c r="I744" t="str">
        <f t="shared" si="1"/>
        <v/>
      </c>
      <c r="J744" s="35"/>
      <c r="K744" t="str">
        <f t="shared" si="2"/>
        <v/>
      </c>
      <c r="L744" s="36" t="str">
        <f t="shared" si="3"/>
        <v/>
      </c>
      <c r="M744" s="37"/>
      <c r="N744" s="37"/>
      <c r="R744" t="str">
        <f t="shared" si="4"/>
        <v/>
      </c>
      <c r="V744" t="str">
        <f t="shared" si="6"/>
        <v/>
      </c>
      <c r="W744" t="str">
        <f t="shared" si="7"/>
        <v/>
      </c>
    </row>
    <row r="745">
      <c r="G745" s="34"/>
      <c r="H745" s="35"/>
      <c r="I745" t="str">
        <f t="shared" si="1"/>
        <v/>
      </c>
      <c r="J745" s="35"/>
      <c r="K745" t="str">
        <f t="shared" si="2"/>
        <v/>
      </c>
      <c r="L745" s="36" t="str">
        <f t="shared" si="3"/>
        <v/>
      </c>
      <c r="M745" s="37"/>
      <c r="N745" s="37"/>
      <c r="R745" t="str">
        <f t="shared" si="4"/>
        <v/>
      </c>
      <c r="V745" t="str">
        <f t="shared" si="6"/>
        <v/>
      </c>
      <c r="W745" t="str">
        <f t="shared" si="7"/>
        <v/>
      </c>
    </row>
    <row r="746">
      <c r="G746" s="34"/>
      <c r="H746" s="35"/>
      <c r="I746" t="str">
        <f t="shared" si="1"/>
        <v/>
      </c>
      <c r="J746" s="35"/>
      <c r="K746" t="str">
        <f t="shared" si="2"/>
        <v/>
      </c>
      <c r="L746" s="36" t="str">
        <f t="shared" si="3"/>
        <v/>
      </c>
      <c r="M746" s="37"/>
      <c r="N746" s="37"/>
      <c r="R746" t="str">
        <f t="shared" si="4"/>
        <v/>
      </c>
      <c r="V746" t="str">
        <f t="shared" si="6"/>
        <v/>
      </c>
      <c r="W746" t="str">
        <f t="shared" si="7"/>
        <v/>
      </c>
    </row>
    <row r="747">
      <c r="G747" s="34"/>
      <c r="H747" s="35"/>
      <c r="I747" t="str">
        <f t="shared" si="1"/>
        <v/>
      </c>
      <c r="J747" s="35"/>
      <c r="K747" t="str">
        <f t="shared" si="2"/>
        <v/>
      </c>
      <c r="L747" s="36" t="str">
        <f t="shared" si="3"/>
        <v/>
      </c>
      <c r="M747" s="37"/>
      <c r="N747" s="37"/>
      <c r="R747" t="str">
        <f t="shared" si="4"/>
        <v/>
      </c>
      <c r="V747" t="str">
        <f t="shared" si="6"/>
        <v/>
      </c>
      <c r="W747" t="str">
        <f t="shared" si="7"/>
        <v/>
      </c>
    </row>
    <row r="748">
      <c r="G748" s="34"/>
      <c r="H748" s="35"/>
      <c r="I748" t="str">
        <f t="shared" si="1"/>
        <v/>
      </c>
      <c r="J748" s="35"/>
      <c r="K748" t="str">
        <f t="shared" si="2"/>
        <v/>
      </c>
      <c r="L748" s="36" t="str">
        <f t="shared" si="3"/>
        <v/>
      </c>
      <c r="M748" s="37"/>
      <c r="N748" s="37"/>
      <c r="R748" t="str">
        <f t="shared" si="4"/>
        <v/>
      </c>
      <c r="V748" t="str">
        <f t="shared" si="6"/>
        <v/>
      </c>
      <c r="W748" t="str">
        <f t="shared" si="7"/>
        <v/>
      </c>
    </row>
    <row r="749">
      <c r="G749" s="34"/>
      <c r="H749" s="35"/>
      <c r="I749" t="str">
        <f t="shared" si="1"/>
        <v/>
      </c>
      <c r="J749" s="35"/>
      <c r="K749" t="str">
        <f t="shared" si="2"/>
        <v/>
      </c>
      <c r="L749" s="36" t="str">
        <f t="shared" si="3"/>
        <v/>
      </c>
      <c r="M749" s="37"/>
      <c r="N749" s="37"/>
      <c r="R749" t="str">
        <f t="shared" si="4"/>
        <v/>
      </c>
      <c r="V749" t="str">
        <f t="shared" si="6"/>
        <v/>
      </c>
      <c r="W749" t="str">
        <f t="shared" si="7"/>
        <v/>
      </c>
    </row>
    <row r="750">
      <c r="G750" s="34"/>
      <c r="H750" s="35"/>
      <c r="I750" t="str">
        <f t="shared" si="1"/>
        <v/>
      </c>
      <c r="J750" s="35"/>
      <c r="K750" t="str">
        <f t="shared" si="2"/>
        <v/>
      </c>
      <c r="L750" s="36" t="str">
        <f t="shared" si="3"/>
        <v/>
      </c>
      <c r="M750" s="37"/>
      <c r="N750" s="37"/>
      <c r="R750" t="str">
        <f t="shared" si="4"/>
        <v/>
      </c>
      <c r="V750" t="str">
        <f t="shared" si="6"/>
        <v/>
      </c>
      <c r="W750" t="str">
        <f t="shared" si="7"/>
        <v/>
      </c>
    </row>
    <row r="751">
      <c r="G751" s="34"/>
      <c r="H751" s="35"/>
      <c r="I751" t="str">
        <f t="shared" si="1"/>
        <v/>
      </c>
      <c r="J751" s="35"/>
      <c r="K751" t="str">
        <f t="shared" si="2"/>
        <v/>
      </c>
      <c r="L751" s="36" t="str">
        <f t="shared" si="3"/>
        <v/>
      </c>
      <c r="M751" s="37"/>
      <c r="N751" s="37"/>
      <c r="R751" t="str">
        <f t="shared" si="4"/>
        <v/>
      </c>
      <c r="V751" t="str">
        <f t="shared" si="6"/>
        <v/>
      </c>
      <c r="W751" t="str">
        <f t="shared" si="7"/>
        <v/>
      </c>
    </row>
    <row r="752">
      <c r="G752" s="34"/>
      <c r="H752" s="35"/>
      <c r="I752" t="str">
        <f t="shared" si="1"/>
        <v/>
      </c>
      <c r="J752" s="35"/>
      <c r="K752" t="str">
        <f t="shared" si="2"/>
        <v/>
      </c>
      <c r="L752" s="36" t="str">
        <f t="shared" si="3"/>
        <v/>
      </c>
      <c r="M752" s="37"/>
      <c r="N752" s="37"/>
      <c r="R752" t="str">
        <f t="shared" si="4"/>
        <v/>
      </c>
      <c r="V752" t="str">
        <f t="shared" si="6"/>
        <v/>
      </c>
      <c r="W752" t="str">
        <f t="shared" si="7"/>
        <v/>
      </c>
    </row>
    <row r="753">
      <c r="G753" s="34"/>
      <c r="H753" s="35"/>
      <c r="I753" t="str">
        <f t="shared" si="1"/>
        <v/>
      </c>
      <c r="J753" s="35"/>
      <c r="K753" t="str">
        <f t="shared" si="2"/>
        <v/>
      </c>
      <c r="L753" s="36" t="str">
        <f t="shared" si="3"/>
        <v/>
      </c>
      <c r="M753" s="37"/>
      <c r="N753" s="37"/>
      <c r="R753" t="str">
        <f t="shared" si="4"/>
        <v/>
      </c>
      <c r="V753" t="str">
        <f t="shared" si="6"/>
        <v/>
      </c>
      <c r="W753" t="str">
        <f t="shared" si="7"/>
        <v/>
      </c>
    </row>
    <row r="754">
      <c r="G754" s="34"/>
      <c r="H754" s="35"/>
      <c r="I754" t="str">
        <f t="shared" si="1"/>
        <v/>
      </c>
      <c r="J754" s="35"/>
      <c r="K754" t="str">
        <f t="shared" si="2"/>
        <v/>
      </c>
      <c r="L754" s="36" t="str">
        <f t="shared" si="3"/>
        <v/>
      </c>
      <c r="M754" s="37"/>
      <c r="N754" s="37"/>
      <c r="R754" t="str">
        <f t="shared" si="4"/>
        <v/>
      </c>
      <c r="V754" t="str">
        <f t="shared" si="6"/>
        <v/>
      </c>
      <c r="W754" t="str">
        <f t="shared" si="7"/>
        <v/>
      </c>
    </row>
    <row r="755">
      <c r="G755" s="34"/>
      <c r="H755" s="35"/>
      <c r="I755" t="str">
        <f t="shared" si="1"/>
        <v/>
      </c>
      <c r="J755" s="35"/>
      <c r="K755" t="str">
        <f t="shared" si="2"/>
        <v/>
      </c>
      <c r="L755" s="36" t="str">
        <f t="shared" si="3"/>
        <v/>
      </c>
      <c r="M755" s="37"/>
      <c r="N755" s="37"/>
      <c r="R755" t="str">
        <f t="shared" si="4"/>
        <v/>
      </c>
      <c r="V755" t="str">
        <f t="shared" si="6"/>
        <v/>
      </c>
      <c r="W755" t="str">
        <f t="shared" si="7"/>
        <v/>
      </c>
    </row>
    <row r="756">
      <c r="G756" s="34"/>
      <c r="H756" s="35"/>
      <c r="I756" t="str">
        <f t="shared" si="1"/>
        <v/>
      </c>
      <c r="J756" s="35"/>
      <c r="K756" t="str">
        <f t="shared" si="2"/>
        <v/>
      </c>
      <c r="L756" s="36" t="str">
        <f t="shared" si="3"/>
        <v/>
      </c>
      <c r="M756" s="37"/>
      <c r="N756" s="37"/>
      <c r="R756" t="str">
        <f t="shared" si="4"/>
        <v/>
      </c>
      <c r="V756" t="str">
        <f t="shared" si="6"/>
        <v/>
      </c>
      <c r="W756" t="str">
        <f t="shared" si="7"/>
        <v/>
      </c>
    </row>
    <row r="757">
      <c r="G757" s="34"/>
      <c r="H757" s="35"/>
      <c r="I757" t="str">
        <f t="shared" si="1"/>
        <v/>
      </c>
      <c r="J757" s="35"/>
      <c r="K757" t="str">
        <f t="shared" si="2"/>
        <v/>
      </c>
      <c r="L757" s="36" t="str">
        <f t="shared" si="3"/>
        <v/>
      </c>
      <c r="M757" s="37"/>
      <c r="N757" s="37"/>
      <c r="R757" t="str">
        <f t="shared" si="4"/>
        <v/>
      </c>
      <c r="V757" t="str">
        <f t="shared" si="6"/>
        <v/>
      </c>
      <c r="W757" t="str">
        <f t="shared" si="7"/>
        <v/>
      </c>
    </row>
    <row r="758">
      <c r="G758" s="34"/>
      <c r="H758" s="35"/>
      <c r="I758" t="str">
        <f t="shared" si="1"/>
        <v/>
      </c>
      <c r="J758" s="35"/>
      <c r="K758" t="str">
        <f t="shared" si="2"/>
        <v/>
      </c>
      <c r="L758" s="36" t="str">
        <f t="shared" si="3"/>
        <v/>
      </c>
      <c r="M758" s="37"/>
      <c r="N758" s="37"/>
      <c r="R758" t="str">
        <f t="shared" si="4"/>
        <v/>
      </c>
      <c r="V758" t="str">
        <f t="shared" si="6"/>
        <v/>
      </c>
      <c r="W758" t="str">
        <f t="shared" si="7"/>
        <v/>
      </c>
    </row>
    <row r="759">
      <c r="G759" s="34"/>
      <c r="H759" s="35"/>
      <c r="I759" t="str">
        <f t="shared" si="1"/>
        <v/>
      </c>
      <c r="J759" s="35"/>
      <c r="K759" t="str">
        <f t="shared" si="2"/>
        <v/>
      </c>
      <c r="L759" s="36" t="str">
        <f t="shared" si="3"/>
        <v/>
      </c>
      <c r="M759" s="37"/>
      <c r="N759" s="37"/>
      <c r="R759" t="str">
        <f t="shared" si="4"/>
        <v/>
      </c>
      <c r="V759" t="str">
        <f t="shared" si="6"/>
        <v/>
      </c>
      <c r="W759" t="str">
        <f t="shared" si="7"/>
        <v/>
      </c>
    </row>
    <row r="760">
      <c r="G760" s="34"/>
      <c r="H760" s="35"/>
      <c r="I760" t="str">
        <f t="shared" si="1"/>
        <v/>
      </c>
      <c r="J760" s="35"/>
      <c r="K760" t="str">
        <f t="shared" si="2"/>
        <v/>
      </c>
      <c r="L760" s="36" t="str">
        <f t="shared" si="3"/>
        <v/>
      </c>
      <c r="M760" s="37"/>
      <c r="N760" s="37"/>
      <c r="R760" t="str">
        <f t="shared" si="4"/>
        <v/>
      </c>
      <c r="V760" t="str">
        <f t="shared" si="6"/>
        <v/>
      </c>
      <c r="W760" t="str">
        <f t="shared" si="7"/>
        <v/>
      </c>
    </row>
    <row r="761">
      <c r="G761" s="34"/>
      <c r="H761" s="35"/>
      <c r="I761" t="str">
        <f t="shared" si="1"/>
        <v/>
      </c>
      <c r="J761" s="35"/>
      <c r="K761" t="str">
        <f t="shared" si="2"/>
        <v/>
      </c>
      <c r="L761" s="36" t="str">
        <f t="shared" si="3"/>
        <v/>
      </c>
      <c r="M761" s="37"/>
      <c r="N761" s="37"/>
      <c r="R761" t="str">
        <f t="shared" si="4"/>
        <v/>
      </c>
      <c r="V761" t="str">
        <f t="shared" si="6"/>
        <v/>
      </c>
      <c r="W761" t="str">
        <f t="shared" si="7"/>
        <v/>
      </c>
    </row>
    <row r="762">
      <c r="G762" s="34"/>
      <c r="H762" s="35"/>
      <c r="I762" t="str">
        <f t="shared" si="1"/>
        <v/>
      </c>
      <c r="J762" s="35"/>
      <c r="K762" t="str">
        <f t="shared" si="2"/>
        <v/>
      </c>
      <c r="L762" s="36" t="str">
        <f t="shared" si="3"/>
        <v/>
      </c>
      <c r="M762" s="37"/>
      <c r="N762" s="37"/>
      <c r="R762" t="str">
        <f t="shared" si="4"/>
        <v/>
      </c>
      <c r="V762" t="str">
        <f t="shared" si="6"/>
        <v/>
      </c>
      <c r="W762" t="str">
        <f t="shared" si="7"/>
        <v/>
      </c>
    </row>
    <row r="763">
      <c r="G763" s="34"/>
      <c r="H763" s="35"/>
      <c r="I763" t="str">
        <f t="shared" si="1"/>
        <v/>
      </c>
      <c r="J763" s="35"/>
      <c r="K763" t="str">
        <f t="shared" si="2"/>
        <v/>
      </c>
      <c r="L763" s="36" t="str">
        <f t="shared" si="3"/>
        <v/>
      </c>
      <c r="M763" s="37"/>
      <c r="N763" s="37"/>
      <c r="R763" t="str">
        <f t="shared" si="4"/>
        <v/>
      </c>
      <c r="V763" t="str">
        <f t="shared" si="6"/>
        <v/>
      </c>
      <c r="W763" t="str">
        <f t="shared" si="7"/>
        <v/>
      </c>
    </row>
    <row r="764">
      <c r="G764" s="34"/>
      <c r="H764" s="35"/>
      <c r="I764" t="str">
        <f t="shared" si="1"/>
        <v/>
      </c>
      <c r="J764" s="35"/>
      <c r="K764" t="str">
        <f t="shared" si="2"/>
        <v/>
      </c>
      <c r="L764" s="36" t="str">
        <f t="shared" si="3"/>
        <v/>
      </c>
      <c r="M764" s="37"/>
      <c r="N764" s="37"/>
      <c r="R764" t="str">
        <f t="shared" si="4"/>
        <v/>
      </c>
      <c r="V764" t="str">
        <f t="shared" si="6"/>
        <v/>
      </c>
      <c r="W764" t="str">
        <f t="shared" si="7"/>
        <v/>
      </c>
    </row>
    <row r="765">
      <c r="G765" s="34"/>
      <c r="H765" s="35"/>
      <c r="I765" t="str">
        <f t="shared" si="1"/>
        <v/>
      </c>
      <c r="J765" s="35"/>
      <c r="K765" t="str">
        <f t="shared" si="2"/>
        <v/>
      </c>
      <c r="L765" s="36" t="str">
        <f t="shared" si="3"/>
        <v/>
      </c>
      <c r="M765" s="37"/>
      <c r="N765" s="37"/>
      <c r="R765" t="str">
        <f t="shared" si="4"/>
        <v/>
      </c>
      <c r="V765" t="str">
        <f t="shared" si="6"/>
        <v/>
      </c>
      <c r="W765" t="str">
        <f t="shared" si="7"/>
        <v/>
      </c>
    </row>
    <row r="766">
      <c r="G766" s="34"/>
      <c r="H766" s="35"/>
      <c r="I766" t="str">
        <f t="shared" si="1"/>
        <v/>
      </c>
      <c r="J766" s="35"/>
      <c r="K766" t="str">
        <f t="shared" si="2"/>
        <v/>
      </c>
      <c r="L766" s="36" t="str">
        <f t="shared" si="3"/>
        <v/>
      </c>
      <c r="M766" s="37"/>
      <c r="N766" s="37"/>
      <c r="R766" t="str">
        <f t="shared" si="4"/>
        <v/>
      </c>
      <c r="V766" t="str">
        <f t="shared" si="6"/>
        <v/>
      </c>
      <c r="W766" t="str">
        <f t="shared" si="7"/>
        <v/>
      </c>
    </row>
    <row r="767">
      <c r="G767" s="34"/>
      <c r="H767" s="35"/>
      <c r="I767" t="str">
        <f t="shared" si="1"/>
        <v/>
      </c>
      <c r="J767" s="35"/>
      <c r="K767" t="str">
        <f t="shared" si="2"/>
        <v/>
      </c>
      <c r="L767" s="36" t="str">
        <f t="shared" si="3"/>
        <v/>
      </c>
      <c r="M767" s="37"/>
      <c r="N767" s="37"/>
      <c r="R767" t="str">
        <f t="shared" si="4"/>
        <v/>
      </c>
      <c r="V767" t="str">
        <f t="shared" si="6"/>
        <v/>
      </c>
      <c r="W767" t="str">
        <f t="shared" si="7"/>
        <v/>
      </c>
    </row>
    <row r="768">
      <c r="G768" s="34"/>
      <c r="H768" s="35"/>
      <c r="I768" t="str">
        <f t="shared" si="1"/>
        <v/>
      </c>
      <c r="J768" s="35"/>
      <c r="K768" t="str">
        <f t="shared" si="2"/>
        <v/>
      </c>
      <c r="L768" s="36" t="str">
        <f t="shared" si="3"/>
        <v/>
      </c>
      <c r="M768" s="37"/>
      <c r="N768" s="37"/>
      <c r="R768" t="str">
        <f t="shared" si="4"/>
        <v/>
      </c>
      <c r="V768" t="str">
        <f t="shared" si="6"/>
        <v/>
      </c>
      <c r="W768" t="str">
        <f t="shared" si="7"/>
        <v/>
      </c>
    </row>
    <row r="769">
      <c r="G769" s="34"/>
      <c r="H769" s="35"/>
      <c r="I769" t="str">
        <f t="shared" si="1"/>
        <v/>
      </c>
      <c r="J769" s="35"/>
      <c r="K769" t="str">
        <f t="shared" si="2"/>
        <v/>
      </c>
      <c r="L769" s="36" t="str">
        <f t="shared" si="3"/>
        <v/>
      </c>
      <c r="M769" s="37"/>
      <c r="N769" s="37"/>
      <c r="R769" t="str">
        <f t="shared" si="4"/>
        <v/>
      </c>
      <c r="V769" t="str">
        <f t="shared" si="6"/>
        <v/>
      </c>
      <c r="W769" t="str">
        <f t="shared" si="7"/>
        <v/>
      </c>
    </row>
    <row r="770">
      <c r="G770" s="34"/>
      <c r="H770" s="35"/>
      <c r="I770" t="str">
        <f t="shared" si="1"/>
        <v/>
      </c>
      <c r="J770" s="35"/>
      <c r="K770" t="str">
        <f t="shared" si="2"/>
        <v/>
      </c>
      <c r="L770" s="36" t="str">
        <f t="shared" si="3"/>
        <v/>
      </c>
      <c r="M770" s="37"/>
      <c r="N770" s="37"/>
      <c r="R770" t="str">
        <f t="shared" si="4"/>
        <v/>
      </c>
      <c r="V770" t="str">
        <f t="shared" si="6"/>
        <v/>
      </c>
      <c r="W770" t="str">
        <f t="shared" si="7"/>
        <v/>
      </c>
    </row>
    <row r="771">
      <c r="G771" s="34"/>
      <c r="H771" s="35"/>
      <c r="I771" t="str">
        <f t="shared" si="1"/>
        <v/>
      </c>
      <c r="J771" s="35"/>
      <c r="K771" t="str">
        <f t="shared" si="2"/>
        <v/>
      </c>
      <c r="L771" s="36" t="str">
        <f t="shared" si="3"/>
        <v/>
      </c>
      <c r="M771" s="37"/>
      <c r="N771" s="37"/>
      <c r="R771" t="str">
        <f t="shared" si="4"/>
        <v/>
      </c>
      <c r="V771" t="str">
        <f t="shared" si="6"/>
        <v/>
      </c>
      <c r="W771" t="str">
        <f t="shared" si="7"/>
        <v/>
      </c>
    </row>
    <row r="772">
      <c r="G772" s="34"/>
      <c r="H772" s="35"/>
      <c r="I772" t="str">
        <f t="shared" si="1"/>
        <v/>
      </c>
      <c r="J772" s="35"/>
      <c r="K772" t="str">
        <f t="shared" si="2"/>
        <v/>
      </c>
      <c r="L772" s="36" t="str">
        <f t="shared" si="3"/>
        <v/>
      </c>
      <c r="M772" s="37"/>
      <c r="N772" s="37"/>
      <c r="R772" t="str">
        <f t="shared" si="4"/>
        <v/>
      </c>
      <c r="V772" t="str">
        <f t="shared" si="6"/>
        <v/>
      </c>
      <c r="W772" t="str">
        <f t="shared" si="7"/>
        <v/>
      </c>
    </row>
    <row r="773">
      <c r="G773" s="34"/>
      <c r="H773" s="35"/>
      <c r="I773" t="str">
        <f t="shared" si="1"/>
        <v/>
      </c>
      <c r="J773" s="35"/>
      <c r="K773" t="str">
        <f t="shared" si="2"/>
        <v/>
      </c>
      <c r="L773" s="36" t="str">
        <f t="shared" si="3"/>
        <v/>
      </c>
      <c r="M773" s="37"/>
      <c r="N773" s="37"/>
      <c r="R773" t="str">
        <f t="shared" si="4"/>
        <v/>
      </c>
      <c r="V773" t="str">
        <f t="shared" si="6"/>
        <v/>
      </c>
      <c r="W773" t="str">
        <f t="shared" si="7"/>
        <v/>
      </c>
    </row>
    <row r="774">
      <c r="G774" s="34"/>
      <c r="H774" s="35"/>
      <c r="I774" t="str">
        <f t="shared" si="1"/>
        <v/>
      </c>
      <c r="J774" s="35"/>
      <c r="K774" t="str">
        <f t="shared" si="2"/>
        <v/>
      </c>
      <c r="L774" s="36" t="str">
        <f t="shared" si="3"/>
        <v/>
      </c>
      <c r="M774" s="37"/>
      <c r="N774" s="37"/>
      <c r="R774" t="str">
        <f t="shared" si="4"/>
        <v/>
      </c>
      <c r="V774" t="str">
        <f t="shared" si="6"/>
        <v/>
      </c>
      <c r="W774" t="str">
        <f t="shared" si="7"/>
        <v/>
      </c>
    </row>
    <row r="775">
      <c r="G775" s="34"/>
      <c r="H775" s="35"/>
      <c r="I775" t="str">
        <f t="shared" si="1"/>
        <v/>
      </c>
      <c r="J775" s="35"/>
      <c r="K775" t="str">
        <f t="shared" si="2"/>
        <v/>
      </c>
      <c r="L775" s="36" t="str">
        <f t="shared" si="3"/>
        <v/>
      </c>
      <c r="M775" s="37"/>
      <c r="N775" s="37"/>
      <c r="R775" t="str">
        <f t="shared" si="4"/>
        <v/>
      </c>
      <c r="V775" t="str">
        <f t="shared" si="6"/>
        <v/>
      </c>
      <c r="W775" t="str">
        <f t="shared" si="7"/>
        <v/>
      </c>
    </row>
    <row r="776">
      <c r="G776" s="34"/>
      <c r="H776" s="35"/>
      <c r="I776" t="str">
        <f t="shared" si="1"/>
        <v/>
      </c>
      <c r="J776" s="35"/>
      <c r="K776" t="str">
        <f t="shared" si="2"/>
        <v/>
      </c>
      <c r="L776" s="36" t="str">
        <f t="shared" si="3"/>
        <v/>
      </c>
      <c r="M776" s="37"/>
      <c r="N776" s="37"/>
      <c r="R776" t="str">
        <f t="shared" si="4"/>
        <v/>
      </c>
      <c r="V776" t="str">
        <f t="shared" si="6"/>
        <v/>
      </c>
      <c r="W776" t="str">
        <f t="shared" si="7"/>
        <v/>
      </c>
    </row>
    <row r="777">
      <c r="G777" s="34"/>
      <c r="H777" s="35"/>
      <c r="I777" t="str">
        <f t="shared" si="1"/>
        <v/>
      </c>
      <c r="J777" s="35"/>
      <c r="K777" t="str">
        <f t="shared" si="2"/>
        <v/>
      </c>
      <c r="L777" s="36" t="str">
        <f t="shared" si="3"/>
        <v/>
      </c>
      <c r="M777" s="37"/>
      <c r="N777" s="37"/>
      <c r="R777" t="str">
        <f t="shared" si="4"/>
        <v/>
      </c>
      <c r="V777" t="str">
        <f t="shared" si="6"/>
        <v/>
      </c>
      <c r="W777" t="str">
        <f t="shared" si="7"/>
        <v/>
      </c>
    </row>
    <row r="778">
      <c r="G778" s="34"/>
      <c r="H778" s="35"/>
      <c r="I778" t="str">
        <f t="shared" si="1"/>
        <v/>
      </c>
      <c r="J778" s="35"/>
      <c r="K778" t="str">
        <f t="shared" si="2"/>
        <v/>
      </c>
      <c r="L778" s="36" t="str">
        <f t="shared" si="3"/>
        <v/>
      </c>
      <c r="M778" s="37"/>
      <c r="N778" s="37"/>
      <c r="R778" t="str">
        <f t="shared" si="4"/>
        <v/>
      </c>
      <c r="V778" t="str">
        <f t="shared" si="6"/>
        <v/>
      </c>
      <c r="W778" t="str">
        <f t="shared" si="7"/>
        <v/>
      </c>
    </row>
    <row r="779">
      <c r="G779" s="34"/>
      <c r="H779" s="35"/>
      <c r="I779" t="str">
        <f t="shared" si="1"/>
        <v/>
      </c>
      <c r="J779" s="35"/>
      <c r="K779" t="str">
        <f t="shared" si="2"/>
        <v/>
      </c>
      <c r="L779" s="36" t="str">
        <f t="shared" si="3"/>
        <v/>
      </c>
      <c r="M779" s="37"/>
      <c r="N779" s="37"/>
      <c r="R779" t="str">
        <f t="shared" si="4"/>
        <v/>
      </c>
      <c r="V779" t="str">
        <f t="shared" si="6"/>
        <v/>
      </c>
      <c r="W779" t="str">
        <f t="shared" si="7"/>
        <v/>
      </c>
    </row>
    <row r="780">
      <c r="G780" s="34"/>
      <c r="H780" s="35"/>
      <c r="I780" t="str">
        <f t="shared" si="1"/>
        <v/>
      </c>
      <c r="J780" s="35"/>
      <c r="K780" t="str">
        <f t="shared" si="2"/>
        <v/>
      </c>
      <c r="L780" s="36" t="str">
        <f t="shared" si="3"/>
        <v/>
      </c>
      <c r="M780" s="37"/>
      <c r="N780" s="37"/>
      <c r="R780" t="str">
        <f t="shared" si="4"/>
        <v/>
      </c>
      <c r="V780" t="str">
        <f t="shared" si="6"/>
        <v/>
      </c>
      <c r="W780" t="str">
        <f t="shared" si="7"/>
        <v/>
      </c>
    </row>
    <row r="781">
      <c r="G781" s="34"/>
      <c r="H781" s="35"/>
      <c r="I781" t="str">
        <f t="shared" si="1"/>
        <v/>
      </c>
      <c r="J781" s="35"/>
      <c r="K781" t="str">
        <f t="shared" si="2"/>
        <v/>
      </c>
      <c r="L781" s="36" t="str">
        <f t="shared" si="3"/>
        <v/>
      </c>
      <c r="M781" s="37"/>
      <c r="N781" s="37"/>
      <c r="R781" t="str">
        <f t="shared" si="4"/>
        <v/>
      </c>
      <c r="V781" t="str">
        <f t="shared" si="6"/>
        <v/>
      </c>
      <c r="W781" t="str">
        <f t="shared" si="7"/>
        <v/>
      </c>
    </row>
    <row r="782">
      <c r="G782" s="34"/>
      <c r="H782" s="35"/>
      <c r="I782" t="str">
        <f t="shared" si="1"/>
        <v/>
      </c>
      <c r="J782" s="35"/>
      <c r="K782" t="str">
        <f t="shared" si="2"/>
        <v/>
      </c>
      <c r="L782" s="36" t="str">
        <f t="shared" si="3"/>
        <v/>
      </c>
      <c r="M782" s="37"/>
      <c r="N782" s="37"/>
      <c r="R782" t="str">
        <f t="shared" si="4"/>
        <v/>
      </c>
      <c r="V782" t="str">
        <f t="shared" si="6"/>
        <v/>
      </c>
      <c r="W782" t="str">
        <f t="shared" si="7"/>
        <v/>
      </c>
    </row>
    <row r="783">
      <c r="G783" s="34"/>
      <c r="H783" s="35"/>
      <c r="I783" t="str">
        <f t="shared" si="1"/>
        <v/>
      </c>
      <c r="J783" s="35"/>
      <c r="K783" t="str">
        <f t="shared" si="2"/>
        <v/>
      </c>
      <c r="L783" s="36" t="str">
        <f t="shared" si="3"/>
        <v/>
      </c>
      <c r="M783" s="37"/>
      <c r="N783" s="37"/>
      <c r="R783" t="str">
        <f t="shared" si="4"/>
        <v/>
      </c>
      <c r="V783" t="str">
        <f t="shared" si="6"/>
        <v/>
      </c>
      <c r="W783" t="str">
        <f t="shared" si="7"/>
        <v/>
      </c>
    </row>
    <row r="784">
      <c r="G784" s="34"/>
      <c r="H784" s="35"/>
      <c r="I784" t="str">
        <f t="shared" si="1"/>
        <v/>
      </c>
      <c r="J784" s="35"/>
      <c r="K784" t="str">
        <f t="shared" si="2"/>
        <v/>
      </c>
      <c r="L784" s="36" t="str">
        <f t="shared" si="3"/>
        <v/>
      </c>
      <c r="M784" s="37"/>
      <c r="N784" s="37"/>
      <c r="R784" t="str">
        <f t="shared" si="4"/>
        <v/>
      </c>
      <c r="V784" t="str">
        <f t="shared" si="6"/>
        <v/>
      </c>
      <c r="W784" t="str">
        <f t="shared" si="7"/>
        <v/>
      </c>
    </row>
    <row r="785">
      <c r="G785" s="34"/>
      <c r="H785" s="35"/>
      <c r="I785" t="str">
        <f t="shared" si="1"/>
        <v/>
      </c>
      <c r="J785" s="35"/>
      <c r="K785" t="str">
        <f t="shared" si="2"/>
        <v/>
      </c>
      <c r="L785" s="36" t="str">
        <f t="shared" si="3"/>
        <v/>
      </c>
      <c r="M785" s="37"/>
      <c r="N785" s="37"/>
      <c r="R785" t="str">
        <f t="shared" si="4"/>
        <v/>
      </c>
      <c r="V785" t="str">
        <f t="shared" si="6"/>
        <v/>
      </c>
      <c r="W785" t="str">
        <f t="shared" si="7"/>
        <v/>
      </c>
    </row>
    <row r="786">
      <c r="G786" s="34"/>
      <c r="H786" s="35"/>
      <c r="I786" t="str">
        <f t="shared" si="1"/>
        <v/>
      </c>
      <c r="J786" s="35"/>
      <c r="K786" t="str">
        <f t="shared" si="2"/>
        <v/>
      </c>
      <c r="L786" s="36" t="str">
        <f t="shared" si="3"/>
        <v/>
      </c>
      <c r="M786" s="37"/>
      <c r="N786" s="37"/>
      <c r="R786" t="str">
        <f t="shared" si="4"/>
        <v/>
      </c>
      <c r="V786" t="str">
        <f t="shared" si="6"/>
        <v/>
      </c>
      <c r="W786" t="str">
        <f t="shared" si="7"/>
        <v/>
      </c>
    </row>
    <row r="787">
      <c r="G787" s="34"/>
      <c r="H787" s="35"/>
      <c r="I787" t="str">
        <f t="shared" si="1"/>
        <v/>
      </c>
      <c r="J787" s="35"/>
      <c r="K787" t="str">
        <f t="shared" si="2"/>
        <v/>
      </c>
      <c r="L787" s="36" t="str">
        <f t="shared" si="3"/>
        <v/>
      </c>
      <c r="M787" s="37"/>
      <c r="N787" s="37"/>
      <c r="R787" t="str">
        <f t="shared" si="4"/>
        <v/>
      </c>
      <c r="V787" t="str">
        <f t="shared" si="6"/>
        <v/>
      </c>
      <c r="W787" t="str">
        <f t="shared" si="7"/>
        <v/>
      </c>
    </row>
    <row r="788">
      <c r="G788" s="34"/>
      <c r="H788" s="35"/>
      <c r="I788" t="str">
        <f t="shared" si="1"/>
        <v/>
      </c>
      <c r="J788" s="35"/>
      <c r="K788" t="str">
        <f t="shared" si="2"/>
        <v/>
      </c>
      <c r="L788" s="36" t="str">
        <f t="shared" si="3"/>
        <v/>
      </c>
      <c r="M788" s="37"/>
      <c r="N788" s="37"/>
      <c r="R788" t="str">
        <f t="shared" si="4"/>
        <v/>
      </c>
      <c r="V788" t="str">
        <f t="shared" si="6"/>
        <v/>
      </c>
      <c r="W788" t="str">
        <f t="shared" si="7"/>
        <v/>
      </c>
    </row>
    <row r="789">
      <c r="G789" s="34"/>
      <c r="H789" s="35"/>
      <c r="I789" t="str">
        <f t="shared" si="1"/>
        <v/>
      </c>
      <c r="J789" s="35"/>
      <c r="K789" t="str">
        <f t="shared" si="2"/>
        <v/>
      </c>
      <c r="L789" s="36" t="str">
        <f t="shared" si="3"/>
        <v/>
      </c>
      <c r="M789" s="37"/>
      <c r="N789" s="37"/>
      <c r="R789" t="str">
        <f t="shared" si="4"/>
        <v/>
      </c>
      <c r="V789" t="str">
        <f t="shared" si="6"/>
        <v/>
      </c>
      <c r="W789" t="str">
        <f t="shared" si="7"/>
        <v/>
      </c>
    </row>
    <row r="790">
      <c r="G790" s="34"/>
      <c r="H790" s="35"/>
      <c r="I790" t="str">
        <f t="shared" si="1"/>
        <v/>
      </c>
      <c r="J790" s="35"/>
      <c r="K790" t="str">
        <f t="shared" si="2"/>
        <v/>
      </c>
      <c r="L790" s="36" t="str">
        <f t="shared" si="3"/>
        <v/>
      </c>
      <c r="M790" s="37"/>
      <c r="N790" s="37"/>
      <c r="R790" t="str">
        <f t="shared" si="4"/>
        <v/>
      </c>
      <c r="V790" t="str">
        <f t="shared" si="6"/>
        <v/>
      </c>
      <c r="W790" t="str">
        <f t="shared" si="7"/>
        <v/>
      </c>
    </row>
    <row r="791">
      <c r="G791" s="34"/>
      <c r="H791" s="35"/>
      <c r="I791" t="str">
        <f t="shared" si="1"/>
        <v/>
      </c>
      <c r="J791" s="35"/>
      <c r="K791" t="str">
        <f t="shared" si="2"/>
        <v/>
      </c>
      <c r="L791" s="36" t="str">
        <f t="shared" si="3"/>
        <v/>
      </c>
      <c r="M791" s="37"/>
      <c r="N791" s="37"/>
      <c r="R791" t="str">
        <f t="shared" si="4"/>
        <v/>
      </c>
      <c r="V791" t="str">
        <f t="shared" si="6"/>
        <v/>
      </c>
      <c r="W791" t="str">
        <f t="shared" si="7"/>
        <v/>
      </c>
    </row>
    <row r="792">
      <c r="G792" s="34"/>
      <c r="H792" s="35"/>
      <c r="I792" t="str">
        <f t="shared" si="1"/>
        <v/>
      </c>
      <c r="J792" s="35"/>
      <c r="K792" t="str">
        <f t="shared" si="2"/>
        <v/>
      </c>
      <c r="L792" s="36" t="str">
        <f t="shared" si="3"/>
        <v/>
      </c>
      <c r="M792" s="37"/>
      <c r="N792" s="37"/>
      <c r="R792" t="str">
        <f t="shared" si="4"/>
        <v/>
      </c>
      <c r="V792" t="str">
        <f t="shared" si="6"/>
        <v/>
      </c>
      <c r="W792" t="str">
        <f t="shared" si="7"/>
        <v/>
      </c>
    </row>
    <row r="793">
      <c r="G793" s="34"/>
      <c r="H793" s="35"/>
      <c r="I793" t="str">
        <f t="shared" si="1"/>
        <v/>
      </c>
      <c r="J793" s="35"/>
      <c r="K793" t="str">
        <f t="shared" si="2"/>
        <v/>
      </c>
      <c r="L793" s="36" t="str">
        <f t="shared" si="3"/>
        <v/>
      </c>
      <c r="M793" s="37"/>
      <c r="N793" s="37"/>
      <c r="R793" t="str">
        <f t="shared" si="4"/>
        <v/>
      </c>
      <c r="V793" t="str">
        <f t="shared" si="6"/>
        <v/>
      </c>
      <c r="W793" t="str">
        <f t="shared" si="7"/>
        <v/>
      </c>
    </row>
    <row r="794">
      <c r="G794" s="34"/>
      <c r="H794" s="35"/>
      <c r="I794" t="str">
        <f t="shared" si="1"/>
        <v/>
      </c>
      <c r="J794" s="35"/>
      <c r="K794" t="str">
        <f t="shared" si="2"/>
        <v/>
      </c>
      <c r="L794" s="36" t="str">
        <f t="shared" si="3"/>
        <v/>
      </c>
      <c r="M794" s="37"/>
      <c r="N794" s="37"/>
      <c r="R794" t="str">
        <f t="shared" si="4"/>
        <v/>
      </c>
      <c r="V794" t="str">
        <f t="shared" si="6"/>
        <v/>
      </c>
      <c r="W794" t="str">
        <f t="shared" si="7"/>
        <v/>
      </c>
    </row>
    <row r="795">
      <c r="G795" s="34"/>
      <c r="H795" s="35"/>
      <c r="I795" t="str">
        <f t="shared" si="1"/>
        <v/>
      </c>
      <c r="J795" s="35"/>
      <c r="K795" t="str">
        <f t="shared" si="2"/>
        <v/>
      </c>
      <c r="L795" s="36" t="str">
        <f t="shared" si="3"/>
        <v/>
      </c>
      <c r="M795" s="37"/>
      <c r="N795" s="37"/>
      <c r="R795" t="str">
        <f t="shared" si="4"/>
        <v/>
      </c>
      <c r="V795" t="str">
        <f t="shared" si="6"/>
        <v/>
      </c>
      <c r="W795" t="str">
        <f t="shared" si="7"/>
        <v/>
      </c>
    </row>
    <row r="796">
      <c r="G796" s="34"/>
      <c r="H796" s="35"/>
      <c r="I796" t="str">
        <f t="shared" si="1"/>
        <v/>
      </c>
      <c r="J796" s="35"/>
      <c r="K796" t="str">
        <f t="shared" si="2"/>
        <v/>
      </c>
      <c r="L796" s="36" t="str">
        <f t="shared" si="3"/>
        <v/>
      </c>
      <c r="M796" s="37"/>
      <c r="N796" s="37"/>
      <c r="R796" t="str">
        <f t="shared" si="4"/>
        <v/>
      </c>
      <c r="V796" t="str">
        <f t="shared" si="6"/>
        <v/>
      </c>
      <c r="W796" t="str">
        <f t="shared" si="7"/>
        <v/>
      </c>
    </row>
    <row r="797">
      <c r="G797" s="34"/>
      <c r="H797" s="35"/>
      <c r="I797" t="str">
        <f t="shared" si="1"/>
        <v/>
      </c>
      <c r="J797" s="35"/>
      <c r="K797" t="str">
        <f t="shared" si="2"/>
        <v/>
      </c>
      <c r="L797" s="36" t="str">
        <f t="shared" si="3"/>
        <v/>
      </c>
      <c r="M797" s="37"/>
      <c r="N797" s="37"/>
      <c r="R797" t="str">
        <f t="shared" si="4"/>
        <v/>
      </c>
      <c r="V797" t="str">
        <f t="shared" si="6"/>
        <v/>
      </c>
      <c r="W797" t="str">
        <f t="shared" si="7"/>
        <v/>
      </c>
    </row>
    <row r="798">
      <c r="G798" s="34"/>
      <c r="H798" s="35"/>
      <c r="I798" t="str">
        <f t="shared" si="1"/>
        <v/>
      </c>
      <c r="J798" s="35"/>
      <c r="K798" t="str">
        <f t="shared" si="2"/>
        <v/>
      </c>
      <c r="L798" s="36" t="str">
        <f t="shared" si="3"/>
        <v/>
      </c>
      <c r="M798" s="37"/>
      <c r="N798" s="37"/>
      <c r="R798" t="str">
        <f t="shared" si="4"/>
        <v/>
      </c>
      <c r="V798" t="str">
        <f t="shared" si="6"/>
        <v/>
      </c>
      <c r="W798" t="str">
        <f t="shared" si="7"/>
        <v/>
      </c>
    </row>
    <row r="799">
      <c r="G799" s="34"/>
      <c r="H799" s="35"/>
      <c r="I799" t="str">
        <f t="shared" si="1"/>
        <v/>
      </c>
      <c r="J799" s="35"/>
      <c r="K799" t="str">
        <f t="shared" si="2"/>
        <v/>
      </c>
      <c r="L799" s="36" t="str">
        <f t="shared" si="3"/>
        <v/>
      </c>
      <c r="M799" s="37"/>
      <c r="N799" s="37"/>
      <c r="R799" t="str">
        <f t="shared" si="4"/>
        <v/>
      </c>
      <c r="V799" t="str">
        <f t="shared" si="6"/>
        <v/>
      </c>
      <c r="W799" t="str">
        <f t="shared" si="7"/>
        <v/>
      </c>
    </row>
    <row r="800">
      <c r="G800" s="34"/>
      <c r="H800" s="35"/>
      <c r="I800" t="str">
        <f t="shared" si="1"/>
        <v/>
      </c>
      <c r="J800" s="35"/>
      <c r="K800" t="str">
        <f t="shared" si="2"/>
        <v/>
      </c>
      <c r="L800" s="36" t="str">
        <f t="shared" si="3"/>
        <v/>
      </c>
      <c r="M800" s="37"/>
      <c r="N800" s="37"/>
      <c r="R800" t="str">
        <f t="shared" si="4"/>
        <v/>
      </c>
      <c r="V800" t="str">
        <f t="shared" si="6"/>
        <v/>
      </c>
      <c r="W800" t="str">
        <f t="shared" si="7"/>
        <v/>
      </c>
    </row>
    <row r="801">
      <c r="G801" s="34"/>
      <c r="H801" s="35"/>
      <c r="I801" t="str">
        <f t="shared" si="1"/>
        <v/>
      </c>
      <c r="J801" s="35"/>
      <c r="K801" t="str">
        <f t="shared" si="2"/>
        <v/>
      </c>
      <c r="L801" s="36" t="str">
        <f t="shared" si="3"/>
        <v/>
      </c>
      <c r="M801" s="37"/>
      <c r="N801" s="37"/>
      <c r="R801" t="str">
        <f t="shared" si="4"/>
        <v/>
      </c>
      <c r="V801" t="str">
        <f t="shared" si="6"/>
        <v/>
      </c>
      <c r="W801" t="str">
        <f t="shared" si="7"/>
        <v/>
      </c>
    </row>
    <row r="802">
      <c r="G802" s="34"/>
      <c r="H802" s="35"/>
      <c r="I802" t="str">
        <f t="shared" si="1"/>
        <v/>
      </c>
      <c r="J802" s="35"/>
      <c r="K802" t="str">
        <f t="shared" si="2"/>
        <v/>
      </c>
      <c r="L802" s="36" t="str">
        <f t="shared" si="3"/>
        <v/>
      </c>
      <c r="M802" s="37"/>
      <c r="N802" s="37"/>
      <c r="R802" t="str">
        <f t="shared" si="4"/>
        <v/>
      </c>
      <c r="V802" t="str">
        <f t="shared" si="6"/>
        <v/>
      </c>
      <c r="W802" t="str">
        <f t="shared" si="7"/>
        <v/>
      </c>
    </row>
    <row r="803">
      <c r="G803" s="34"/>
      <c r="H803" s="35"/>
      <c r="I803" t="str">
        <f t="shared" si="1"/>
        <v/>
      </c>
      <c r="J803" s="35"/>
      <c r="K803" t="str">
        <f t="shared" si="2"/>
        <v/>
      </c>
      <c r="L803" s="36" t="str">
        <f t="shared" si="3"/>
        <v/>
      </c>
      <c r="M803" s="37"/>
      <c r="N803" s="37"/>
      <c r="R803" t="str">
        <f t="shared" si="4"/>
        <v/>
      </c>
      <c r="V803" t="str">
        <f t="shared" si="6"/>
        <v/>
      </c>
      <c r="W803" t="str">
        <f t="shared" si="7"/>
        <v/>
      </c>
    </row>
    <row r="804">
      <c r="G804" s="34"/>
      <c r="H804" s="35"/>
      <c r="I804" t="str">
        <f t="shared" si="1"/>
        <v/>
      </c>
      <c r="J804" s="35"/>
      <c r="K804" t="str">
        <f t="shared" si="2"/>
        <v/>
      </c>
      <c r="L804" s="36" t="str">
        <f t="shared" si="3"/>
        <v/>
      </c>
      <c r="M804" s="37"/>
      <c r="N804" s="37"/>
      <c r="R804" t="str">
        <f t="shared" si="4"/>
        <v/>
      </c>
      <c r="V804" t="str">
        <f t="shared" si="6"/>
        <v/>
      </c>
      <c r="W804" t="str">
        <f t="shared" si="7"/>
        <v/>
      </c>
    </row>
    <row r="805">
      <c r="G805" s="34"/>
      <c r="H805" s="35"/>
      <c r="I805" t="str">
        <f t="shared" si="1"/>
        <v/>
      </c>
      <c r="J805" s="35"/>
      <c r="K805" t="str">
        <f t="shared" si="2"/>
        <v/>
      </c>
      <c r="L805" s="36" t="str">
        <f t="shared" si="3"/>
        <v/>
      </c>
      <c r="M805" s="37"/>
      <c r="N805" s="37"/>
      <c r="R805" t="str">
        <f t="shared" si="4"/>
        <v/>
      </c>
      <c r="V805" t="str">
        <f t="shared" si="6"/>
        <v/>
      </c>
      <c r="W805" t="str">
        <f t="shared" si="7"/>
        <v/>
      </c>
    </row>
    <row r="806">
      <c r="G806" s="34"/>
      <c r="H806" s="35"/>
      <c r="I806" t="str">
        <f t="shared" si="1"/>
        <v/>
      </c>
      <c r="J806" s="35"/>
      <c r="K806" t="str">
        <f t="shared" si="2"/>
        <v/>
      </c>
      <c r="L806" s="36" t="str">
        <f t="shared" si="3"/>
        <v/>
      </c>
      <c r="M806" s="37"/>
      <c r="N806" s="37"/>
      <c r="R806" t="str">
        <f t="shared" si="4"/>
        <v/>
      </c>
      <c r="V806" t="str">
        <f t="shared" si="6"/>
        <v/>
      </c>
      <c r="W806" t="str">
        <f t="shared" si="7"/>
        <v/>
      </c>
    </row>
    <row r="807">
      <c r="G807" s="34"/>
      <c r="H807" s="35"/>
      <c r="I807" t="str">
        <f t="shared" si="1"/>
        <v/>
      </c>
      <c r="J807" s="35"/>
      <c r="K807" t="str">
        <f t="shared" si="2"/>
        <v/>
      </c>
      <c r="L807" s="36" t="str">
        <f t="shared" si="3"/>
        <v/>
      </c>
      <c r="M807" s="37"/>
      <c r="N807" s="37"/>
      <c r="R807" t="str">
        <f t="shared" si="4"/>
        <v/>
      </c>
      <c r="V807" t="str">
        <f t="shared" si="6"/>
        <v/>
      </c>
      <c r="W807" t="str">
        <f t="shared" si="7"/>
        <v/>
      </c>
    </row>
    <row r="808">
      <c r="G808" s="34"/>
      <c r="H808" s="35"/>
      <c r="I808" t="str">
        <f t="shared" si="1"/>
        <v/>
      </c>
      <c r="J808" s="35"/>
      <c r="K808" t="str">
        <f t="shared" si="2"/>
        <v/>
      </c>
      <c r="L808" s="36" t="str">
        <f t="shared" si="3"/>
        <v/>
      </c>
      <c r="M808" s="37"/>
      <c r="N808" s="37"/>
      <c r="R808" t="str">
        <f t="shared" si="4"/>
        <v/>
      </c>
      <c r="V808" t="str">
        <f t="shared" si="6"/>
        <v/>
      </c>
      <c r="W808" t="str">
        <f t="shared" si="7"/>
        <v/>
      </c>
    </row>
    <row r="809">
      <c r="G809" s="34"/>
      <c r="H809" s="35"/>
      <c r="I809" t="str">
        <f t="shared" si="1"/>
        <v/>
      </c>
      <c r="J809" s="35"/>
      <c r="K809" t="str">
        <f t="shared" si="2"/>
        <v/>
      </c>
      <c r="L809" s="36" t="str">
        <f t="shared" si="3"/>
        <v/>
      </c>
      <c r="M809" s="37"/>
      <c r="N809" s="37"/>
      <c r="R809" t="str">
        <f t="shared" si="4"/>
        <v/>
      </c>
      <c r="V809" t="str">
        <f t="shared" si="6"/>
        <v/>
      </c>
      <c r="W809" t="str">
        <f t="shared" si="7"/>
        <v/>
      </c>
    </row>
    <row r="810">
      <c r="G810" s="34"/>
      <c r="H810" s="35"/>
      <c r="I810" t="str">
        <f t="shared" si="1"/>
        <v/>
      </c>
      <c r="J810" s="35"/>
      <c r="K810" t="str">
        <f t="shared" si="2"/>
        <v/>
      </c>
      <c r="L810" s="36" t="str">
        <f t="shared" si="3"/>
        <v/>
      </c>
      <c r="M810" s="37"/>
      <c r="N810" s="37"/>
      <c r="R810" t="str">
        <f t="shared" si="4"/>
        <v/>
      </c>
      <c r="V810" t="str">
        <f t="shared" si="6"/>
        <v/>
      </c>
      <c r="W810" t="str">
        <f t="shared" si="7"/>
        <v/>
      </c>
    </row>
    <row r="811">
      <c r="G811" s="34"/>
      <c r="H811" s="35"/>
      <c r="I811" t="str">
        <f t="shared" si="1"/>
        <v/>
      </c>
      <c r="J811" s="35"/>
      <c r="K811" t="str">
        <f t="shared" si="2"/>
        <v/>
      </c>
      <c r="L811" s="36" t="str">
        <f t="shared" si="3"/>
        <v/>
      </c>
      <c r="M811" s="37"/>
      <c r="N811" s="37"/>
      <c r="R811" t="str">
        <f t="shared" si="4"/>
        <v/>
      </c>
      <c r="V811" t="str">
        <f t="shared" si="6"/>
        <v/>
      </c>
      <c r="W811" t="str">
        <f t="shared" si="7"/>
        <v/>
      </c>
    </row>
    <row r="812">
      <c r="G812" s="34"/>
      <c r="H812" s="35"/>
      <c r="I812" t="str">
        <f t="shared" si="1"/>
        <v/>
      </c>
      <c r="J812" s="35"/>
      <c r="K812" t="str">
        <f t="shared" si="2"/>
        <v/>
      </c>
      <c r="L812" s="36" t="str">
        <f t="shared" si="3"/>
        <v/>
      </c>
      <c r="M812" s="37"/>
      <c r="N812" s="37"/>
      <c r="R812" t="str">
        <f t="shared" si="4"/>
        <v/>
      </c>
      <c r="V812" t="str">
        <f t="shared" si="6"/>
        <v/>
      </c>
      <c r="W812" t="str">
        <f t="shared" si="7"/>
        <v/>
      </c>
    </row>
    <row r="813">
      <c r="G813" s="34"/>
      <c r="H813" s="35"/>
      <c r="I813" t="str">
        <f t="shared" si="1"/>
        <v/>
      </c>
      <c r="J813" s="35"/>
      <c r="K813" t="str">
        <f t="shared" si="2"/>
        <v/>
      </c>
      <c r="L813" s="36" t="str">
        <f t="shared" si="3"/>
        <v/>
      </c>
      <c r="M813" s="37"/>
      <c r="N813" s="37"/>
      <c r="R813" t="str">
        <f t="shared" si="4"/>
        <v/>
      </c>
      <c r="V813" t="str">
        <f t="shared" si="6"/>
        <v/>
      </c>
      <c r="W813" t="str">
        <f t="shared" si="7"/>
        <v/>
      </c>
    </row>
    <row r="814">
      <c r="G814" s="34"/>
      <c r="H814" s="35"/>
      <c r="I814" t="str">
        <f t="shared" si="1"/>
        <v/>
      </c>
      <c r="J814" s="35"/>
      <c r="K814" t="str">
        <f t="shared" si="2"/>
        <v/>
      </c>
      <c r="L814" s="36" t="str">
        <f t="shared" si="3"/>
        <v/>
      </c>
      <c r="M814" s="37"/>
      <c r="N814" s="37"/>
      <c r="R814" t="str">
        <f t="shared" si="4"/>
        <v/>
      </c>
      <c r="V814" t="str">
        <f t="shared" si="6"/>
        <v/>
      </c>
      <c r="W814" t="str">
        <f t="shared" si="7"/>
        <v/>
      </c>
    </row>
    <row r="815">
      <c r="G815" s="34"/>
      <c r="H815" s="35"/>
      <c r="I815" t="str">
        <f t="shared" si="1"/>
        <v/>
      </c>
      <c r="J815" s="35"/>
      <c r="K815" t="str">
        <f t="shared" si="2"/>
        <v/>
      </c>
      <c r="L815" s="36" t="str">
        <f t="shared" si="3"/>
        <v/>
      </c>
      <c r="M815" s="37"/>
      <c r="N815" s="37"/>
      <c r="R815" t="str">
        <f t="shared" si="4"/>
        <v/>
      </c>
      <c r="V815" t="str">
        <f t="shared" si="6"/>
        <v/>
      </c>
      <c r="W815" t="str">
        <f t="shared" si="7"/>
        <v/>
      </c>
    </row>
    <row r="816">
      <c r="G816" s="34"/>
      <c r="H816" s="35"/>
      <c r="I816" t="str">
        <f t="shared" si="1"/>
        <v/>
      </c>
      <c r="J816" s="35"/>
      <c r="K816" t="str">
        <f t="shared" si="2"/>
        <v/>
      </c>
      <c r="L816" s="36" t="str">
        <f t="shared" si="3"/>
        <v/>
      </c>
      <c r="M816" s="37"/>
      <c r="N816" s="37"/>
      <c r="R816" t="str">
        <f t="shared" si="4"/>
        <v/>
      </c>
      <c r="V816" t="str">
        <f t="shared" si="6"/>
        <v/>
      </c>
      <c r="W816" t="str">
        <f t="shared" si="7"/>
        <v/>
      </c>
    </row>
    <row r="817">
      <c r="G817" s="34"/>
      <c r="H817" s="35"/>
      <c r="I817" t="str">
        <f t="shared" si="1"/>
        <v/>
      </c>
      <c r="J817" s="35"/>
      <c r="K817" t="str">
        <f t="shared" si="2"/>
        <v/>
      </c>
      <c r="L817" s="36" t="str">
        <f t="shared" si="3"/>
        <v/>
      </c>
      <c r="M817" s="37"/>
      <c r="N817" s="37"/>
      <c r="R817" t="str">
        <f t="shared" si="4"/>
        <v/>
      </c>
      <c r="V817" t="str">
        <f t="shared" si="6"/>
        <v/>
      </c>
      <c r="W817" t="str">
        <f t="shared" si="7"/>
        <v/>
      </c>
    </row>
    <row r="818">
      <c r="G818" s="34"/>
      <c r="H818" s="35"/>
      <c r="I818" t="str">
        <f t="shared" si="1"/>
        <v/>
      </c>
      <c r="J818" s="35"/>
      <c r="K818" t="str">
        <f t="shared" si="2"/>
        <v/>
      </c>
      <c r="L818" s="36" t="str">
        <f t="shared" si="3"/>
        <v/>
      </c>
      <c r="M818" s="37"/>
      <c r="N818" s="37"/>
      <c r="R818" t="str">
        <f t="shared" si="4"/>
        <v/>
      </c>
      <c r="V818" t="str">
        <f t="shared" si="6"/>
        <v/>
      </c>
      <c r="W818" t="str">
        <f t="shared" si="7"/>
        <v/>
      </c>
    </row>
    <row r="819">
      <c r="G819" s="34"/>
      <c r="H819" s="35"/>
      <c r="I819" t="str">
        <f t="shared" si="1"/>
        <v/>
      </c>
      <c r="J819" s="35"/>
      <c r="K819" t="str">
        <f t="shared" si="2"/>
        <v/>
      </c>
      <c r="L819" s="36" t="str">
        <f t="shared" si="3"/>
        <v/>
      </c>
      <c r="M819" s="37"/>
      <c r="N819" s="37"/>
      <c r="R819" t="str">
        <f t="shared" si="4"/>
        <v/>
      </c>
      <c r="V819" t="str">
        <f t="shared" si="6"/>
        <v/>
      </c>
      <c r="W819" t="str">
        <f t="shared" si="7"/>
        <v/>
      </c>
    </row>
    <row r="820">
      <c r="G820" s="34"/>
      <c r="H820" s="35"/>
      <c r="I820" t="str">
        <f t="shared" si="1"/>
        <v/>
      </c>
      <c r="J820" s="35"/>
      <c r="K820" t="str">
        <f t="shared" si="2"/>
        <v/>
      </c>
      <c r="L820" s="36" t="str">
        <f t="shared" si="3"/>
        <v/>
      </c>
      <c r="M820" s="37"/>
      <c r="N820" s="37"/>
      <c r="R820" t="str">
        <f t="shared" si="4"/>
        <v/>
      </c>
      <c r="V820" t="str">
        <f t="shared" si="6"/>
        <v/>
      </c>
      <c r="W820" t="str">
        <f t="shared" si="7"/>
        <v/>
      </c>
    </row>
    <row r="821">
      <c r="G821" s="34"/>
      <c r="H821" s="35"/>
      <c r="I821" t="str">
        <f t="shared" si="1"/>
        <v/>
      </c>
      <c r="J821" s="35"/>
      <c r="K821" t="str">
        <f t="shared" si="2"/>
        <v/>
      </c>
      <c r="L821" s="36" t="str">
        <f t="shared" si="3"/>
        <v/>
      </c>
      <c r="M821" s="37"/>
      <c r="N821" s="37"/>
      <c r="R821" t="str">
        <f t="shared" si="4"/>
        <v/>
      </c>
      <c r="V821" t="str">
        <f t="shared" si="6"/>
        <v/>
      </c>
      <c r="W821" t="str">
        <f t="shared" si="7"/>
        <v/>
      </c>
    </row>
    <row r="822">
      <c r="G822" s="34"/>
      <c r="H822" s="35"/>
      <c r="I822" t="str">
        <f t="shared" si="1"/>
        <v/>
      </c>
      <c r="J822" s="35"/>
      <c r="K822" t="str">
        <f t="shared" si="2"/>
        <v/>
      </c>
      <c r="L822" s="36" t="str">
        <f t="shared" si="3"/>
        <v/>
      </c>
      <c r="M822" s="37"/>
      <c r="N822" s="37"/>
      <c r="R822" t="str">
        <f t="shared" si="4"/>
        <v/>
      </c>
      <c r="V822" t="str">
        <f t="shared" si="6"/>
        <v/>
      </c>
      <c r="W822" t="str">
        <f t="shared" si="7"/>
        <v/>
      </c>
    </row>
    <row r="823">
      <c r="G823" s="34"/>
      <c r="H823" s="35"/>
      <c r="I823" t="str">
        <f t="shared" si="1"/>
        <v/>
      </c>
      <c r="J823" s="35"/>
      <c r="K823" t="str">
        <f t="shared" si="2"/>
        <v/>
      </c>
      <c r="L823" s="36" t="str">
        <f t="shared" si="3"/>
        <v/>
      </c>
      <c r="M823" s="37"/>
      <c r="N823" s="37"/>
      <c r="R823" t="str">
        <f t="shared" si="4"/>
        <v/>
      </c>
      <c r="V823" t="str">
        <f t="shared" si="6"/>
        <v/>
      </c>
      <c r="W823" t="str">
        <f t="shared" si="7"/>
        <v/>
      </c>
    </row>
    <row r="824">
      <c r="G824" s="34"/>
      <c r="H824" s="35"/>
      <c r="I824" t="str">
        <f t="shared" si="1"/>
        <v/>
      </c>
      <c r="J824" s="35"/>
      <c r="K824" t="str">
        <f t="shared" si="2"/>
        <v/>
      </c>
      <c r="L824" s="36" t="str">
        <f t="shared" si="3"/>
        <v/>
      </c>
      <c r="M824" s="37"/>
      <c r="N824" s="37"/>
      <c r="R824" t="str">
        <f t="shared" si="4"/>
        <v/>
      </c>
      <c r="V824" t="str">
        <f t="shared" si="6"/>
        <v/>
      </c>
      <c r="W824" t="str">
        <f t="shared" si="7"/>
        <v/>
      </c>
    </row>
    <row r="825">
      <c r="G825" s="34"/>
      <c r="H825" s="35"/>
      <c r="I825" t="str">
        <f t="shared" si="1"/>
        <v/>
      </c>
      <c r="J825" s="35"/>
      <c r="K825" t="str">
        <f t="shared" si="2"/>
        <v/>
      </c>
      <c r="L825" s="36" t="str">
        <f t="shared" si="3"/>
        <v/>
      </c>
      <c r="M825" s="37"/>
      <c r="N825" s="37"/>
      <c r="R825" t="str">
        <f t="shared" si="4"/>
        <v/>
      </c>
      <c r="V825" t="str">
        <f t="shared" si="6"/>
        <v/>
      </c>
      <c r="W825" t="str">
        <f t="shared" si="7"/>
        <v/>
      </c>
    </row>
    <row r="826">
      <c r="G826" s="34"/>
      <c r="H826" s="35"/>
      <c r="I826" t="str">
        <f t="shared" si="1"/>
        <v/>
      </c>
      <c r="J826" s="35"/>
      <c r="K826" t="str">
        <f t="shared" si="2"/>
        <v/>
      </c>
      <c r="L826" s="36" t="str">
        <f t="shared" si="3"/>
        <v/>
      </c>
      <c r="M826" s="37"/>
      <c r="N826" s="37"/>
      <c r="R826" t="str">
        <f t="shared" si="4"/>
        <v/>
      </c>
      <c r="V826" t="str">
        <f t="shared" si="6"/>
        <v/>
      </c>
      <c r="W826" t="str">
        <f t="shared" si="7"/>
        <v/>
      </c>
    </row>
    <row r="827">
      <c r="G827" s="34"/>
      <c r="H827" s="35"/>
      <c r="I827" t="str">
        <f t="shared" si="1"/>
        <v/>
      </c>
      <c r="J827" s="35"/>
      <c r="K827" t="str">
        <f t="shared" si="2"/>
        <v/>
      </c>
      <c r="L827" s="36" t="str">
        <f t="shared" si="3"/>
        <v/>
      </c>
      <c r="M827" s="37"/>
      <c r="N827" s="37"/>
      <c r="R827" t="str">
        <f t="shared" si="4"/>
        <v/>
      </c>
      <c r="V827" t="str">
        <f t="shared" si="6"/>
        <v/>
      </c>
      <c r="W827" t="str">
        <f t="shared" si="7"/>
        <v/>
      </c>
    </row>
    <row r="828">
      <c r="G828" s="34"/>
      <c r="H828" s="35"/>
      <c r="I828" t="str">
        <f t="shared" si="1"/>
        <v/>
      </c>
      <c r="J828" s="35"/>
      <c r="K828" t="str">
        <f t="shared" si="2"/>
        <v/>
      </c>
      <c r="L828" s="36" t="str">
        <f t="shared" si="3"/>
        <v/>
      </c>
      <c r="M828" s="37"/>
      <c r="N828" s="37"/>
      <c r="R828" t="str">
        <f t="shared" si="4"/>
        <v/>
      </c>
      <c r="V828" t="str">
        <f t="shared" si="6"/>
        <v/>
      </c>
      <c r="W828" t="str">
        <f t="shared" si="7"/>
        <v/>
      </c>
    </row>
    <row r="829">
      <c r="G829" s="34"/>
      <c r="H829" s="35"/>
      <c r="I829" t="str">
        <f t="shared" si="1"/>
        <v/>
      </c>
      <c r="J829" s="35"/>
      <c r="K829" t="str">
        <f t="shared" si="2"/>
        <v/>
      </c>
      <c r="L829" s="36" t="str">
        <f t="shared" si="3"/>
        <v/>
      </c>
      <c r="M829" s="37"/>
      <c r="N829" s="37"/>
      <c r="R829" t="str">
        <f t="shared" si="4"/>
        <v/>
      </c>
      <c r="V829" t="str">
        <f t="shared" si="6"/>
        <v/>
      </c>
      <c r="W829" t="str">
        <f t="shared" si="7"/>
        <v/>
      </c>
    </row>
    <row r="830">
      <c r="G830" s="34"/>
      <c r="H830" s="35"/>
      <c r="I830" t="str">
        <f t="shared" si="1"/>
        <v/>
      </c>
      <c r="J830" s="35"/>
      <c r="K830" t="str">
        <f t="shared" si="2"/>
        <v/>
      </c>
      <c r="L830" s="36" t="str">
        <f t="shared" si="3"/>
        <v/>
      </c>
      <c r="M830" s="37"/>
      <c r="N830" s="37"/>
      <c r="R830" t="str">
        <f t="shared" si="4"/>
        <v/>
      </c>
      <c r="V830" t="str">
        <f t="shared" si="6"/>
        <v/>
      </c>
      <c r="W830" t="str">
        <f t="shared" si="7"/>
        <v/>
      </c>
    </row>
    <row r="831">
      <c r="G831" s="34"/>
      <c r="H831" s="35"/>
      <c r="I831" t="str">
        <f t="shared" si="1"/>
        <v/>
      </c>
      <c r="J831" s="35"/>
      <c r="K831" t="str">
        <f t="shared" si="2"/>
        <v/>
      </c>
      <c r="L831" s="36" t="str">
        <f t="shared" si="3"/>
        <v/>
      </c>
      <c r="M831" s="37"/>
      <c r="N831" s="37"/>
      <c r="R831" t="str">
        <f t="shared" si="4"/>
        <v/>
      </c>
      <c r="V831" t="str">
        <f t="shared" si="6"/>
        <v/>
      </c>
      <c r="W831" t="str">
        <f t="shared" si="7"/>
        <v/>
      </c>
    </row>
    <row r="832">
      <c r="G832" s="34"/>
      <c r="H832" s="35"/>
      <c r="I832" t="str">
        <f t="shared" si="1"/>
        <v/>
      </c>
      <c r="J832" s="35"/>
      <c r="K832" t="str">
        <f t="shared" si="2"/>
        <v/>
      </c>
      <c r="L832" s="36" t="str">
        <f t="shared" si="3"/>
        <v/>
      </c>
      <c r="M832" s="37"/>
      <c r="N832" s="37"/>
      <c r="R832" t="str">
        <f t="shared" si="4"/>
        <v/>
      </c>
      <c r="V832" t="str">
        <f t="shared" si="6"/>
        <v/>
      </c>
      <c r="W832" t="str">
        <f t="shared" si="7"/>
        <v/>
      </c>
    </row>
    <row r="833">
      <c r="G833" s="34"/>
      <c r="H833" s="35"/>
      <c r="I833" t="str">
        <f t="shared" si="1"/>
        <v/>
      </c>
      <c r="J833" s="35"/>
      <c r="K833" t="str">
        <f t="shared" si="2"/>
        <v/>
      </c>
      <c r="L833" s="36" t="str">
        <f t="shared" si="3"/>
        <v/>
      </c>
      <c r="M833" s="37"/>
      <c r="N833" s="37"/>
      <c r="R833" t="str">
        <f t="shared" si="4"/>
        <v/>
      </c>
      <c r="V833" t="str">
        <f t="shared" si="6"/>
        <v/>
      </c>
      <c r="W833" t="str">
        <f t="shared" si="7"/>
        <v/>
      </c>
    </row>
    <row r="834">
      <c r="G834" s="34"/>
      <c r="H834" s="35"/>
      <c r="I834" t="str">
        <f t="shared" si="1"/>
        <v/>
      </c>
      <c r="J834" s="35"/>
      <c r="K834" t="str">
        <f t="shared" si="2"/>
        <v/>
      </c>
      <c r="L834" s="36" t="str">
        <f t="shared" si="3"/>
        <v/>
      </c>
      <c r="M834" s="37"/>
      <c r="N834" s="37"/>
      <c r="R834" t="str">
        <f t="shared" si="4"/>
        <v/>
      </c>
      <c r="V834" t="str">
        <f t="shared" si="6"/>
        <v/>
      </c>
      <c r="W834" t="str">
        <f t="shared" si="7"/>
        <v/>
      </c>
    </row>
    <row r="835">
      <c r="G835" s="34"/>
      <c r="H835" s="35"/>
      <c r="I835" t="str">
        <f t="shared" si="1"/>
        <v/>
      </c>
      <c r="J835" s="35"/>
      <c r="K835" t="str">
        <f t="shared" si="2"/>
        <v/>
      </c>
      <c r="L835" s="36" t="str">
        <f t="shared" si="3"/>
        <v/>
      </c>
      <c r="M835" s="37"/>
      <c r="N835" s="37"/>
      <c r="R835" t="str">
        <f t="shared" si="4"/>
        <v/>
      </c>
      <c r="V835" t="str">
        <f t="shared" si="6"/>
        <v/>
      </c>
      <c r="W835" t="str">
        <f t="shared" si="7"/>
        <v/>
      </c>
    </row>
    <row r="836">
      <c r="G836" s="34"/>
      <c r="H836" s="35"/>
      <c r="I836" t="str">
        <f t="shared" si="1"/>
        <v/>
      </c>
      <c r="J836" s="35"/>
      <c r="K836" t="str">
        <f t="shared" si="2"/>
        <v/>
      </c>
      <c r="L836" s="36" t="str">
        <f t="shared" si="3"/>
        <v/>
      </c>
      <c r="M836" s="37"/>
      <c r="N836" s="37"/>
      <c r="R836" t="str">
        <f t="shared" si="4"/>
        <v/>
      </c>
      <c r="V836" t="str">
        <f t="shared" si="6"/>
        <v/>
      </c>
      <c r="W836" t="str">
        <f t="shared" si="7"/>
        <v/>
      </c>
    </row>
    <row r="837">
      <c r="G837" s="34"/>
      <c r="H837" s="35"/>
      <c r="I837" t="str">
        <f t="shared" si="1"/>
        <v/>
      </c>
      <c r="J837" s="35"/>
      <c r="K837" t="str">
        <f t="shared" si="2"/>
        <v/>
      </c>
      <c r="L837" s="36" t="str">
        <f t="shared" si="3"/>
        <v/>
      </c>
      <c r="M837" s="37"/>
      <c r="N837" s="37"/>
      <c r="R837" t="str">
        <f t="shared" si="4"/>
        <v/>
      </c>
      <c r="V837" t="str">
        <f t="shared" si="6"/>
        <v/>
      </c>
      <c r="W837" t="str">
        <f t="shared" si="7"/>
        <v/>
      </c>
    </row>
    <row r="838">
      <c r="G838" s="34"/>
      <c r="H838" s="35"/>
      <c r="I838" t="str">
        <f t="shared" si="1"/>
        <v/>
      </c>
      <c r="J838" s="35"/>
      <c r="K838" t="str">
        <f t="shared" si="2"/>
        <v/>
      </c>
      <c r="L838" s="36" t="str">
        <f t="shared" si="3"/>
        <v/>
      </c>
      <c r="M838" s="37"/>
      <c r="N838" s="37"/>
      <c r="R838" t="str">
        <f t="shared" si="4"/>
        <v/>
      </c>
      <c r="V838" t="str">
        <f t="shared" si="6"/>
        <v/>
      </c>
      <c r="W838" t="str">
        <f t="shared" si="7"/>
        <v/>
      </c>
    </row>
    <row r="839">
      <c r="G839" s="34"/>
      <c r="H839" s="35"/>
      <c r="I839" t="str">
        <f t="shared" si="1"/>
        <v/>
      </c>
      <c r="J839" s="35"/>
      <c r="K839" t="str">
        <f t="shared" si="2"/>
        <v/>
      </c>
      <c r="L839" s="36" t="str">
        <f t="shared" si="3"/>
        <v/>
      </c>
      <c r="M839" s="37"/>
      <c r="N839" s="37"/>
      <c r="R839" t="str">
        <f t="shared" si="4"/>
        <v/>
      </c>
      <c r="V839" t="str">
        <f t="shared" si="6"/>
        <v/>
      </c>
      <c r="W839" t="str">
        <f t="shared" si="7"/>
        <v/>
      </c>
    </row>
    <row r="840">
      <c r="G840" s="34"/>
      <c r="H840" s="35"/>
      <c r="I840" t="str">
        <f t="shared" si="1"/>
        <v/>
      </c>
      <c r="J840" s="35"/>
      <c r="K840" t="str">
        <f t="shared" si="2"/>
        <v/>
      </c>
      <c r="L840" s="36" t="str">
        <f t="shared" si="3"/>
        <v/>
      </c>
      <c r="M840" s="37"/>
      <c r="N840" s="37"/>
      <c r="R840" t="str">
        <f t="shared" si="4"/>
        <v/>
      </c>
      <c r="V840" t="str">
        <f t="shared" si="6"/>
        <v/>
      </c>
      <c r="W840" t="str">
        <f t="shared" si="7"/>
        <v/>
      </c>
    </row>
    <row r="841">
      <c r="G841" s="34"/>
      <c r="H841" s="35"/>
      <c r="I841" t="str">
        <f t="shared" si="1"/>
        <v/>
      </c>
      <c r="J841" s="35"/>
      <c r="K841" t="str">
        <f t="shared" si="2"/>
        <v/>
      </c>
      <c r="L841" s="36" t="str">
        <f t="shared" si="3"/>
        <v/>
      </c>
      <c r="M841" s="37"/>
      <c r="N841" s="37"/>
      <c r="R841" t="str">
        <f t="shared" si="4"/>
        <v/>
      </c>
      <c r="V841" t="str">
        <f t="shared" si="6"/>
        <v/>
      </c>
      <c r="W841" t="str">
        <f t="shared" si="7"/>
        <v/>
      </c>
    </row>
    <row r="842">
      <c r="G842" s="34"/>
      <c r="H842" s="35"/>
      <c r="I842" t="str">
        <f t="shared" si="1"/>
        <v/>
      </c>
      <c r="J842" s="35"/>
      <c r="K842" t="str">
        <f t="shared" si="2"/>
        <v/>
      </c>
      <c r="L842" s="36" t="str">
        <f t="shared" si="3"/>
        <v/>
      </c>
      <c r="M842" s="37"/>
      <c r="N842" s="37"/>
      <c r="R842" t="str">
        <f t="shared" si="4"/>
        <v/>
      </c>
      <c r="V842" t="str">
        <f t="shared" si="6"/>
        <v/>
      </c>
      <c r="W842" t="str">
        <f t="shared" si="7"/>
        <v/>
      </c>
    </row>
    <row r="843">
      <c r="G843" s="34"/>
      <c r="H843" s="35"/>
      <c r="I843" t="str">
        <f t="shared" si="1"/>
        <v/>
      </c>
      <c r="J843" s="35"/>
      <c r="K843" t="str">
        <f t="shared" si="2"/>
        <v/>
      </c>
      <c r="L843" s="36" t="str">
        <f t="shared" si="3"/>
        <v/>
      </c>
      <c r="M843" s="37"/>
      <c r="N843" s="37"/>
      <c r="R843" t="str">
        <f t="shared" si="4"/>
        <v/>
      </c>
      <c r="V843" t="str">
        <f t="shared" si="6"/>
        <v/>
      </c>
      <c r="W843" t="str">
        <f t="shared" si="7"/>
        <v/>
      </c>
    </row>
    <row r="844">
      <c r="G844" s="34"/>
      <c r="H844" s="35"/>
      <c r="I844" t="str">
        <f t="shared" si="1"/>
        <v/>
      </c>
      <c r="J844" s="35"/>
      <c r="K844" t="str">
        <f t="shared" si="2"/>
        <v/>
      </c>
      <c r="L844" s="36" t="str">
        <f t="shared" si="3"/>
        <v/>
      </c>
      <c r="M844" s="37"/>
      <c r="N844" s="37"/>
      <c r="R844" t="str">
        <f t="shared" si="4"/>
        <v/>
      </c>
      <c r="V844" t="str">
        <f t="shared" si="6"/>
        <v/>
      </c>
      <c r="W844" t="str">
        <f t="shared" si="7"/>
        <v/>
      </c>
    </row>
    <row r="845">
      <c r="G845" s="34"/>
      <c r="H845" s="35"/>
      <c r="I845" t="str">
        <f t="shared" si="1"/>
        <v/>
      </c>
      <c r="J845" s="35"/>
      <c r="K845" t="str">
        <f t="shared" si="2"/>
        <v/>
      </c>
      <c r="L845" s="36" t="str">
        <f t="shared" si="3"/>
        <v/>
      </c>
      <c r="M845" s="37"/>
      <c r="N845" s="37"/>
      <c r="R845" t="str">
        <f t="shared" si="4"/>
        <v/>
      </c>
      <c r="V845" t="str">
        <f t="shared" si="6"/>
        <v/>
      </c>
      <c r="W845" t="str">
        <f t="shared" si="7"/>
        <v/>
      </c>
    </row>
    <row r="846">
      <c r="G846" s="34"/>
      <c r="H846" s="35"/>
      <c r="I846" t="str">
        <f t="shared" si="1"/>
        <v/>
      </c>
      <c r="J846" s="35"/>
      <c r="K846" t="str">
        <f t="shared" si="2"/>
        <v/>
      </c>
      <c r="L846" s="36" t="str">
        <f t="shared" si="3"/>
        <v/>
      </c>
      <c r="M846" s="37"/>
      <c r="N846" s="37"/>
      <c r="R846" t="str">
        <f t="shared" si="4"/>
        <v/>
      </c>
      <c r="V846" t="str">
        <f t="shared" si="6"/>
        <v/>
      </c>
      <c r="W846" t="str">
        <f t="shared" si="7"/>
        <v/>
      </c>
    </row>
    <row r="847">
      <c r="G847" s="34"/>
      <c r="H847" s="35"/>
      <c r="I847" t="str">
        <f t="shared" si="1"/>
        <v/>
      </c>
      <c r="J847" s="35"/>
      <c r="K847" t="str">
        <f t="shared" si="2"/>
        <v/>
      </c>
      <c r="L847" s="36" t="str">
        <f t="shared" si="3"/>
        <v/>
      </c>
      <c r="M847" s="37"/>
      <c r="N847" s="37"/>
      <c r="R847" t="str">
        <f t="shared" si="4"/>
        <v/>
      </c>
      <c r="V847" t="str">
        <f t="shared" si="6"/>
        <v/>
      </c>
      <c r="W847" t="str">
        <f t="shared" si="7"/>
        <v/>
      </c>
    </row>
    <row r="848">
      <c r="G848" s="34"/>
      <c r="H848" s="35"/>
      <c r="I848" t="str">
        <f t="shared" si="1"/>
        <v/>
      </c>
      <c r="J848" s="35"/>
      <c r="K848" t="str">
        <f t="shared" si="2"/>
        <v/>
      </c>
      <c r="L848" s="36" t="str">
        <f t="shared" si="3"/>
        <v/>
      </c>
      <c r="M848" s="37"/>
      <c r="N848" s="37"/>
      <c r="R848" t="str">
        <f t="shared" si="4"/>
        <v/>
      </c>
      <c r="V848" t="str">
        <f t="shared" si="6"/>
        <v/>
      </c>
      <c r="W848" t="str">
        <f t="shared" si="7"/>
        <v/>
      </c>
    </row>
    <row r="849">
      <c r="G849" s="34"/>
      <c r="H849" s="35"/>
      <c r="I849" t="str">
        <f t="shared" si="1"/>
        <v/>
      </c>
      <c r="J849" s="35"/>
      <c r="K849" t="str">
        <f t="shared" si="2"/>
        <v/>
      </c>
      <c r="L849" s="36" t="str">
        <f t="shared" si="3"/>
        <v/>
      </c>
      <c r="M849" s="37"/>
      <c r="N849" s="37"/>
      <c r="R849" t="str">
        <f t="shared" si="4"/>
        <v/>
      </c>
      <c r="V849" t="str">
        <f t="shared" si="6"/>
        <v/>
      </c>
      <c r="W849" t="str">
        <f t="shared" si="7"/>
        <v/>
      </c>
    </row>
    <row r="850">
      <c r="G850" s="34"/>
      <c r="H850" s="35"/>
      <c r="I850" t="str">
        <f t="shared" si="1"/>
        <v/>
      </c>
      <c r="J850" s="35"/>
      <c r="K850" t="str">
        <f t="shared" si="2"/>
        <v/>
      </c>
      <c r="L850" s="36" t="str">
        <f t="shared" si="3"/>
        <v/>
      </c>
      <c r="M850" s="37"/>
      <c r="N850" s="37"/>
      <c r="R850" t="str">
        <f t="shared" si="4"/>
        <v/>
      </c>
      <c r="V850" t="str">
        <f t="shared" si="6"/>
        <v/>
      </c>
      <c r="W850" t="str">
        <f t="shared" si="7"/>
        <v/>
      </c>
    </row>
    <row r="851">
      <c r="G851" s="34"/>
      <c r="H851" s="35"/>
      <c r="I851" t="str">
        <f t="shared" si="1"/>
        <v/>
      </c>
      <c r="J851" s="35"/>
      <c r="K851" t="str">
        <f t="shared" si="2"/>
        <v/>
      </c>
      <c r="L851" s="36" t="str">
        <f t="shared" si="3"/>
        <v/>
      </c>
      <c r="M851" s="37"/>
      <c r="N851" s="37"/>
      <c r="R851" t="str">
        <f t="shared" si="4"/>
        <v/>
      </c>
      <c r="V851" t="str">
        <f t="shared" si="6"/>
        <v/>
      </c>
      <c r="W851" t="str">
        <f t="shared" si="7"/>
        <v/>
      </c>
    </row>
    <row r="852">
      <c r="G852" s="34"/>
      <c r="H852" s="35"/>
      <c r="I852" t="str">
        <f t="shared" si="1"/>
        <v/>
      </c>
      <c r="J852" s="35"/>
      <c r="K852" t="str">
        <f t="shared" si="2"/>
        <v/>
      </c>
      <c r="L852" s="36" t="str">
        <f t="shared" si="3"/>
        <v/>
      </c>
      <c r="M852" s="37"/>
      <c r="N852" s="37"/>
      <c r="R852" t="str">
        <f t="shared" si="4"/>
        <v/>
      </c>
      <c r="V852" t="str">
        <f t="shared" si="6"/>
        <v/>
      </c>
      <c r="W852" t="str">
        <f t="shared" si="7"/>
        <v/>
      </c>
    </row>
    <row r="853">
      <c r="G853" s="34"/>
      <c r="H853" s="35"/>
      <c r="I853" t="str">
        <f t="shared" si="1"/>
        <v/>
      </c>
      <c r="J853" s="35"/>
      <c r="K853" t="str">
        <f t="shared" si="2"/>
        <v/>
      </c>
      <c r="L853" s="36" t="str">
        <f t="shared" si="3"/>
        <v/>
      </c>
      <c r="M853" s="37"/>
      <c r="N853" s="37"/>
      <c r="R853" t="str">
        <f t="shared" si="4"/>
        <v/>
      </c>
      <c r="V853" t="str">
        <f t="shared" si="6"/>
        <v/>
      </c>
      <c r="W853" t="str">
        <f t="shared" si="7"/>
        <v/>
      </c>
    </row>
    <row r="854">
      <c r="G854" s="34"/>
      <c r="H854" s="35"/>
      <c r="I854" t="str">
        <f t="shared" si="1"/>
        <v/>
      </c>
      <c r="J854" s="35"/>
      <c r="K854" t="str">
        <f t="shared" si="2"/>
        <v/>
      </c>
      <c r="L854" s="36" t="str">
        <f t="shared" si="3"/>
        <v/>
      </c>
      <c r="M854" s="37"/>
      <c r="N854" s="37"/>
      <c r="R854" t="str">
        <f t="shared" si="4"/>
        <v/>
      </c>
      <c r="V854" t="str">
        <f t="shared" si="6"/>
        <v/>
      </c>
      <c r="W854" t="str">
        <f t="shared" si="7"/>
        <v/>
      </c>
    </row>
    <row r="855">
      <c r="G855" s="34"/>
      <c r="H855" s="35"/>
      <c r="I855" t="str">
        <f t="shared" si="1"/>
        <v/>
      </c>
      <c r="J855" s="35"/>
      <c r="K855" t="str">
        <f t="shared" si="2"/>
        <v/>
      </c>
      <c r="L855" s="36" t="str">
        <f t="shared" si="3"/>
        <v/>
      </c>
      <c r="M855" s="37"/>
      <c r="N855" s="37"/>
      <c r="R855" t="str">
        <f t="shared" si="4"/>
        <v/>
      </c>
      <c r="V855" t="str">
        <f t="shared" si="6"/>
        <v/>
      </c>
      <c r="W855" t="str">
        <f t="shared" si="7"/>
        <v/>
      </c>
    </row>
    <row r="856">
      <c r="G856" s="34"/>
      <c r="H856" s="35"/>
      <c r="I856" t="str">
        <f t="shared" si="1"/>
        <v/>
      </c>
      <c r="J856" s="35"/>
      <c r="K856" t="str">
        <f t="shared" si="2"/>
        <v/>
      </c>
      <c r="L856" s="36" t="str">
        <f t="shared" si="3"/>
        <v/>
      </c>
      <c r="M856" s="37"/>
      <c r="N856" s="37"/>
      <c r="R856" t="str">
        <f t="shared" si="4"/>
        <v/>
      </c>
      <c r="V856" t="str">
        <f t="shared" si="6"/>
        <v/>
      </c>
      <c r="W856" t="str">
        <f t="shared" si="7"/>
        <v/>
      </c>
    </row>
    <row r="857">
      <c r="G857" s="34"/>
      <c r="H857" s="35"/>
      <c r="I857" t="str">
        <f t="shared" si="1"/>
        <v/>
      </c>
      <c r="J857" s="35"/>
      <c r="K857" t="str">
        <f t="shared" si="2"/>
        <v/>
      </c>
      <c r="L857" s="36" t="str">
        <f t="shared" si="3"/>
        <v/>
      </c>
      <c r="M857" s="37"/>
      <c r="N857" s="37"/>
      <c r="R857" t="str">
        <f t="shared" si="4"/>
        <v/>
      </c>
      <c r="V857" t="str">
        <f t="shared" si="6"/>
        <v/>
      </c>
      <c r="W857" t="str">
        <f t="shared" si="7"/>
        <v/>
      </c>
    </row>
    <row r="858">
      <c r="G858" s="34"/>
      <c r="H858" s="35"/>
      <c r="I858" t="str">
        <f t="shared" si="1"/>
        <v/>
      </c>
      <c r="J858" s="35"/>
      <c r="K858" t="str">
        <f t="shared" si="2"/>
        <v/>
      </c>
      <c r="L858" s="36" t="str">
        <f t="shared" si="3"/>
        <v/>
      </c>
      <c r="M858" s="37"/>
      <c r="N858" s="37"/>
      <c r="R858" t="str">
        <f t="shared" si="4"/>
        <v/>
      </c>
      <c r="V858" t="str">
        <f t="shared" si="6"/>
        <v/>
      </c>
      <c r="W858" t="str">
        <f t="shared" si="7"/>
        <v/>
      </c>
    </row>
    <row r="859">
      <c r="G859" s="34"/>
      <c r="H859" s="35"/>
      <c r="I859" t="str">
        <f t="shared" si="1"/>
        <v/>
      </c>
      <c r="J859" s="35"/>
      <c r="K859" t="str">
        <f t="shared" si="2"/>
        <v/>
      </c>
      <c r="L859" s="36" t="str">
        <f t="shared" si="3"/>
        <v/>
      </c>
      <c r="M859" s="37"/>
      <c r="N859" s="37"/>
      <c r="R859" t="str">
        <f t="shared" si="4"/>
        <v/>
      </c>
      <c r="V859" t="str">
        <f t="shared" si="6"/>
        <v/>
      </c>
      <c r="W859" t="str">
        <f t="shared" si="7"/>
        <v/>
      </c>
    </row>
    <row r="860">
      <c r="G860" s="34"/>
      <c r="H860" s="35"/>
      <c r="I860" t="str">
        <f t="shared" si="1"/>
        <v/>
      </c>
      <c r="J860" s="35"/>
      <c r="K860" t="str">
        <f t="shared" si="2"/>
        <v/>
      </c>
      <c r="L860" s="36" t="str">
        <f t="shared" si="3"/>
        <v/>
      </c>
      <c r="M860" s="37"/>
      <c r="N860" s="37"/>
      <c r="R860" t="str">
        <f t="shared" si="4"/>
        <v/>
      </c>
      <c r="V860" t="str">
        <f t="shared" si="6"/>
        <v/>
      </c>
      <c r="W860" t="str">
        <f t="shared" si="7"/>
        <v/>
      </c>
    </row>
    <row r="861">
      <c r="G861" s="34"/>
      <c r="H861" s="35"/>
      <c r="I861" t="str">
        <f t="shared" si="1"/>
        <v/>
      </c>
      <c r="J861" s="35"/>
      <c r="K861" t="str">
        <f t="shared" si="2"/>
        <v/>
      </c>
      <c r="L861" s="36" t="str">
        <f t="shared" si="3"/>
        <v/>
      </c>
      <c r="M861" s="37"/>
      <c r="N861" s="37"/>
      <c r="R861" t="str">
        <f t="shared" si="4"/>
        <v/>
      </c>
      <c r="V861" t="str">
        <f t="shared" si="6"/>
        <v/>
      </c>
      <c r="W861" t="str">
        <f t="shared" si="7"/>
        <v/>
      </c>
    </row>
    <row r="862">
      <c r="G862" s="34"/>
      <c r="H862" s="35"/>
      <c r="I862" t="str">
        <f t="shared" si="1"/>
        <v/>
      </c>
      <c r="J862" s="35"/>
      <c r="K862" t="str">
        <f t="shared" si="2"/>
        <v/>
      </c>
      <c r="L862" s="36" t="str">
        <f t="shared" si="3"/>
        <v/>
      </c>
      <c r="M862" s="37"/>
      <c r="N862" s="37"/>
      <c r="R862" t="str">
        <f t="shared" si="4"/>
        <v/>
      </c>
      <c r="V862" t="str">
        <f t="shared" si="6"/>
        <v/>
      </c>
      <c r="W862" t="str">
        <f t="shared" si="7"/>
        <v/>
      </c>
    </row>
    <row r="863">
      <c r="G863" s="34"/>
      <c r="H863" s="35"/>
      <c r="I863" t="str">
        <f t="shared" si="1"/>
        <v/>
      </c>
      <c r="J863" s="35"/>
      <c r="K863" t="str">
        <f t="shared" si="2"/>
        <v/>
      </c>
      <c r="L863" s="36" t="str">
        <f t="shared" si="3"/>
        <v/>
      </c>
      <c r="M863" s="37"/>
      <c r="N863" s="37"/>
      <c r="R863" t="str">
        <f t="shared" si="4"/>
        <v/>
      </c>
      <c r="V863" t="str">
        <f t="shared" si="6"/>
        <v/>
      </c>
      <c r="W863" t="str">
        <f t="shared" si="7"/>
        <v/>
      </c>
    </row>
    <row r="864">
      <c r="G864" s="34"/>
      <c r="H864" s="35"/>
      <c r="I864" t="str">
        <f t="shared" si="1"/>
        <v/>
      </c>
      <c r="J864" s="35"/>
      <c r="K864" t="str">
        <f t="shared" si="2"/>
        <v/>
      </c>
      <c r="L864" s="36" t="str">
        <f t="shared" si="3"/>
        <v/>
      </c>
      <c r="M864" s="37"/>
      <c r="N864" s="37"/>
      <c r="R864" t="str">
        <f t="shared" si="4"/>
        <v/>
      </c>
      <c r="V864" t="str">
        <f t="shared" si="6"/>
        <v/>
      </c>
      <c r="W864" t="str">
        <f t="shared" si="7"/>
        <v/>
      </c>
    </row>
    <row r="865">
      <c r="G865" s="34"/>
      <c r="H865" s="35"/>
      <c r="I865" t="str">
        <f t="shared" si="1"/>
        <v/>
      </c>
      <c r="J865" s="35"/>
      <c r="K865" t="str">
        <f t="shared" si="2"/>
        <v/>
      </c>
      <c r="L865" s="36" t="str">
        <f t="shared" si="3"/>
        <v/>
      </c>
      <c r="M865" s="37"/>
      <c r="N865" s="37"/>
      <c r="R865" t="str">
        <f t="shared" si="4"/>
        <v/>
      </c>
      <c r="V865" t="str">
        <f t="shared" si="6"/>
        <v/>
      </c>
      <c r="W865" t="str">
        <f t="shared" si="7"/>
        <v/>
      </c>
    </row>
    <row r="866">
      <c r="G866" s="34"/>
      <c r="H866" s="35"/>
      <c r="I866" t="str">
        <f t="shared" si="1"/>
        <v/>
      </c>
      <c r="J866" s="35"/>
      <c r="K866" t="str">
        <f t="shared" si="2"/>
        <v/>
      </c>
      <c r="L866" s="36" t="str">
        <f t="shared" si="3"/>
        <v/>
      </c>
      <c r="M866" s="37"/>
      <c r="N866" s="37"/>
      <c r="R866" t="str">
        <f t="shared" si="4"/>
        <v/>
      </c>
      <c r="V866" t="str">
        <f t="shared" si="6"/>
        <v/>
      </c>
      <c r="W866" t="str">
        <f t="shared" si="7"/>
        <v/>
      </c>
    </row>
    <row r="867">
      <c r="G867" s="34"/>
      <c r="H867" s="35"/>
      <c r="I867" t="str">
        <f t="shared" si="1"/>
        <v/>
      </c>
      <c r="J867" s="35"/>
      <c r="K867" t="str">
        <f t="shared" si="2"/>
        <v/>
      </c>
      <c r="L867" s="36" t="str">
        <f t="shared" si="3"/>
        <v/>
      </c>
      <c r="M867" s="37"/>
      <c r="N867" s="37"/>
      <c r="R867" t="str">
        <f t="shared" si="4"/>
        <v/>
      </c>
      <c r="V867" t="str">
        <f t="shared" si="6"/>
        <v/>
      </c>
      <c r="W867" t="str">
        <f t="shared" si="7"/>
        <v/>
      </c>
    </row>
    <row r="868">
      <c r="G868" s="34"/>
      <c r="H868" s="35"/>
      <c r="I868" t="str">
        <f t="shared" si="1"/>
        <v/>
      </c>
      <c r="J868" s="35"/>
      <c r="K868" t="str">
        <f t="shared" si="2"/>
        <v/>
      </c>
      <c r="L868" s="36" t="str">
        <f t="shared" si="3"/>
        <v/>
      </c>
      <c r="M868" s="37"/>
      <c r="N868" s="37"/>
      <c r="R868" t="str">
        <f t="shared" si="4"/>
        <v/>
      </c>
      <c r="V868" t="str">
        <f t="shared" si="6"/>
        <v/>
      </c>
      <c r="W868" t="str">
        <f t="shared" si="7"/>
        <v/>
      </c>
    </row>
    <row r="869">
      <c r="G869" s="34"/>
      <c r="H869" s="35"/>
      <c r="I869" t="str">
        <f t="shared" si="1"/>
        <v/>
      </c>
      <c r="J869" s="35"/>
      <c r="K869" t="str">
        <f t="shared" si="2"/>
        <v/>
      </c>
      <c r="L869" s="36" t="str">
        <f t="shared" si="3"/>
        <v/>
      </c>
      <c r="M869" s="37"/>
      <c r="N869" s="37"/>
      <c r="R869" t="str">
        <f t="shared" si="4"/>
        <v/>
      </c>
      <c r="V869" t="str">
        <f t="shared" si="6"/>
        <v/>
      </c>
      <c r="W869" t="str">
        <f t="shared" si="7"/>
        <v/>
      </c>
    </row>
    <row r="870">
      <c r="G870" s="34"/>
      <c r="H870" s="35"/>
      <c r="I870" t="str">
        <f t="shared" si="1"/>
        <v/>
      </c>
      <c r="J870" s="35"/>
      <c r="K870" t="str">
        <f t="shared" si="2"/>
        <v/>
      </c>
      <c r="L870" s="36" t="str">
        <f t="shared" si="3"/>
        <v/>
      </c>
      <c r="M870" s="37"/>
      <c r="N870" s="37"/>
      <c r="R870" t="str">
        <f t="shared" si="4"/>
        <v/>
      </c>
      <c r="V870" t="str">
        <f t="shared" si="6"/>
        <v/>
      </c>
      <c r="W870" t="str">
        <f t="shared" si="7"/>
        <v/>
      </c>
    </row>
    <row r="871">
      <c r="G871" s="34"/>
      <c r="H871" s="35"/>
      <c r="I871" t="str">
        <f t="shared" si="1"/>
        <v/>
      </c>
      <c r="J871" s="35"/>
      <c r="K871" t="str">
        <f t="shared" si="2"/>
        <v/>
      </c>
      <c r="L871" s="36" t="str">
        <f t="shared" si="3"/>
        <v/>
      </c>
      <c r="M871" s="37"/>
      <c r="N871" s="37"/>
      <c r="R871" t="str">
        <f t="shared" si="4"/>
        <v/>
      </c>
      <c r="V871" t="str">
        <f t="shared" si="6"/>
        <v/>
      </c>
      <c r="W871" t="str">
        <f t="shared" si="7"/>
        <v/>
      </c>
    </row>
    <row r="872">
      <c r="G872" s="34"/>
      <c r="H872" s="35"/>
      <c r="I872" t="str">
        <f t="shared" si="1"/>
        <v/>
      </c>
      <c r="J872" s="35"/>
      <c r="K872" t="str">
        <f t="shared" si="2"/>
        <v/>
      </c>
      <c r="L872" s="36" t="str">
        <f t="shared" si="3"/>
        <v/>
      </c>
      <c r="M872" s="37"/>
      <c r="N872" s="37"/>
      <c r="R872" t="str">
        <f t="shared" si="4"/>
        <v/>
      </c>
      <c r="V872" t="str">
        <f t="shared" si="6"/>
        <v/>
      </c>
      <c r="W872" t="str">
        <f t="shared" si="7"/>
        <v/>
      </c>
    </row>
    <row r="873">
      <c r="G873" s="34"/>
      <c r="H873" s="35"/>
      <c r="I873" t="str">
        <f t="shared" si="1"/>
        <v/>
      </c>
      <c r="J873" s="35"/>
      <c r="K873" t="str">
        <f t="shared" si="2"/>
        <v/>
      </c>
      <c r="L873" s="36" t="str">
        <f t="shared" si="3"/>
        <v/>
      </c>
      <c r="M873" s="37"/>
      <c r="N873" s="37"/>
      <c r="R873" t="str">
        <f t="shared" si="4"/>
        <v/>
      </c>
      <c r="V873" t="str">
        <f t="shared" si="6"/>
        <v/>
      </c>
      <c r="W873" t="str">
        <f t="shared" si="7"/>
        <v/>
      </c>
    </row>
    <row r="874">
      <c r="G874" s="34"/>
      <c r="H874" s="35"/>
      <c r="I874" t="str">
        <f t="shared" si="1"/>
        <v/>
      </c>
      <c r="J874" s="35"/>
      <c r="K874" t="str">
        <f t="shared" si="2"/>
        <v/>
      </c>
      <c r="L874" s="36" t="str">
        <f t="shared" si="3"/>
        <v/>
      </c>
      <c r="M874" s="37"/>
      <c r="N874" s="37"/>
      <c r="R874" t="str">
        <f t="shared" si="4"/>
        <v/>
      </c>
      <c r="V874" t="str">
        <f t="shared" si="6"/>
        <v/>
      </c>
      <c r="W874" t="str">
        <f t="shared" si="7"/>
        <v/>
      </c>
    </row>
    <row r="875">
      <c r="G875" s="34"/>
      <c r="H875" s="35"/>
      <c r="I875" t="str">
        <f t="shared" si="1"/>
        <v/>
      </c>
      <c r="J875" s="35"/>
      <c r="K875" t="str">
        <f t="shared" si="2"/>
        <v/>
      </c>
      <c r="L875" s="36" t="str">
        <f t="shared" si="3"/>
        <v/>
      </c>
      <c r="M875" s="37"/>
      <c r="N875" s="37"/>
      <c r="R875" t="str">
        <f t="shared" si="4"/>
        <v/>
      </c>
      <c r="V875" t="str">
        <f t="shared" si="6"/>
        <v/>
      </c>
      <c r="W875" t="str">
        <f t="shared" si="7"/>
        <v/>
      </c>
    </row>
    <row r="876">
      <c r="G876" s="34"/>
      <c r="H876" s="35"/>
      <c r="I876" t="str">
        <f t="shared" si="1"/>
        <v/>
      </c>
      <c r="J876" s="35"/>
      <c r="K876" t="str">
        <f t="shared" si="2"/>
        <v/>
      </c>
      <c r="L876" s="36" t="str">
        <f t="shared" si="3"/>
        <v/>
      </c>
      <c r="M876" s="37"/>
      <c r="N876" s="37"/>
      <c r="R876" t="str">
        <f t="shared" si="4"/>
        <v/>
      </c>
      <c r="V876" t="str">
        <f t="shared" si="6"/>
        <v/>
      </c>
      <c r="W876" t="str">
        <f t="shared" si="7"/>
        <v/>
      </c>
    </row>
    <row r="877">
      <c r="G877" s="34"/>
      <c r="H877" s="35"/>
      <c r="I877" t="str">
        <f t="shared" si="1"/>
        <v/>
      </c>
      <c r="J877" s="35"/>
      <c r="K877" t="str">
        <f t="shared" si="2"/>
        <v/>
      </c>
      <c r="L877" s="36" t="str">
        <f t="shared" si="3"/>
        <v/>
      </c>
      <c r="M877" s="37"/>
      <c r="N877" s="37"/>
      <c r="R877" t="str">
        <f t="shared" si="4"/>
        <v/>
      </c>
      <c r="V877" t="str">
        <f t="shared" si="6"/>
        <v/>
      </c>
      <c r="W877" t="str">
        <f t="shared" si="7"/>
        <v/>
      </c>
    </row>
    <row r="878">
      <c r="G878" s="34"/>
      <c r="H878" s="35"/>
      <c r="I878" t="str">
        <f t="shared" si="1"/>
        <v/>
      </c>
      <c r="J878" s="35"/>
      <c r="K878" t="str">
        <f t="shared" si="2"/>
        <v/>
      </c>
      <c r="L878" s="36" t="str">
        <f t="shared" si="3"/>
        <v/>
      </c>
      <c r="M878" s="37"/>
      <c r="N878" s="37"/>
      <c r="R878" t="str">
        <f t="shared" si="4"/>
        <v/>
      </c>
      <c r="V878" t="str">
        <f t="shared" si="6"/>
        <v/>
      </c>
      <c r="W878" t="str">
        <f t="shared" si="7"/>
        <v/>
      </c>
    </row>
    <row r="879">
      <c r="G879" s="34"/>
      <c r="H879" s="35"/>
      <c r="I879" t="str">
        <f t="shared" si="1"/>
        <v/>
      </c>
      <c r="J879" s="35"/>
      <c r="K879" t="str">
        <f t="shared" si="2"/>
        <v/>
      </c>
      <c r="L879" s="36" t="str">
        <f t="shared" si="3"/>
        <v/>
      </c>
      <c r="M879" s="37"/>
      <c r="N879" s="37"/>
      <c r="R879" t="str">
        <f t="shared" si="4"/>
        <v/>
      </c>
      <c r="V879" t="str">
        <f t="shared" si="6"/>
        <v/>
      </c>
      <c r="W879" t="str">
        <f t="shared" si="7"/>
        <v/>
      </c>
    </row>
    <row r="880">
      <c r="G880" s="34"/>
      <c r="H880" s="35"/>
      <c r="I880" t="str">
        <f t="shared" si="1"/>
        <v/>
      </c>
      <c r="J880" s="35"/>
      <c r="K880" t="str">
        <f t="shared" si="2"/>
        <v/>
      </c>
      <c r="L880" s="36" t="str">
        <f t="shared" si="3"/>
        <v/>
      </c>
      <c r="M880" s="37"/>
      <c r="N880" s="37"/>
      <c r="R880" t="str">
        <f t="shared" si="4"/>
        <v/>
      </c>
      <c r="V880" t="str">
        <f t="shared" si="6"/>
        <v/>
      </c>
      <c r="W880" t="str">
        <f t="shared" si="7"/>
        <v/>
      </c>
    </row>
    <row r="881">
      <c r="G881" s="34"/>
      <c r="H881" s="35"/>
      <c r="I881" t="str">
        <f t="shared" si="1"/>
        <v/>
      </c>
      <c r="J881" s="35"/>
      <c r="K881" t="str">
        <f t="shared" si="2"/>
        <v/>
      </c>
      <c r="L881" s="36" t="str">
        <f t="shared" si="3"/>
        <v/>
      </c>
      <c r="M881" s="37"/>
      <c r="N881" s="37"/>
      <c r="R881" t="str">
        <f t="shared" si="4"/>
        <v/>
      </c>
      <c r="V881" t="str">
        <f t="shared" si="6"/>
        <v/>
      </c>
      <c r="W881" t="str">
        <f t="shared" si="7"/>
        <v/>
      </c>
    </row>
    <row r="882">
      <c r="G882" s="34"/>
      <c r="H882" s="35"/>
      <c r="I882" t="str">
        <f t="shared" si="1"/>
        <v/>
      </c>
      <c r="J882" s="35"/>
      <c r="K882" t="str">
        <f t="shared" si="2"/>
        <v/>
      </c>
      <c r="L882" s="36" t="str">
        <f t="shared" si="3"/>
        <v/>
      </c>
      <c r="M882" s="37"/>
      <c r="N882" s="37"/>
      <c r="R882" t="str">
        <f t="shared" si="4"/>
        <v/>
      </c>
      <c r="V882" t="str">
        <f t="shared" si="6"/>
        <v/>
      </c>
      <c r="W882" t="str">
        <f t="shared" si="7"/>
        <v/>
      </c>
    </row>
    <row r="883">
      <c r="G883" s="34"/>
      <c r="H883" s="35"/>
      <c r="I883" t="str">
        <f t="shared" si="1"/>
        <v/>
      </c>
      <c r="J883" s="35"/>
      <c r="K883" t="str">
        <f t="shared" si="2"/>
        <v/>
      </c>
      <c r="L883" s="36" t="str">
        <f t="shared" si="3"/>
        <v/>
      </c>
      <c r="M883" s="37"/>
      <c r="N883" s="37"/>
      <c r="R883" t="str">
        <f t="shared" si="4"/>
        <v/>
      </c>
      <c r="V883" t="str">
        <f t="shared" si="6"/>
        <v/>
      </c>
      <c r="W883" t="str">
        <f t="shared" si="7"/>
        <v/>
      </c>
    </row>
    <row r="884">
      <c r="G884" s="34"/>
      <c r="H884" s="35"/>
      <c r="I884" t="str">
        <f t="shared" si="1"/>
        <v/>
      </c>
      <c r="J884" s="35"/>
      <c r="K884" t="str">
        <f t="shared" si="2"/>
        <v/>
      </c>
      <c r="L884" s="36" t="str">
        <f t="shared" si="3"/>
        <v/>
      </c>
      <c r="M884" s="37"/>
      <c r="N884" s="37"/>
      <c r="R884" t="str">
        <f t="shared" si="4"/>
        <v/>
      </c>
      <c r="V884" t="str">
        <f t="shared" si="6"/>
        <v/>
      </c>
      <c r="W884" t="str">
        <f t="shared" si="7"/>
        <v/>
      </c>
    </row>
    <row r="885">
      <c r="G885" s="34"/>
      <c r="H885" s="35"/>
      <c r="I885" t="str">
        <f t="shared" si="1"/>
        <v/>
      </c>
      <c r="J885" s="35"/>
      <c r="K885" t="str">
        <f t="shared" si="2"/>
        <v/>
      </c>
      <c r="L885" s="36" t="str">
        <f t="shared" si="3"/>
        <v/>
      </c>
      <c r="M885" s="37"/>
      <c r="N885" s="37"/>
      <c r="R885" t="str">
        <f t="shared" si="4"/>
        <v/>
      </c>
      <c r="V885" t="str">
        <f t="shared" si="6"/>
        <v/>
      </c>
      <c r="W885" t="str">
        <f t="shared" si="7"/>
        <v/>
      </c>
    </row>
    <row r="886">
      <c r="G886" s="34"/>
      <c r="H886" s="35"/>
      <c r="I886" t="str">
        <f t="shared" si="1"/>
        <v/>
      </c>
      <c r="J886" s="35"/>
      <c r="K886" t="str">
        <f t="shared" si="2"/>
        <v/>
      </c>
      <c r="L886" s="36" t="str">
        <f t="shared" si="3"/>
        <v/>
      </c>
      <c r="M886" s="37"/>
      <c r="N886" s="37"/>
      <c r="R886" t="str">
        <f t="shared" si="4"/>
        <v/>
      </c>
      <c r="V886" t="str">
        <f t="shared" si="6"/>
        <v/>
      </c>
      <c r="W886" t="str">
        <f t="shared" si="7"/>
        <v/>
      </c>
    </row>
    <row r="887">
      <c r="G887" s="34"/>
      <c r="H887" s="35"/>
      <c r="I887" t="str">
        <f t="shared" si="1"/>
        <v/>
      </c>
      <c r="J887" s="35"/>
      <c r="K887" t="str">
        <f t="shared" si="2"/>
        <v/>
      </c>
      <c r="L887" s="36" t="str">
        <f t="shared" si="3"/>
        <v/>
      </c>
      <c r="M887" s="37"/>
      <c r="N887" s="37"/>
      <c r="R887" t="str">
        <f t="shared" si="4"/>
        <v/>
      </c>
      <c r="V887" t="str">
        <f t="shared" si="6"/>
        <v/>
      </c>
      <c r="W887" t="str">
        <f t="shared" si="7"/>
        <v/>
      </c>
    </row>
    <row r="888">
      <c r="G888" s="34"/>
      <c r="H888" s="35"/>
      <c r="I888" t="str">
        <f t="shared" si="1"/>
        <v/>
      </c>
      <c r="J888" s="35"/>
      <c r="K888" t="str">
        <f t="shared" si="2"/>
        <v/>
      </c>
      <c r="L888" s="36" t="str">
        <f t="shared" si="3"/>
        <v/>
      </c>
      <c r="M888" s="37"/>
      <c r="N888" s="37"/>
      <c r="R888" t="str">
        <f t="shared" si="4"/>
        <v/>
      </c>
      <c r="V888" t="str">
        <f t="shared" si="6"/>
        <v/>
      </c>
      <c r="W888" t="str">
        <f t="shared" si="7"/>
        <v/>
      </c>
    </row>
    <row r="889">
      <c r="G889" s="34"/>
      <c r="H889" s="35"/>
      <c r="I889" t="str">
        <f t="shared" si="1"/>
        <v/>
      </c>
      <c r="J889" s="35"/>
      <c r="K889" t="str">
        <f t="shared" si="2"/>
        <v/>
      </c>
      <c r="L889" s="36" t="str">
        <f t="shared" si="3"/>
        <v/>
      </c>
      <c r="M889" s="37"/>
      <c r="N889" s="37"/>
      <c r="R889" t="str">
        <f t="shared" si="4"/>
        <v/>
      </c>
      <c r="V889" t="str">
        <f t="shared" si="6"/>
        <v/>
      </c>
      <c r="W889" t="str">
        <f t="shared" si="7"/>
        <v/>
      </c>
    </row>
    <row r="890">
      <c r="G890" s="34"/>
      <c r="H890" s="35"/>
      <c r="I890" t="str">
        <f t="shared" si="1"/>
        <v/>
      </c>
      <c r="J890" s="35"/>
      <c r="K890" t="str">
        <f t="shared" si="2"/>
        <v/>
      </c>
      <c r="L890" s="36" t="str">
        <f t="shared" si="3"/>
        <v/>
      </c>
      <c r="M890" s="37"/>
      <c r="N890" s="37"/>
      <c r="R890" t="str">
        <f t="shared" si="4"/>
        <v/>
      </c>
      <c r="V890" t="str">
        <f t="shared" si="6"/>
        <v/>
      </c>
      <c r="W890" t="str">
        <f t="shared" si="7"/>
        <v/>
      </c>
    </row>
    <row r="891">
      <c r="G891" s="34"/>
      <c r="H891" s="35"/>
      <c r="I891" t="str">
        <f t="shared" si="1"/>
        <v/>
      </c>
      <c r="J891" s="35"/>
      <c r="K891" t="str">
        <f t="shared" si="2"/>
        <v/>
      </c>
      <c r="L891" s="36" t="str">
        <f t="shared" si="3"/>
        <v/>
      </c>
      <c r="M891" s="37"/>
      <c r="N891" s="37"/>
      <c r="R891" t="str">
        <f t="shared" si="4"/>
        <v/>
      </c>
      <c r="V891" t="str">
        <f t="shared" si="6"/>
        <v/>
      </c>
      <c r="W891" t="str">
        <f t="shared" si="7"/>
        <v/>
      </c>
    </row>
    <row r="892">
      <c r="G892" s="34"/>
      <c r="H892" s="35"/>
      <c r="I892" t="str">
        <f t="shared" si="1"/>
        <v/>
      </c>
      <c r="J892" s="35"/>
      <c r="K892" t="str">
        <f t="shared" si="2"/>
        <v/>
      </c>
      <c r="L892" s="36" t="str">
        <f t="shared" si="3"/>
        <v/>
      </c>
      <c r="M892" s="37"/>
      <c r="N892" s="37"/>
      <c r="R892" t="str">
        <f t="shared" si="4"/>
        <v/>
      </c>
      <c r="V892" t="str">
        <f t="shared" si="6"/>
        <v/>
      </c>
      <c r="W892" t="str">
        <f t="shared" si="7"/>
        <v/>
      </c>
    </row>
    <row r="893">
      <c r="G893" s="34"/>
      <c r="H893" s="35"/>
      <c r="I893" t="str">
        <f t="shared" si="1"/>
        <v/>
      </c>
      <c r="J893" s="35"/>
      <c r="K893" t="str">
        <f t="shared" si="2"/>
        <v/>
      </c>
      <c r="L893" s="36" t="str">
        <f t="shared" si="3"/>
        <v/>
      </c>
      <c r="M893" s="37"/>
      <c r="N893" s="37"/>
      <c r="R893" t="str">
        <f t="shared" si="4"/>
        <v/>
      </c>
      <c r="V893" t="str">
        <f t="shared" si="6"/>
        <v/>
      </c>
      <c r="W893" t="str">
        <f t="shared" si="7"/>
        <v/>
      </c>
    </row>
    <row r="894">
      <c r="G894" s="34"/>
      <c r="H894" s="35"/>
      <c r="I894" t="str">
        <f t="shared" si="1"/>
        <v/>
      </c>
      <c r="J894" s="35"/>
      <c r="K894" t="str">
        <f t="shared" si="2"/>
        <v/>
      </c>
      <c r="L894" s="36" t="str">
        <f t="shared" si="3"/>
        <v/>
      </c>
      <c r="M894" s="37"/>
      <c r="N894" s="37"/>
      <c r="R894" t="str">
        <f t="shared" si="4"/>
        <v/>
      </c>
      <c r="V894" t="str">
        <f t="shared" si="6"/>
        <v/>
      </c>
      <c r="W894" t="str">
        <f t="shared" si="7"/>
        <v/>
      </c>
    </row>
    <row r="895">
      <c r="G895" s="34"/>
      <c r="H895" s="35"/>
      <c r="I895" t="str">
        <f t="shared" si="1"/>
        <v/>
      </c>
      <c r="J895" s="35"/>
      <c r="K895" t="str">
        <f t="shared" si="2"/>
        <v/>
      </c>
      <c r="L895" s="36" t="str">
        <f t="shared" si="3"/>
        <v/>
      </c>
      <c r="M895" s="37"/>
      <c r="N895" s="37"/>
      <c r="R895" t="str">
        <f t="shared" si="4"/>
        <v/>
      </c>
      <c r="V895" t="str">
        <f t="shared" si="6"/>
        <v/>
      </c>
      <c r="W895" t="str">
        <f t="shared" si="7"/>
        <v/>
      </c>
    </row>
    <row r="896">
      <c r="G896" s="34"/>
      <c r="H896" s="35"/>
      <c r="I896" t="str">
        <f t="shared" si="1"/>
        <v/>
      </c>
      <c r="J896" s="35"/>
      <c r="K896" t="str">
        <f t="shared" si="2"/>
        <v/>
      </c>
      <c r="L896" s="36" t="str">
        <f t="shared" si="3"/>
        <v/>
      </c>
      <c r="M896" s="37"/>
      <c r="N896" s="37"/>
      <c r="R896" t="str">
        <f t="shared" si="4"/>
        <v/>
      </c>
      <c r="V896" t="str">
        <f t="shared" si="6"/>
        <v/>
      </c>
      <c r="W896" t="str">
        <f t="shared" si="7"/>
        <v/>
      </c>
    </row>
    <row r="897">
      <c r="G897" s="34"/>
      <c r="H897" s="35"/>
      <c r="I897" t="str">
        <f t="shared" si="1"/>
        <v/>
      </c>
      <c r="J897" s="35"/>
      <c r="K897" t="str">
        <f t="shared" si="2"/>
        <v/>
      </c>
      <c r="L897" s="36" t="str">
        <f t="shared" si="3"/>
        <v/>
      </c>
      <c r="M897" s="37"/>
      <c r="N897" s="37"/>
      <c r="R897" t="str">
        <f t="shared" si="4"/>
        <v/>
      </c>
      <c r="V897" t="str">
        <f t="shared" si="6"/>
        <v/>
      </c>
      <c r="W897" t="str">
        <f t="shared" si="7"/>
        <v/>
      </c>
    </row>
    <row r="898">
      <c r="G898" s="34"/>
      <c r="H898" s="35"/>
      <c r="I898" t="str">
        <f t="shared" si="1"/>
        <v/>
      </c>
      <c r="J898" s="35"/>
      <c r="K898" t="str">
        <f t="shared" si="2"/>
        <v/>
      </c>
      <c r="L898" s="36" t="str">
        <f t="shared" si="3"/>
        <v/>
      </c>
      <c r="M898" s="37"/>
      <c r="N898" s="37"/>
      <c r="R898" t="str">
        <f t="shared" si="4"/>
        <v/>
      </c>
      <c r="V898" t="str">
        <f t="shared" si="6"/>
        <v/>
      </c>
      <c r="W898" t="str">
        <f t="shared" si="7"/>
        <v/>
      </c>
    </row>
    <row r="899">
      <c r="G899" s="34"/>
      <c r="H899" s="35"/>
      <c r="I899" t="str">
        <f t="shared" si="1"/>
        <v/>
      </c>
      <c r="J899" s="35"/>
      <c r="K899" t="str">
        <f t="shared" si="2"/>
        <v/>
      </c>
      <c r="L899" s="36" t="str">
        <f t="shared" si="3"/>
        <v/>
      </c>
      <c r="M899" s="37"/>
      <c r="N899" s="37"/>
      <c r="R899" t="str">
        <f t="shared" si="4"/>
        <v/>
      </c>
      <c r="V899" t="str">
        <f t="shared" si="6"/>
        <v/>
      </c>
      <c r="W899" t="str">
        <f t="shared" si="7"/>
        <v/>
      </c>
    </row>
    <row r="900">
      <c r="G900" s="34"/>
      <c r="H900" s="35"/>
      <c r="I900" t="str">
        <f t="shared" si="1"/>
        <v/>
      </c>
      <c r="J900" s="35"/>
      <c r="K900" t="str">
        <f t="shared" si="2"/>
        <v/>
      </c>
      <c r="L900" s="36" t="str">
        <f t="shared" si="3"/>
        <v/>
      </c>
      <c r="M900" s="37"/>
      <c r="N900" s="37"/>
      <c r="R900" t="str">
        <f t="shared" si="4"/>
        <v/>
      </c>
      <c r="V900" t="str">
        <f t="shared" si="6"/>
        <v/>
      </c>
      <c r="W900" t="str">
        <f t="shared" si="7"/>
        <v/>
      </c>
    </row>
    <row r="901">
      <c r="G901" s="34"/>
      <c r="H901" s="35"/>
      <c r="I901" t="str">
        <f t="shared" si="1"/>
        <v/>
      </c>
      <c r="J901" s="35"/>
      <c r="K901" t="str">
        <f t="shared" si="2"/>
        <v/>
      </c>
      <c r="L901" s="36" t="str">
        <f t="shared" si="3"/>
        <v/>
      </c>
      <c r="M901" s="37"/>
      <c r="N901" s="37"/>
      <c r="R901" t="str">
        <f t="shared" si="4"/>
        <v/>
      </c>
      <c r="V901" t="str">
        <f t="shared" si="6"/>
        <v/>
      </c>
      <c r="W901" t="str">
        <f t="shared" si="7"/>
        <v/>
      </c>
    </row>
    <row r="902">
      <c r="G902" s="34"/>
      <c r="H902" s="35"/>
      <c r="I902" t="str">
        <f t="shared" si="1"/>
        <v/>
      </c>
      <c r="J902" s="35"/>
      <c r="K902" t="str">
        <f t="shared" si="2"/>
        <v/>
      </c>
      <c r="L902" s="36" t="str">
        <f t="shared" si="3"/>
        <v/>
      </c>
      <c r="M902" s="37"/>
      <c r="N902" s="37"/>
      <c r="R902" t="str">
        <f t="shared" si="4"/>
        <v/>
      </c>
      <c r="V902" t="str">
        <f t="shared" si="6"/>
        <v/>
      </c>
      <c r="W902" t="str">
        <f t="shared" si="7"/>
        <v/>
      </c>
    </row>
    <row r="903">
      <c r="G903" s="34"/>
      <c r="H903" s="35"/>
      <c r="I903" t="str">
        <f t="shared" si="1"/>
        <v/>
      </c>
      <c r="J903" s="35"/>
      <c r="K903" t="str">
        <f t="shared" si="2"/>
        <v/>
      </c>
      <c r="L903" s="36" t="str">
        <f t="shared" si="3"/>
        <v/>
      </c>
      <c r="M903" s="37"/>
      <c r="N903" s="37"/>
      <c r="R903" t="str">
        <f t="shared" si="4"/>
        <v/>
      </c>
      <c r="V903" t="str">
        <f t="shared" si="6"/>
        <v/>
      </c>
      <c r="W903" t="str">
        <f t="shared" si="7"/>
        <v/>
      </c>
    </row>
    <row r="904">
      <c r="G904" s="34"/>
      <c r="H904" s="35"/>
      <c r="I904" t="str">
        <f t="shared" si="1"/>
        <v/>
      </c>
      <c r="J904" s="35"/>
      <c r="K904" t="str">
        <f t="shared" si="2"/>
        <v/>
      </c>
      <c r="L904" s="36" t="str">
        <f t="shared" si="3"/>
        <v/>
      </c>
      <c r="M904" s="37"/>
      <c r="N904" s="37"/>
      <c r="R904" t="str">
        <f t="shared" si="4"/>
        <v/>
      </c>
      <c r="V904" t="str">
        <f t="shared" si="6"/>
        <v/>
      </c>
      <c r="W904" t="str">
        <f t="shared" si="7"/>
        <v/>
      </c>
    </row>
    <row r="905">
      <c r="G905" s="34"/>
      <c r="H905" s="35"/>
      <c r="I905" t="str">
        <f t="shared" si="1"/>
        <v/>
      </c>
      <c r="J905" s="35"/>
      <c r="K905" t="str">
        <f t="shared" si="2"/>
        <v/>
      </c>
      <c r="L905" s="36" t="str">
        <f t="shared" si="3"/>
        <v/>
      </c>
      <c r="M905" s="37"/>
      <c r="N905" s="37"/>
      <c r="R905" t="str">
        <f t="shared" si="4"/>
        <v/>
      </c>
      <c r="V905" t="str">
        <f t="shared" si="6"/>
        <v/>
      </c>
      <c r="W905" t="str">
        <f t="shared" si="7"/>
        <v/>
      </c>
    </row>
    <row r="906">
      <c r="G906" s="34"/>
      <c r="H906" s="35"/>
      <c r="I906" t="str">
        <f t="shared" si="1"/>
        <v/>
      </c>
      <c r="J906" s="35"/>
      <c r="K906" t="str">
        <f t="shared" si="2"/>
        <v/>
      </c>
      <c r="L906" s="36" t="str">
        <f t="shared" si="3"/>
        <v/>
      </c>
      <c r="M906" s="37"/>
      <c r="N906" s="37"/>
      <c r="R906" t="str">
        <f t="shared" si="4"/>
        <v/>
      </c>
      <c r="V906" t="str">
        <f t="shared" si="6"/>
        <v/>
      </c>
      <c r="W906" t="str">
        <f t="shared" si="7"/>
        <v/>
      </c>
    </row>
    <row r="907">
      <c r="G907" s="34"/>
      <c r="H907" s="35"/>
      <c r="I907" t="str">
        <f t="shared" si="1"/>
        <v/>
      </c>
      <c r="J907" s="35"/>
      <c r="K907" t="str">
        <f t="shared" si="2"/>
        <v/>
      </c>
      <c r="L907" s="36" t="str">
        <f t="shared" si="3"/>
        <v/>
      </c>
      <c r="M907" s="37"/>
      <c r="N907" s="37"/>
      <c r="R907" t="str">
        <f t="shared" si="4"/>
        <v/>
      </c>
      <c r="V907" t="str">
        <f t="shared" si="6"/>
        <v/>
      </c>
      <c r="W907" t="str">
        <f t="shared" si="7"/>
        <v/>
      </c>
    </row>
    <row r="908">
      <c r="G908" s="34"/>
      <c r="H908" s="35"/>
      <c r="I908" t="str">
        <f t="shared" si="1"/>
        <v/>
      </c>
      <c r="J908" s="35"/>
      <c r="K908" t="str">
        <f t="shared" si="2"/>
        <v/>
      </c>
      <c r="L908" s="36" t="str">
        <f t="shared" si="3"/>
        <v/>
      </c>
      <c r="M908" s="37"/>
      <c r="N908" s="37"/>
      <c r="R908" t="str">
        <f t="shared" si="4"/>
        <v/>
      </c>
      <c r="V908" t="str">
        <f t="shared" si="6"/>
        <v/>
      </c>
      <c r="W908" t="str">
        <f t="shared" si="7"/>
        <v/>
      </c>
    </row>
    <row r="909">
      <c r="G909" s="34"/>
      <c r="H909" s="35"/>
      <c r="I909" t="str">
        <f t="shared" si="1"/>
        <v/>
      </c>
      <c r="J909" s="35"/>
      <c r="K909" t="str">
        <f t="shared" si="2"/>
        <v/>
      </c>
      <c r="L909" s="36" t="str">
        <f t="shared" si="3"/>
        <v/>
      </c>
      <c r="M909" s="37"/>
      <c r="N909" s="37"/>
      <c r="R909" t="str">
        <f t="shared" si="4"/>
        <v/>
      </c>
      <c r="V909" t="str">
        <f t="shared" si="6"/>
        <v/>
      </c>
      <c r="W909" t="str">
        <f t="shared" si="7"/>
        <v/>
      </c>
    </row>
    <row r="910">
      <c r="G910" s="34"/>
      <c r="H910" s="35"/>
      <c r="I910" t="str">
        <f t="shared" si="1"/>
        <v/>
      </c>
      <c r="J910" s="35"/>
      <c r="K910" t="str">
        <f t="shared" si="2"/>
        <v/>
      </c>
      <c r="L910" s="36" t="str">
        <f t="shared" si="3"/>
        <v/>
      </c>
      <c r="M910" s="37"/>
      <c r="N910" s="37"/>
      <c r="R910" t="str">
        <f t="shared" si="4"/>
        <v/>
      </c>
      <c r="V910" t="str">
        <f t="shared" si="6"/>
        <v/>
      </c>
      <c r="W910" t="str">
        <f t="shared" si="7"/>
        <v/>
      </c>
    </row>
    <row r="911">
      <c r="G911" s="34"/>
      <c r="H911" s="35"/>
      <c r="I911" t="str">
        <f t="shared" si="1"/>
        <v/>
      </c>
      <c r="J911" s="35"/>
      <c r="K911" t="str">
        <f t="shared" si="2"/>
        <v/>
      </c>
      <c r="L911" s="36" t="str">
        <f t="shared" si="3"/>
        <v/>
      </c>
      <c r="M911" s="37"/>
      <c r="N911" s="37"/>
      <c r="R911" t="str">
        <f t="shared" si="4"/>
        <v/>
      </c>
      <c r="V911" t="str">
        <f t="shared" si="6"/>
        <v/>
      </c>
      <c r="W911" t="str">
        <f t="shared" si="7"/>
        <v/>
      </c>
    </row>
    <row r="912">
      <c r="G912" s="34"/>
      <c r="H912" s="35"/>
      <c r="I912" t="str">
        <f t="shared" si="1"/>
        <v/>
      </c>
      <c r="J912" s="35"/>
      <c r="K912" t="str">
        <f t="shared" si="2"/>
        <v/>
      </c>
      <c r="L912" s="36" t="str">
        <f t="shared" si="3"/>
        <v/>
      </c>
      <c r="M912" s="37"/>
      <c r="N912" s="37"/>
      <c r="R912" t="str">
        <f t="shared" si="4"/>
        <v/>
      </c>
      <c r="V912" t="str">
        <f t="shared" si="6"/>
        <v/>
      </c>
      <c r="W912" t="str">
        <f t="shared" si="7"/>
        <v/>
      </c>
    </row>
    <row r="913">
      <c r="G913" s="34"/>
      <c r="H913" s="35"/>
      <c r="I913" t="str">
        <f t="shared" si="1"/>
        <v/>
      </c>
      <c r="J913" s="35"/>
      <c r="K913" t="str">
        <f t="shared" si="2"/>
        <v/>
      </c>
      <c r="L913" s="36" t="str">
        <f t="shared" si="3"/>
        <v/>
      </c>
      <c r="M913" s="37"/>
      <c r="N913" s="37"/>
      <c r="R913" t="str">
        <f t="shared" si="4"/>
        <v/>
      </c>
      <c r="V913" t="str">
        <f t="shared" si="6"/>
        <v/>
      </c>
      <c r="W913" t="str">
        <f t="shared" si="7"/>
        <v/>
      </c>
    </row>
    <row r="914">
      <c r="G914" s="34"/>
      <c r="H914" s="35"/>
      <c r="I914" t="str">
        <f t="shared" si="1"/>
        <v/>
      </c>
      <c r="J914" s="35"/>
      <c r="K914" t="str">
        <f t="shared" si="2"/>
        <v/>
      </c>
      <c r="L914" s="36" t="str">
        <f t="shared" si="3"/>
        <v/>
      </c>
      <c r="M914" s="37"/>
      <c r="N914" s="37"/>
      <c r="R914" t="str">
        <f t="shared" si="4"/>
        <v/>
      </c>
      <c r="V914" t="str">
        <f t="shared" si="6"/>
        <v/>
      </c>
      <c r="W914" t="str">
        <f t="shared" si="7"/>
        <v/>
      </c>
    </row>
    <row r="915">
      <c r="G915" s="34"/>
      <c r="H915" s="35"/>
      <c r="I915" t="str">
        <f t="shared" si="1"/>
        <v/>
      </c>
      <c r="J915" s="35"/>
      <c r="K915" t="str">
        <f t="shared" si="2"/>
        <v/>
      </c>
      <c r="L915" s="36" t="str">
        <f t="shared" si="3"/>
        <v/>
      </c>
      <c r="M915" s="37"/>
      <c r="N915" s="37"/>
      <c r="R915" t="str">
        <f t="shared" si="4"/>
        <v/>
      </c>
      <c r="V915" t="str">
        <f t="shared" si="6"/>
        <v/>
      </c>
      <c r="W915" t="str">
        <f t="shared" si="7"/>
        <v/>
      </c>
    </row>
    <row r="916">
      <c r="G916" s="34"/>
      <c r="H916" s="35"/>
      <c r="I916" t="str">
        <f t="shared" si="1"/>
        <v/>
      </c>
      <c r="J916" s="35"/>
      <c r="K916" t="str">
        <f t="shared" si="2"/>
        <v/>
      </c>
      <c r="L916" s="36" t="str">
        <f t="shared" si="3"/>
        <v/>
      </c>
      <c r="M916" s="37"/>
      <c r="N916" s="37"/>
      <c r="R916" t="str">
        <f t="shared" si="4"/>
        <v/>
      </c>
      <c r="V916" t="str">
        <f t="shared" si="6"/>
        <v/>
      </c>
      <c r="W916" t="str">
        <f t="shared" si="7"/>
        <v/>
      </c>
    </row>
    <row r="917">
      <c r="G917" s="34"/>
      <c r="H917" s="35"/>
      <c r="I917" t="str">
        <f t="shared" si="1"/>
        <v/>
      </c>
      <c r="J917" s="35"/>
      <c r="K917" t="str">
        <f t="shared" si="2"/>
        <v/>
      </c>
      <c r="L917" s="36" t="str">
        <f t="shared" si="3"/>
        <v/>
      </c>
      <c r="M917" s="37"/>
      <c r="N917" s="37"/>
      <c r="R917" t="str">
        <f t="shared" si="4"/>
        <v/>
      </c>
      <c r="V917" t="str">
        <f t="shared" si="6"/>
        <v/>
      </c>
      <c r="W917" t="str">
        <f t="shared" si="7"/>
        <v/>
      </c>
    </row>
    <row r="918">
      <c r="G918" s="34"/>
      <c r="H918" s="35"/>
      <c r="I918" t="str">
        <f t="shared" si="1"/>
        <v/>
      </c>
      <c r="J918" s="35"/>
      <c r="K918" t="str">
        <f t="shared" si="2"/>
        <v/>
      </c>
      <c r="L918" s="36" t="str">
        <f t="shared" si="3"/>
        <v/>
      </c>
      <c r="M918" s="37"/>
      <c r="N918" s="37"/>
      <c r="R918" t="str">
        <f t="shared" si="4"/>
        <v/>
      </c>
      <c r="V918" t="str">
        <f t="shared" si="6"/>
        <v/>
      </c>
      <c r="W918" t="str">
        <f t="shared" si="7"/>
        <v/>
      </c>
    </row>
    <row r="919">
      <c r="G919" s="34"/>
      <c r="H919" s="35"/>
      <c r="I919" t="str">
        <f t="shared" si="1"/>
        <v/>
      </c>
      <c r="J919" s="35"/>
      <c r="K919" t="str">
        <f t="shared" si="2"/>
        <v/>
      </c>
      <c r="L919" s="36" t="str">
        <f t="shared" si="3"/>
        <v/>
      </c>
      <c r="M919" s="37"/>
      <c r="N919" s="37"/>
      <c r="R919" t="str">
        <f t="shared" si="4"/>
        <v/>
      </c>
      <c r="V919" t="str">
        <f t="shared" si="6"/>
        <v/>
      </c>
      <c r="W919" t="str">
        <f t="shared" si="7"/>
        <v/>
      </c>
    </row>
    <row r="920">
      <c r="G920" s="34"/>
      <c r="H920" s="35"/>
      <c r="I920" t="str">
        <f t="shared" si="1"/>
        <v/>
      </c>
      <c r="J920" s="35"/>
      <c r="K920" t="str">
        <f t="shared" si="2"/>
        <v/>
      </c>
      <c r="L920" s="36" t="str">
        <f t="shared" si="3"/>
        <v/>
      </c>
      <c r="M920" s="37"/>
      <c r="N920" s="37"/>
      <c r="R920" t="str">
        <f t="shared" si="4"/>
        <v/>
      </c>
      <c r="V920" t="str">
        <f t="shared" si="6"/>
        <v/>
      </c>
      <c r="W920" t="str">
        <f t="shared" si="7"/>
        <v/>
      </c>
    </row>
    <row r="921">
      <c r="G921" s="34"/>
      <c r="H921" s="35"/>
      <c r="I921" t="str">
        <f t="shared" si="1"/>
        <v/>
      </c>
      <c r="J921" s="35"/>
      <c r="K921" t="str">
        <f t="shared" si="2"/>
        <v/>
      </c>
      <c r="L921" s="36" t="str">
        <f t="shared" si="3"/>
        <v/>
      </c>
      <c r="M921" s="37"/>
      <c r="N921" s="37"/>
      <c r="R921" t="str">
        <f t="shared" si="4"/>
        <v/>
      </c>
      <c r="V921" t="str">
        <f t="shared" si="6"/>
        <v/>
      </c>
      <c r="W921" t="str">
        <f t="shared" si="7"/>
        <v/>
      </c>
    </row>
    <row r="922">
      <c r="G922" s="34"/>
      <c r="H922" s="35"/>
      <c r="I922" t="str">
        <f t="shared" si="1"/>
        <v/>
      </c>
      <c r="J922" s="35"/>
      <c r="K922" t="str">
        <f t="shared" si="2"/>
        <v/>
      </c>
      <c r="L922" s="36" t="str">
        <f t="shared" si="3"/>
        <v/>
      </c>
      <c r="M922" s="37"/>
      <c r="N922" s="37"/>
      <c r="R922" t="str">
        <f t="shared" si="4"/>
        <v/>
      </c>
      <c r="V922" t="str">
        <f t="shared" si="6"/>
        <v/>
      </c>
      <c r="W922" t="str">
        <f t="shared" si="7"/>
        <v/>
      </c>
    </row>
    <row r="923">
      <c r="G923" s="34"/>
      <c r="H923" s="35"/>
      <c r="I923" t="str">
        <f t="shared" si="1"/>
        <v/>
      </c>
      <c r="J923" s="35"/>
      <c r="K923" t="str">
        <f t="shared" si="2"/>
        <v/>
      </c>
      <c r="L923" s="36" t="str">
        <f t="shared" si="3"/>
        <v/>
      </c>
      <c r="M923" s="37"/>
      <c r="N923" s="37"/>
      <c r="R923" t="str">
        <f t="shared" si="4"/>
        <v/>
      </c>
      <c r="V923" t="str">
        <f t="shared" si="6"/>
        <v/>
      </c>
      <c r="W923" t="str">
        <f t="shared" si="7"/>
        <v/>
      </c>
    </row>
    <row r="924">
      <c r="G924" s="34"/>
      <c r="H924" s="35"/>
      <c r="I924" t="str">
        <f t="shared" si="1"/>
        <v/>
      </c>
      <c r="J924" s="35"/>
      <c r="K924" t="str">
        <f t="shared" si="2"/>
        <v/>
      </c>
      <c r="L924" s="36" t="str">
        <f t="shared" si="3"/>
        <v/>
      </c>
      <c r="M924" s="37"/>
      <c r="N924" s="37"/>
      <c r="R924" t="str">
        <f t="shared" si="4"/>
        <v/>
      </c>
      <c r="V924" t="str">
        <f t="shared" si="6"/>
        <v/>
      </c>
      <c r="W924" t="str">
        <f t="shared" si="7"/>
        <v/>
      </c>
    </row>
    <row r="925">
      <c r="G925" s="34"/>
      <c r="H925" s="35"/>
      <c r="I925" t="str">
        <f t="shared" si="1"/>
        <v/>
      </c>
      <c r="J925" s="35"/>
      <c r="K925" t="str">
        <f t="shared" si="2"/>
        <v/>
      </c>
      <c r="L925" s="36" t="str">
        <f t="shared" si="3"/>
        <v/>
      </c>
      <c r="M925" s="37"/>
      <c r="N925" s="37"/>
      <c r="R925" t="str">
        <f t="shared" si="4"/>
        <v/>
      </c>
      <c r="V925" t="str">
        <f t="shared" si="6"/>
        <v/>
      </c>
      <c r="W925" t="str">
        <f t="shared" si="7"/>
        <v/>
      </c>
    </row>
    <row r="926">
      <c r="G926" s="34"/>
      <c r="H926" s="35"/>
      <c r="I926" t="str">
        <f t="shared" si="1"/>
        <v/>
      </c>
      <c r="J926" s="35"/>
      <c r="K926" t="str">
        <f t="shared" si="2"/>
        <v/>
      </c>
      <c r="L926" s="36" t="str">
        <f t="shared" si="3"/>
        <v/>
      </c>
      <c r="M926" s="37"/>
      <c r="N926" s="37"/>
      <c r="R926" t="str">
        <f t="shared" si="4"/>
        <v/>
      </c>
      <c r="V926" t="str">
        <f t="shared" si="6"/>
        <v/>
      </c>
      <c r="W926" t="str">
        <f t="shared" si="7"/>
        <v/>
      </c>
    </row>
    <row r="927">
      <c r="G927" s="34"/>
      <c r="H927" s="35"/>
      <c r="I927" t="str">
        <f t="shared" si="1"/>
        <v/>
      </c>
      <c r="J927" s="35"/>
      <c r="K927" t="str">
        <f t="shared" si="2"/>
        <v/>
      </c>
      <c r="L927" s="36" t="str">
        <f t="shared" si="3"/>
        <v/>
      </c>
      <c r="M927" s="37"/>
      <c r="N927" s="37"/>
      <c r="R927" t="str">
        <f t="shared" si="4"/>
        <v/>
      </c>
      <c r="V927" t="str">
        <f t="shared" si="6"/>
        <v/>
      </c>
      <c r="W927" t="str">
        <f t="shared" si="7"/>
        <v/>
      </c>
    </row>
    <row r="928">
      <c r="G928" s="34"/>
      <c r="H928" s="35"/>
      <c r="I928" t="str">
        <f t="shared" si="1"/>
        <v/>
      </c>
      <c r="J928" s="35"/>
      <c r="K928" t="str">
        <f t="shared" si="2"/>
        <v/>
      </c>
      <c r="L928" s="36" t="str">
        <f t="shared" si="3"/>
        <v/>
      </c>
      <c r="M928" s="37"/>
      <c r="N928" s="37"/>
      <c r="R928" t="str">
        <f t="shared" si="4"/>
        <v/>
      </c>
      <c r="V928" t="str">
        <f t="shared" si="6"/>
        <v/>
      </c>
      <c r="W928" t="str">
        <f t="shared" si="7"/>
        <v/>
      </c>
    </row>
    <row r="929">
      <c r="G929" s="34"/>
      <c r="H929" s="35"/>
      <c r="I929" t="str">
        <f t="shared" si="1"/>
        <v/>
      </c>
      <c r="J929" s="35"/>
      <c r="K929" t="str">
        <f t="shared" si="2"/>
        <v/>
      </c>
      <c r="L929" s="36" t="str">
        <f t="shared" si="3"/>
        <v/>
      </c>
      <c r="M929" s="37"/>
      <c r="N929" s="37"/>
      <c r="R929" t="str">
        <f t="shared" si="4"/>
        <v/>
      </c>
      <c r="V929" t="str">
        <f t="shared" si="6"/>
        <v/>
      </c>
      <c r="W929" t="str">
        <f t="shared" si="7"/>
        <v/>
      </c>
    </row>
    <row r="930">
      <c r="G930" s="34"/>
      <c r="H930" s="35"/>
      <c r="I930" t="str">
        <f t="shared" si="1"/>
        <v/>
      </c>
      <c r="J930" s="35"/>
      <c r="K930" t="str">
        <f t="shared" si="2"/>
        <v/>
      </c>
      <c r="L930" s="36" t="str">
        <f t="shared" si="3"/>
        <v/>
      </c>
      <c r="M930" s="37"/>
      <c r="N930" s="37"/>
      <c r="R930" t="str">
        <f t="shared" si="4"/>
        <v/>
      </c>
      <c r="V930" t="str">
        <f t="shared" si="6"/>
        <v/>
      </c>
      <c r="W930" t="str">
        <f t="shared" si="7"/>
        <v/>
      </c>
    </row>
    <row r="931">
      <c r="G931" s="34"/>
      <c r="H931" s="35"/>
      <c r="I931" t="str">
        <f t="shared" si="1"/>
        <v/>
      </c>
      <c r="J931" s="35"/>
      <c r="K931" t="str">
        <f t="shared" si="2"/>
        <v/>
      </c>
      <c r="L931" s="36" t="str">
        <f t="shared" si="3"/>
        <v/>
      </c>
      <c r="M931" s="37"/>
      <c r="N931" s="37"/>
      <c r="R931" t="str">
        <f t="shared" si="4"/>
        <v/>
      </c>
      <c r="V931" t="str">
        <f t="shared" si="6"/>
        <v/>
      </c>
      <c r="W931" t="str">
        <f t="shared" si="7"/>
        <v/>
      </c>
    </row>
    <row r="932">
      <c r="G932" s="34"/>
      <c r="H932" s="35"/>
      <c r="I932" t="str">
        <f t="shared" si="1"/>
        <v/>
      </c>
      <c r="J932" s="35"/>
      <c r="K932" t="str">
        <f t="shared" si="2"/>
        <v/>
      </c>
      <c r="L932" s="36" t="str">
        <f t="shared" si="3"/>
        <v/>
      </c>
      <c r="M932" s="37"/>
      <c r="N932" s="37"/>
      <c r="R932" t="str">
        <f t="shared" si="4"/>
        <v/>
      </c>
      <c r="V932" t="str">
        <f t="shared" si="6"/>
        <v/>
      </c>
      <c r="W932" t="str">
        <f t="shared" si="7"/>
        <v/>
      </c>
    </row>
    <row r="933">
      <c r="G933" s="34"/>
      <c r="H933" s="35"/>
      <c r="I933" t="str">
        <f t="shared" si="1"/>
        <v/>
      </c>
      <c r="J933" s="35"/>
      <c r="K933" t="str">
        <f t="shared" si="2"/>
        <v/>
      </c>
      <c r="L933" s="36" t="str">
        <f t="shared" si="3"/>
        <v/>
      </c>
      <c r="M933" s="37"/>
      <c r="N933" s="37"/>
      <c r="R933" t="str">
        <f t="shared" si="4"/>
        <v/>
      </c>
      <c r="V933" t="str">
        <f t="shared" si="6"/>
        <v/>
      </c>
      <c r="W933" t="str">
        <f t="shared" si="7"/>
        <v/>
      </c>
    </row>
    <row r="934">
      <c r="G934" s="34"/>
      <c r="H934" s="35"/>
      <c r="I934" t="str">
        <f t="shared" si="1"/>
        <v/>
      </c>
      <c r="J934" s="35"/>
      <c r="K934" t="str">
        <f t="shared" si="2"/>
        <v/>
      </c>
      <c r="L934" s="36" t="str">
        <f t="shared" si="3"/>
        <v/>
      </c>
      <c r="M934" s="37"/>
      <c r="N934" s="37"/>
      <c r="R934" t="str">
        <f t="shared" si="4"/>
        <v/>
      </c>
      <c r="V934" t="str">
        <f t="shared" si="6"/>
        <v/>
      </c>
      <c r="W934" t="str">
        <f t="shared" si="7"/>
        <v/>
      </c>
    </row>
    <row r="935">
      <c r="G935" s="34"/>
      <c r="H935" s="35"/>
      <c r="I935" t="str">
        <f t="shared" si="1"/>
        <v/>
      </c>
      <c r="J935" s="35"/>
      <c r="K935" t="str">
        <f t="shared" si="2"/>
        <v/>
      </c>
      <c r="L935" s="36" t="str">
        <f t="shared" si="3"/>
        <v/>
      </c>
      <c r="M935" s="37"/>
      <c r="N935" s="37"/>
      <c r="R935" t="str">
        <f t="shared" si="4"/>
        <v/>
      </c>
      <c r="V935" t="str">
        <f t="shared" si="6"/>
        <v/>
      </c>
      <c r="W935" t="str">
        <f t="shared" si="7"/>
        <v/>
      </c>
    </row>
    <row r="936">
      <c r="G936" s="34"/>
      <c r="H936" s="35"/>
      <c r="I936" t="str">
        <f t="shared" si="1"/>
        <v/>
      </c>
      <c r="J936" s="35"/>
      <c r="K936" t="str">
        <f t="shared" si="2"/>
        <v/>
      </c>
      <c r="L936" s="36" t="str">
        <f t="shared" si="3"/>
        <v/>
      </c>
      <c r="M936" s="37"/>
      <c r="N936" s="37"/>
      <c r="R936" t="str">
        <f t="shared" si="4"/>
        <v/>
      </c>
      <c r="V936" t="str">
        <f t="shared" si="6"/>
        <v/>
      </c>
      <c r="W936" t="str">
        <f t="shared" si="7"/>
        <v/>
      </c>
    </row>
    <row r="937">
      <c r="G937" s="34"/>
      <c r="H937" s="35"/>
      <c r="I937" t="str">
        <f t="shared" si="1"/>
        <v/>
      </c>
      <c r="J937" s="35"/>
      <c r="K937" t="str">
        <f t="shared" si="2"/>
        <v/>
      </c>
      <c r="L937" s="36" t="str">
        <f t="shared" si="3"/>
        <v/>
      </c>
      <c r="M937" s="37"/>
      <c r="N937" s="37"/>
      <c r="R937" t="str">
        <f t="shared" si="4"/>
        <v/>
      </c>
      <c r="V937" t="str">
        <f t="shared" si="6"/>
        <v/>
      </c>
      <c r="W937" t="str">
        <f t="shared" si="7"/>
        <v/>
      </c>
    </row>
    <row r="938">
      <c r="G938" s="34"/>
      <c r="H938" s="35"/>
      <c r="I938" t="str">
        <f t="shared" si="1"/>
        <v/>
      </c>
      <c r="J938" s="35"/>
      <c r="K938" t="str">
        <f t="shared" si="2"/>
        <v/>
      </c>
      <c r="L938" s="36" t="str">
        <f t="shared" si="3"/>
        <v/>
      </c>
      <c r="M938" s="37"/>
      <c r="N938" s="37"/>
      <c r="R938" t="str">
        <f t="shared" si="4"/>
        <v/>
      </c>
      <c r="V938" t="str">
        <f t="shared" si="6"/>
        <v/>
      </c>
      <c r="W938" t="str">
        <f t="shared" si="7"/>
        <v/>
      </c>
    </row>
    <row r="939">
      <c r="G939" s="34"/>
      <c r="H939" s="35"/>
      <c r="I939" t="str">
        <f t="shared" si="1"/>
        <v/>
      </c>
      <c r="J939" s="35"/>
      <c r="K939" t="str">
        <f t="shared" si="2"/>
        <v/>
      </c>
      <c r="L939" s="36" t="str">
        <f t="shared" si="3"/>
        <v/>
      </c>
      <c r="M939" s="37"/>
      <c r="N939" s="37"/>
      <c r="R939" t="str">
        <f t="shared" si="4"/>
        <v/>
      </c>
      <c r="V939" t="str">
        <f t="shared" si="6"/>
        <v/>
      </c>
      <c r="W939" t="str">
        <f t="shared" si="7"/>
        <v/>
      </c>
    </row>
    <row r="940">
      <c r="G940" s="34"/>
      <c r="H940" s="35"/>
      <c r="I940" t="str">
        <f t="shared" si="1"/>
        <v/>
      </c>
      <c r="J940" s="35"/>
      <c r="K940" t="str">
        <f t="shared" si="2"/>
        <v/>
      </c>
      <c r="L940" s="36" t="str">
        <f t="shared" si="3"/>
        <v/>
      </c>
      <c r="M940" s="37"/>
      <c r="N940" s="37"/>
      <c r="R940" t="str">
        <f t="shared" si="4"/>
        <v/>
      </c>
      <c r="V940" t="str">
        <f t="shared" si="6"/>
        <v/>
      </c>
      <c r="W940" t="str">
        <f t="shared" si="7"/>
        <v/>
      </c>
    </row>
    <row r="941">
      <c r="G941" s="34"/>
      <c r="H941" s="35"/>
      <c r="I941" t="str">
        <f t="shared" si="1"/>
        <v/>
      </c>
      <c r="J941" s="35"/>
      <c r="K941" t="str">
        <f t="shared" si="2"/>
        <v/>
      </c>
      <c r="L941" s="36" t="str">
        <f t="shared" si="3"/>
        <v/>
      </c>
      <c r="M941" s="37"/>
      <c r="N941" s="37"/>
      <c r="R941" t="str">
        <f t="shared" si="4"/>
        <v/>
      </c>
      <c r="V941" t="str">
        <f t="shared" si="6"/>
        <v/>
      </c>
      <c r="W941" t="str">
        <f t="shared" si="7"/>
        <v/>
      </c>
    </row>
    <row r="942">
      <c r="G942" s="34"/>
      <c r="H942" s="35"/>
      <c r="I942" t="str">
        <f t="shared" si="1"/>
        <v/>
      </c>
      <c r="J942" s="35"/>
      <c r="K942" t="str">
        <f t="shared" si="2"/>
        <v/>
      </c>
      <c r="L942" s="36" t="str">
        <f t="shared" si="3"/>
        <v/>
      </c>
      <c r="M942" s="37"/>
      <c r="N942" s="37"/>
      <c r="R942" t="str">
        <f t="shared" si="4"/>
        <v/>
      </c>
      <c r="V942" t="str">
        <f t="shared" si="6"/>
        <v/>
      </c>
      <c r="W942" t="str">
        <f t="shared" si="7"/>
        <v/>
      </c>
    </row>
    <row r="943">
      <c r="G943" s="34"/>
      <c r="H943" s="35"/>
      <c r="I943" t="str">
        <f t="shared" si="1"/>
        <v/>
      </c>
      <c r="J943" s="35"/>
      <c r="K943" t="str">
        <f t="shared" si="2"/>
        <v/>
      </c>
      <c r="L943" s="36" t="str">
        <f t="shared" si="3"/>
        <v/>
      </c>
      <c r="M943" s="37"/>
      <c r="N943" s="37"/>
      <c r="R943" t="str">
        <f t="shared" si="4"/>
        <v/>
      </c>
      <c r="V943" t="str">
        <f t="shared" si="6"/>
        <v/>
      </c>
      <c r="W943" t="str">
        <f t="shared" si="7"/>
        <v/>
      </c>
    </row>
    <row r="944">
      <c r="G944" s="34"/>
      <c r="H944" s="35"/>
      <c r="I944" t="str">
        <f t="shared" si="1"/>
        <v/>
      </c>
      <c r="J944" s="35"/>
      <c r="K944" t="str">
        <f t="shared" si="2"/>
        <v/>
      </c>
      <c r="L944" s="36" t="str">
        <f t="shared" si="3"/>
        <v/>
      </c>
      <c r="M944" s="37"/>
      <c r="N944" s="37"/>
      <c r="R944" t="str">
        <f t="shared" si="4"/>
        <v/>
      </c>
      <c r="V944" t="str">
        <f t="shared" si="6"/>
        <v/>
      </c>
      <c r="W944" t="str">
        <f t="shared" si="7"/>
        <v/>
      </c>
    </row>
    <row r="945">
      <c r="G945" s="34"/>
      <c r="H945" s="35"/>
      <c r="I945" t="str">
        <f t="shared" si="1"/>
        <v/>
      </c>
      <c r="J945" s="35"/>
      <c r="K945" t="str">
        <f t="shared" si="2"/>
        <v/>
      </c>
      <c r="L945" s="36" t="str">
        <f t="shared" si="3"/>
        <v/>
      </c>
      <c r="M945" s="37"/>
      <c r="N945" s="37"/>
      <c r="R945" t="str">
        <f t="shared" si="4"/>
        <v/>
      </c>
      <c r="V945" t="str">
        <f t="shared" si="6"/>
        <v/>
      </c>
      <c r="W945" t="str">
        <f t="shared" si="7"/>
        <v/>
      </c>
    </row>
    <row r="946">
      <c r="G946" s="34"/>
      <c r="H946" s="35"/>
      <c r="I946" t="str">
        <f t="shared" si="1"/>
        <v/>
      </c>
      <c r="J946" s="35"/>
      <c r="K946" t="str">
        <f t="shared" si="2"/>
        <v/>
      </c>
      <c r="L946" s="36" t="str">
        <f t="shared" si="3"/>
        <v/>
      </c>
      <c r="M946" s="37"/>
      <c r="N946" s="37"/>
      <c r="R946" t="str">
        <f t="shared" si="4"/>
        <v/>
      </c>
      <c r="V946" t="str">
        <f t="shared" si="6"/>
        <v/>
      </c>
      <c r="W946" t="str">
        <f t="shared" si="7"/>
        <v/>
      </c>
    </row>
    <row r="947">
      <c r="G947" s="34"/>
      <c r="H947" s="35"/>
      <c r="I947" t="str">
        <f t="shared" si="1"/>
        <v/>
      </c>
      <c r="J947" s="35"/>
      <c r="K947" t="str">
        <f t="shared" si="2"/>
        <v/>
      </c>
      <c r="L947" s="36" t="str">
        <f t="shared" si="3"/>
        <v/>
      </c>
      <c r="M947" s="37"/>
      <c r="N947" s="37"/>
      <c r="R947" t="str">
        <f t="shared" si="4"/>
        <v/>
      </c>
      <c r="V947" t="str">
        <f t="shared" si="6"/>
        <v/>
      </c>
      <c r="W947" t="str">
        <f t="shared" si="7"/>
        <v/>
      </c>
    </row>
    <row r="948">
      <c r="G948" s="34"/>
      <c r="H948" s="35"/>
      <c r="I948" t="str">
        <f t="shared" si="1"/>
        <v/>
      </c>
      <c r="J948" s="35"/>
      <c r="K948" t="str">
        <f t="shared" si="2"/>
        <v/>
      </c>
      <c r="L948" s="36" t="str">
        <f t="shared" si="3"/>
        <v/>
      </c>
      <c r="M948" s="37"/>
      <c r="N948" s="37"/>
      <c r="R948" t="str">
        <f t="shared" si="4"/>
        <v/>
      </c>
      <c r="V948" t="str">
        <f t="shared" si="6"/>
        <v/>
      </c>
      <c r="W948" t="str">
        <f t="shared" si="7"/>
        <v/>
      </c>
    </row>
    <row r="949">
      <c r="G949" s="34"/>
      <c r="H949" s="35"/>
      <c r="I949" t="str">
        <f t="shared" si="1"/>
        <v/>
      </c>
      <c r="J949" s="35"/>
      <c r="K949" t="str">
        <f t="shared" si="2"/>
        <v/>
      </c>
      <c r="L949" s="36" t="str">
        <f t="shared" si="3"/>
        <v/>
      </c>
      <c r="M949" s="37"/>
      <c r="N949" s="37"/>
      <c r="R949" t="str">
        <f t="shared" si="4"/>
        <v/>
      </c>
      <c r="V949" t="str">
        <f t="shared" si="6"/>
        <v/>
      </c>
      <c r="W949" t="str">
        <f t="shared" si="7"/>
        <v/>
      </c>
    </row>
    <row r="950">
      <c r="G950" s="34"/>
      <c r="H950" s="35"/>
      <c r="I950" t="str">
        <f t="shared" si="1"/>
        <v/>
      </c>
      <c r="J950" s="35"/>
      <c r="K950" t="str">
        <f t="shared" si="2"/>
        <v/>
      </c>
      <c r="L950" s="36" t="str">
        <f t="shared" si="3"/>
        <v/>
      </c>
      <c r="M950" s="37"/>
      <c r="N950" s="37"/>
      <c r="R950" t="str">
        <f t="shared" si="4"/>
        <v/>
      </c>
      <c r="V950" t="str">
        <f t="shared" si="6"/>
        <v/>
      </c>
      <c r="W950" t="str">
        <f t="shared" si="7"/>
        <v/>
      </c>
    </row>
    <row r="951">
      <c r="G951" s="34"/>
      <c r="H951" s="35"/>
      <c r="I951" t="str">
        <f t="shared" si="1"/>
        <v/>
      </c>
      <c r="J951" s="35"/>
      <c r="K951" t="str">
        <f t="shared" si="2"/>
        <v/>
      </c>
      <c r="L951" s="36" t="str">
        <f t="shared" si="3"/>
        <v/>
      </c>
      <c r="M951" s="37"/>
      <c r="N951" s="37"/>
      <c r="R951" t="str">
        <f t="shared" si="4"/>
        <v/>
      </c>
      <c r="V951" t="str">
        <f t="shared" si="6"/>
        <v/>
      </c>
      <c r="W951" t="str">
        <f t="shared" si="7"/>
        <v/>
      </c>
    </row>
    <row r="952">
      <c r="G952" s="34"/>
      <c r="H952" s="35"/>
      <c r="I952" t="str">
        <f t="shared" si="1"/>
        <v/>
      </c>
      <c r="J952" s="35"/>
      <c r="K952" t="str">
        <f t="shared" si="2"/>
        <v/>
      </c>
      <c r="L952" s="36" t="str">
        <f t="shared" si="3"/>
        <v/>
      </c>
      <c r="M952" s="37"/>
      <c r="N952" s="37"/>
      <c r="R952" t="str">
        <f t="shared" si="4"/>
        <v/>
      </c>
      <c r="V952" t="str">
        <f t="shared" si="6"/>
        <v/>
      </c>
      <c r="W952" t="str">
        <f t="shared" si="7"/>
        <v/>
      </c>
    </row>
    <row r="953">
      <c r="G953" s="34"/>
      <c r="H953" s="35"/>
      <c r="I953" t="str">
        <f t="shared" si="1"/>
        <v/>
      </c>
      <c r="J953" s="35"/>
      <c r="K953" t="str">
        <f t="shared" si="2"/>
        <v/>
      </c>
      <c r="L953" s="36" t="str">
        <f t="shared" si="3"/>
        <v/>
      </c>
      <c r="M953" s="37"/>
      <c r="N953" s="37"/>
      <c r="R953" t="str">
        <f t="shared" si="4"/>
        <v/>
      </c>
      <c r="V953" t="str">
        <f t="shared" si="6"/>
        <v/>
      </c>
      <c r="W953" t="str">
        <f t="shared" si="7"/>
        <v/>
      </c>
    </row>
    <row r="954">
      <c r="G954" s="34"/>
      <c r="H954" s="35"/>
      <c r="I954" t="str">
        <f t="shared" si="1"/>
        <v/>
      </c>
      <c r="J954" s="35"/>
      <c r="K954" t="str">
        <f t="shared" si="2"/>
        <v/>
      </c>
      <c r="L954" s="36" t="str">
        <f t="shared" si="3"/>
        <v/>
      </c>
      <c r="M954" s="37"/>
      <c r="N954" s="37"/>
      <c r="R954" t="str">
        <f t="shared" si="4"/>
        <v/>
      </c>
      <c r="V954" t="str">
        <f t="shared" si="6"/>
        <v/>
      </c>
      <c r="W954" t="str">
        <f t="shared" si="7"/>
        <v/>
      </c>
    </row>
    <row r="955">
      <c r="G955" s="34"/>
      <c r="H955" s="35"/>
      <c r="I955" t="str">
        <f t="shared" si="1"/>
        <v/>
      </c>
      <c r="J955" s="35"/>
      <c r="K955" t="str">
        <f t="shared" si="2"/>
        <v/>
      </c>
      <c r="L955" s="36" t="str">
        <f t="shared" si="3"/>
        <v/>
      </c>
      <c r="M955" s="37"/>
      <c r="N955" s="37"/>
      <c r="R955" t="str">
        <f t="shared" si="4"/>
        <v/>
      </c>
      <c r="V955" t="str">
        <f t="shared" si="6"/>
        <v/>
      </c>
      <c r="W955" t="str">
        <f t="shared" si="7"/>
        <v/>
      </c>
    </row>
    <row r="956">
      <c r="G956" s="34"/>
      <c r="H956" s="35"/>
      <c r="I956" t="str">
        <f t="shared" si="1"/>
        <v/>
      </c>
      <c r="J956" s="35"/>
      <c r="K956" t="str">
        <f t="shared" si="2"/>
        <v/>
      </c>
      <c r="L956" s="36" t="str">
        <f t="shared" si="3"/>
        <v/>
      </c>
      <c r="M956" s="37"/>
      <c r="N956" s="37"/>
      <c r="R956" t="str">
        <f t="shared" si="4"/>
        <v/>
      </c>
      <c r="V956" t="str">
        <f t="shared" si="6"/>
        <v/>
      </c>
      <c r="W956" t="str">
        <f t="shared" si="7"/>
        <v/>
      </c>
    </row>
    <row r="957">
      <c r="G957" s="34"/>
      <c r="H957" s="35"/>
      <c r="I957" t="str">
        <f t="shared" si="1"/>
        <v/>
      </c>
      <c r="J957" s="35"/>
      <c r="K957" t="str">
        <f t="shared" si="2"/>
        <v/>
      </c>
      <c r="L957" s="36" t="str">
        <f t="shared" si="3"/>
        <v/>
      </c>
      <c r="M957" s="37"/>
      <c r="N957" s="37"/>
      <c r="R957" t="str">
        <f t="shared" si="4"/>
        <v/>
      </c>
      <c r="V957" t="str">
        <f t="shared" si="6"/>
        <v/>
      </c>
      <c r="W957" t="str">
        <f t="shared" si="7"/>
        <v/>
      </c>
    </row>
    <row r="958">
      <c r="G958" s="34"/>
      <c r="H958" s="35"/>
      <c r="I958" t="str">
        <f t="shared" si="1"/>
        <v/>
      </c>
      <c r="J958" s="35"/>
      <c r="K958" t="str">
        <f t="shared" si="2"/>
        <v/>
      </c>
      <c r="L958" s="36" t="str">
        <f t="shared" si="3"/>
        <v/>
      </c>
      <c r="M958" s="37"/>
      <c r="N958" s="37"/>
      <c r="R958" t="str">
        <f t="shared" si="4"/>
        <v/>
      </c>
      <c r="V958" t="str">
        <f t="shared" si="6"/>
        <v/>
      </c>
      <c r="W958" t="str">
        <f t="shared" si="7"/>
        <v/>
      </c>
    </row>
    <row r="959">
      <c r="G959" s="34"/>
      <c r="H959" s="35"/>
      <c r="I959" t="str">
        <f t="shared" si="1"/>
        <v/>
      </c>
      <c r="J959" s="35"/>
      <c r="K959" t="str">
        <f t="shared" si="2"/>
        <v/>
      </c>
      <c r="L959" s="36" t="str">
        <f t="shared" si="3"/>
        <v/>
      </c>
      <c r="M959" s="37"/>
      <c r="N959" s="37"/>
      <c r="R959" t="str">
        <f t="shared" si="4"/>
        <v/>
      </c>
      <c r="V959" t="str">
        <f t="shared" si="6"/>
        <v/>
      </c>
      <c r="W959" t="str">
        <f t="shared" si="7"/>
        <v/>
      </c>
    </row>
    <row r="960">
      <c r="G960" s="34"/>
      <c r="H960" s="35"/>
      <c r="I960" t="str">
        <f t="shared" si="1"/>
        <v/>
      </c>
      <c r="J960" s="35"/>
      <c r="K960" t="str">
        <f t="shared" si="2"/>
        <v/>
      </c>
      <c r="L960" s="36" t="str">
        <f t="shared" si="3"/>
        <v/>
      </c>
      <c r="M960" s="37"/>
      <c r="N960" s="37"/>
      <c r="R960" t="str">
        <f t="shared" si="4"/>
        <v/>
      </c>
      <c r="V960" t="str">
        <f t="shared" si="6"/>
        <v/>
      </c>
      <c r="W960" t="str">
        <f t="shared" si="7"/>
        <v/>
      </c>
    </row>
    <row r="961">
      <c r="G961" s="34"/>
      <c r="H961" s="35"/>
      <c r="I961" t="str">
        <f t="shared" si="1"/>
        <v/>
      </c>
      <c r="J961" s="35"/>
      <c r="K961" t="str">
        <f t="shared" si="2"/>
        <v/>
      </c>
      <c r="L961" s="36" t="str">
        <f t="shared" si="3"/>
        <v/>
      </c>
      <c r="M961" s="37"/>
      <c r="N961" s="37"/>
      <c r="R961" t="str">
        <f t="shared" si="4"/>
        <v/>
      </c>
      <c r="V961" t="str">
        <f t="shared" si="6"/>
        <v/>
      </c>
      <c r="W961" t="str">
        <f t="shared" si="7"/>
        <v/>
      </c>
    </row>
    <row r="962">
      <c r="G962" s="34"/>
      <c r="H962" s="35"/>
      <c r="I962" t="str">
        <f t="shared" si="1"/>
        <v/>
      </c>
      <c r="J962" s="35"/>
      <c r="K962" t="str">
        <f t="shared" si="2"/>
        <v/>
      </c>
      <c r="L962" s="36" t="str">
        <f t="shared" si="3"/>
        <v/>
      </c>
      <c r="M962" s="37"/>
      <c r="N962" s="37"/>
      <c r="R962" t="str">
        <f t="shared" si="4"/>
        <v/>
      </c>
      <c r="V962" t="str">
        <f t="shared" si="6"/>
        <v/>
      </c>
      <c r="W962" t="str">
        <f t="shared" si="7"/>
        <v/>
      </c>
    </row>
    <row r="963">
      <c r="G963" s="34"/>
      <c r="H963" s="35"/>
      <c r="I963" t="str">
        <f t="shared" si="1"/>
        <v/>
      </c>
      <c r="J963" s="35"/>
      <c r="K963" t="str">
        <f t="shared" si="2"/>
        <v/>
      </c>
      <c r="L963" s="36" t="str">
        <f t="shared" si="3"/>
        <v/>
      </c>
      <c r="M963" s="37"/>
      <c r="N963" s="37"/>
      <c r="R963" t="str">
        <f t="shared" si="4"/>
        <v/>
      </c>
      <c r="V963" t="str">
        <f t="shared" si="6"/>
        <v/>
      </c>
      <c r="W963" t="str">
        <f t="shared" si="7"/>
        <v/>
      </c>
    </row>
    <row r="964">
      <c r="G964" s="34"/>
      <c r="H964" s="35"/>
      <c r="I964" t="str">
        <f t="shared" si="1"/>
        <v/>
      </c>
      <c r="J964" s="35"/>
      <c r="K964" t="str">
        <f t="shared" si="2"/>
        <v/>
      </c>
      <c r="L964" s="36" t="str">
        <f t="shared" si="3"/>
        <v/>
      </c>
      <c r="M964" s="37"/>
      <c r="N964" s="37"/>
      <c r="R964" t="str">
        <f t="shared" si="4"/>
        <v/>
      </c>
      <c r="V964" t="str">
        <f t="shared" si="6"/>
        <v/>
      </c>
      <c r="W964" t="str">
        <f t="shared" si="7"/>
        <v/>
      </c>
    </row>
    <row r="965">
      <c r="G965" s="34"/>
      <c r="H965" s="35"/>
      <c r="I965" t="str">
        <f t="shared" si="1"/>
        <v/>
      </c>
      <c r="J965" s="35"/>
      <c r="K965" t="str">
        <f t="shared" si="2"/>
        <v/>
      </c>
      <c r="L965" s="36" t="str">
        <f t="shared" si="3"/>
        <v/>
      </c>
      <c r="M965" s="37"/>
      <c r="N965" s="37"/>
      <c r="R965" t="str">
        <f t="shared" si="4"/>
        <v/>
      </c>
      <c r="V965" t="str">
        <f t="shared" si="6"/>
        <v/>
      </c>
      <c r="W965" t="str">
        <f t="shared" si="7"/>
        <v/>
      </c>
    </row>
    <row r="966">
      <c r="G966" s="34"/>
      <c r="H966" s="35"/>
      <c r="I966" t="str">
        <f t="shared" si="1"/>
        <v/>
      </c>
      <c r="J966" s="35"/>
      <c r="K966" t="str">
        <f t="shared" si="2"/>
        <v/>
      </c>
      <c r="L966" s="36" t="str">
        <f t="shared" si="3"/>
        <v/>
      </c>
      <c r="M966" s="37"/>
      <c r="N966" s="37"/>
      <c r="R966" t="str">
        <f t="shared" si="4"/>
        <v/>
      </c>
      <c r="V966" t="str">
        <f t="shared" si="6"/>
        <v/>
      </c>
      <c r="W966" t="str">
        <f t="shared" si="7"/>
        <v/>
      </c>
    </row>
    <row r="967">
      <c r="G967" s="34"/>
      <c r="H967" s="35"/>
      <c r="I967" t="str">
        <f t="shared" si="1"/>
        <v/>
      </c>
      <c r="J967" s="35"/>
      <c r="K967" t="str">
        <f t="shared" si="2"/>
        <v/>
      </c>
      <c r="L967" s="36" t="str">
        <f t="shared" si="3"/>
        <v/>
      </c>
      <c r="M967" s="37"/>
      <c r="N967" s="37"/>
      <c r="R967" t="str">
        <f t="shared" si="4"/>
        <v/>
      </c>
      <c r="V967" t="str">
        <f t="shared" si="6"/>
        <v/>
      </c>
      <c r="W967" t="str">
        <f t="shared" si="7"/>
        <v/>
      </c>
    </row>
    <row r="968">
      <c r="G968" s="34"/>
      <c r="H968" s="35"/>
      <c r="I968" t="str">
        <f t="shared" si="1"/>
        <v/>
      </c>
      <c r="J968" s="35"/>
      <c r="K968" t="str">
        <f t="shared" si="2"/>
        <v/>
      </c>
      <c r="L968" s="36" t="str">
        <f t="shared" si="3"/>
        <v/>
      </c>
      <c r="M968" s="37"/>
      <c r="N968" s="37"/>
      <c r="R968" t="str">
        <f t="shared" si="4"/>
        <v/>
      </c>
      <c r="V968" t="str">
        <f t="shared" si="6"/>
        <v/>
      </c>
      <c r="W968" t="str">
        <f t="shared" si="7"/>
        <v/>
      </c>
    </row>
    <row r="969">
      <c r="G969" s="34"/>
      <c r="H969" s="35"/>
      <c r="I969" t="str">
        <f t="shared" si="1"/>
        <v/>
      </c>
      <c r="J969" s="35"/>
      <c r="K969" t="str">
        <f t="shared" si="2"/>
        <v/>
      </c>
      <c r="L969" s="36" t="str">
        <f t="shared" si="3"/>
        <v/>
      </c>
      <c r="M969" s="37"/>
      <c r="N969" s="37"/>
      <c r="R969" t="str">
        <f t="shared" si="4"/>
        <v/>
      </c>
      <c r="V969" t="str">
        <f t="shared" si="6"/>
        <v/>
      </c>
      <c r="W969" t="str">
        <f t="shared" si="7"/>
        <v/>
      </c>
    </row>
    <row r="970">
      <c r="G970" s="34"/>
      <c r="H970" s="35"/>
      <c r="I970" t="str">
        <f t="shared" si="1"/>
        <v/>
      </c>
      <c r="J970" s="35"/>
      <c r="K970" t="str">
        <f t="shared" si="2"/>
        <v/>
      </c>
      <c r="L970" s="36" t="str">
        <f t="shared" si="3"/>
        <v/>
      </c>
      <c r="M970" s="37"/>
      <c r="N970" s="37"/>
      <c r="R970" t="str">
        <f t="shared" si="4"/>
        <v/>
      </c>
      <c r="V970" t="str">
        <f t="shared" si="6"/>
        <v/>
      </c>
      <c r="W970" t="str">
        <f t="shared" si="7"/>
        <v/>
      </c>
    </row>
    <row r="971">
      <c r="G971" s="34"/>
      <c r="H971" s="35"/>
      <c r="I971" t="str">
        <f t="shared" si="1"/>
        <v/>
      </c>
      <c r="J971" s="35"/>
      <c r="K971" t="str">
        <f t="shared" si="2"/>
        <v/>
      </c>
      <c r="L971" s="36" t="str">
        <f t="shared" si="3"/>
        <v/>
      </c>
      <c r="M971" s="37"/>
      <c r="N971" s="37"/>
      <c r="R971" t="str">
        <f t="shared" si="4"/>
        <v/>
      </c>
      <c r="V971" t="str">
        <f t="shared" si="6"/>
        <v/>
      </c>
      <c r="W971" t="str">
        <f t="shared" si="7"/>
        <v/>
      </c>
    </row>
    <row r="972">
      <c r="G972" s="34"/>
      <c r="H972" s="35"/>
      <c r="I972" t="str">
        <f t="shared" si="1"/>
        <v/>
      </c>
      <c r="J972" s="35"/>
      <c r="K972" t="str">
        <f t="shared" si="2"/>
        <v/>
      </c>
      <c r="L972" s="36" t="str">
        <f t="shared" si="3"/>
        <v/>
      </c>
      <c r="M972" s="37"/>
      <c r="N972" s="37"/>
      <c r="R972" t="str">
        <f t="shared" si="4"/>
        <v/>
      </c>
      <c r="V972" t="str">
        <f t="shared" si="6"/>
        <v/>
      </c>
      <c r="W972" t="str">
        <f t="shared" si="7"/>
        <v/>
      </c>
    </row>
    <row r="973">
      <c r="G973" s="34"/>
      <c r="H973" s="35"/>
      <c r="I973" t="str">
        <f t="shared" si="1"/>
        <v/>
      </c>
      <c r="J973" s="35"/>
      <c r="K973" t="str">
        <f t="shared" si="2"/>
        <v/>
      </c>
      <c r="L973" s="36" t="str">
        <f t="shared" si="3"/>
        <v/>
      </c>
      <c r="M973" s="37"/>
      <c r="N973" s="37"/>
      <c r="R973" t="str">
        <f t="shared" si="4"/>
        <v/>
      </c>
      <c r="V973" t="str">
        <f t="shared" si="6"/>
        <v/>
      </c>
      <c r="W973" t="str">
        <f t="shared" si="7"/>
        <v/>
      </c>
    </row>
    <row r="974">
      <c r="G974" s="34"/>
      <c r="H974" s="35"/>
      <c r="I974" t="str">
        <f t="shared" si="1"/>
        <v/>
      </c>
      <c r="J974" s="35"/>
      <c r="K974" t="str">
        <f t="shared" si="2"/>
        <v/>
      </c>
      <c r="L974" s="36" t="str">
        <f t="shared" si="3"/>
        <v/>
      </c>
      <c r="M974" s="37"/>
      <c r="N974" s="37"/>
      <c r="R974" t="str">
        <f t="shared" si="4"/>
        <v/>
      </c>
      <c r="V974" t="str">
        <f t="shared" si="6"/>
        <v/>
      </c>
      <c r="W974" t="str">
        <f t="shared" si="7"/>
        <v/>
      </c>
    </row>
    <row r="975">
      <c r="G975" s="34"/>
      <c r="H975" s="35"/>
      <c r="I975" t="str">
        <f t="shared" si="1"/>
        <v/>
      </c>
      <c r="J975" s="35"/>
      <c r="K975" t="str">
        <f t="shared" si="2"/>
        <v/>
      </c>
      <c r="L975" s="36" t="str">
        <f t="shared" si="3"/>
        <v/>
      </c>
      <c r="M975" s="37"/>
      <c r="N975" s="37"/>
      <c r="R975" t="str">
        <f t="shared" si="4"/>
        <v/>
      </c>
      <c r="V975" t="str">
        <f t="shared" si="6"/>
        <v/>
      </c>
      <c r="W975" t="str">
        <f t="shared" si="7"/>
        <v/>
      </c>
    </row>
    <row r="976">
      <c r="G976" s="34"/>
      <c r="H976" s="35"/>
      <c r="I976" t="str">
        <f t="shared" si="1"/>
        <v/>
      </c>
      <c r="J976" s="35"/>
      <c r="K976" t="str">
        <f t="shared" si="2"/>
        <v/>
      </c>
      <c r="L976" s="36" t="str">
        <f t="shared" si="3"/>
        <v/>
      </c>
      <c r="M976" s="37"/>
      <c r="N976" s="37"/>
      <c r="R976" t="str">
        <f t="shared" si="4"/>
        <v/>
      </c>
      <c r="V976" t="str">
        <f t="shared" si="6"/>
        <v/>
      </c>
      <c r="W976" t="str">
        <f t="shared" si="7"/>
        <v/>
      </c>
    </row>
    <row r="977">
      <c r="G977" s="34"/>
      <c r="H977" s="35"/>
      <c r="I977" t="str">
        <f t="shared" si="1"/>
        <v/>
      </c>
      <c r="J977" s="35"/>
      <c r="K977" t="str">
        <f t="shared" si="2"/>
        <v/>
      </c>
      <c r="L977" s="36" t="str">
        <f t="shared" si="3"/>
        <v/>
      </c>
      <c r="M977" s="37"/>
      <c r="N977" s="37"/>
      <c r="R977" t="str">
        <f t="shared" si="4"/>
        <v/>
      </c>
      <c r="V977" t="str">
        <f t="shared" si="6"/>
        <v/>
      </c>
      <c r="W977" t="str">
        <f t="shared" si="7"/>
        <v/>
      </c>
    </row>
    <row r="978">
      <c r="G978" s="34"/>
      <c r="H978" s="35"/>
      <c r="I978" t="str">
        <f t="shared" si="1"/>
        <v/>
      </c>
      <c r="J978" s="35"/>
      <c r="K978" t="str">
        <f t="shared" si="2"/>
        <v/>
      </c>
      <c r="L978" s="36" t="str">
        <f t="shared" si="3"/>
        <v/>
      </c>
      <c r="M978" s="37"/>
      <c r="N978" s="37"/>
      <c r="R978" t="str">
        <f t="shared" si="4"/>
        <v/>
      </c>
      <c r="V978" t="str">
        <f t="shared" si="6"/>
        <v/>
      </c>
      <c r="W978" t="str">
        <f t="shared" si="7"/>
        <v/>
      </c>
    </row>
    <row r="979">
      <c r="G979" s="34"/>
      <c r="H979" s="35"/>
      <c r="I979" t="str">
        <f t="shared" si="1"/>
        <v/>
      </c>
      <c r="J979" s="35"/>
      <c r="K979" t="str">
        <f t="shared" si="2"/>
        <v/>
      </c>
      <c r="L979" s="36" t="str">
        <f t="shared" si="3"/>
        <v/>
      </c>
      <c r="M979" s="37"/>
      <c r="N979" s="37"/>
      <c r="R979" t="str">
        <f t="shared" si="4"/>
        <v/>
      </c>
      <c r="V979" t="str">
        <f t="shared" si="6"/>
        <v/>
      </c>
      <c r="W979" t="str">
        <f t="shared" si="7"/>
        <v/>
      </c>
    </row>
    <row r="980">
      <c r="G980" s="34"/>
      <c r="H980" s="35"/>
      <c r="I980" t="str">
        <f t="shared" si="1"/>
        <v/>
      </c>
      <c r="J980" s="35"/>
      <c r="K980" t="str">
        <f t="shared" si="2"/>
        <v/>
      </c>
      <c r="L980" s="36" t="str">
        <f t="shared" si="3"/>
        <v/>
      </c>
      <c r="M980" s="37"/>
      <c r="N980" s="37"/>
      <c r="R980" t="str">
        <f t="shared" si="4"/>
        <v/>
      </c>
      <c r="V980" t="str">
        <f t="shared" si="6"/>
        <v/>
      </c>
      <c r="W980" t="str">
        <f t="shared" si="7"/>
        <v/>
      </c>
    </row>
    <row r="981">
      <c r="G981" s="34"/>
      <c r="H981" s="35"/>
      <c r="I981" t="str">
        <f t="shared" si="1"/>
        <v/>
      </c>
      <c r="J981" s="35"/>
      <c r="K981" t="str">
        <f t="shared" si="2"/>
        <v/>
      </c>
      <c r="L981" s="36" t="str">
        <f t="shared" si="3"/>
        <v/>
      </c>
      <c r="M981" s="37"/>
      <c r="N981" s="37"/>
      <c r="R981" t="str">
        <f t="shared" si="4"/>
        <v/>
      </c>
      <c r="V981" t="str">
        <f t="shared" si="6"/>
        <v/>
      </c>
      <c r="W981" t="str">
        <f t="shared" si="7"/>
        <v/>
      </c>
    </row>
    <row r="982">
      <c r="G982" s="34"/>
      <c r="H982" s="35"/>
      <c r="I982" t="str">
        <f t="shared" si="1"/>
        <v/>
      </c>
      <c r="J982" s="35"/>
      <c r="K982" t="str">
        <f t="shared" si="2"/>
        <v/>
      </c>
      <c r="L982" s="36" t="str">
        <f t="shared" si="3"/>
        <v/>
      </c>
      <c r="M982" s="37"/>
      <c r="N982" s="37"/>
      <c r="R982" t="str">
        <f t="shared" si="4"/>
        <v/>
      </c>
      <c r="V982" t="str">
        <f t="shared" si="6"/>
        <v/>
      </c>
      <c r="W982" t="str">
        <f t="shared" si="7"/>
        <v/>
      </c>
    </row>
    <row r="983">
      <c r="G983" s="34"/>
      <c r="H983" s="35"/>
      <c r="I983" t="str">
        <f t="shared" si="1"/>
        <v/>
      </c>
      <c r="J983" s="35"/>
      <c r="K983" t="str">
        <f t="shared" si="2"/>
        <v/>
      </c>
      <c r="L983" s="36" t="str">
        <f t="shared" si="3"/>
        <v/>
      </c>
      <c r="M983" s="37"/>
      <c r="N983" s="37"/>
      <c r="R983" t="str">
        <f t="shared" si="4"/>
        <v/>
      </c>
      <c r="V983" t="str">
        <f t="shared" si="6"/>
        <v/>
      </c>
      <c r="W983" t="str">
        <f t="shared" si="7"/>
        <v/>
      </c>
    </row>
    <row r="984">
      <c r="G984" s="34"/>
      <c r="H984" s="35"/>
      <c r="I984" t="str">
        <f t="shared" si="1"/>
        <v/>
      </c>
      <c r="J984" s="35"/>
      <c r="K984" t="str">
        <f t="shared" si="2"/>
        <v/>
      </c>
      <c r="L984" s="36" t="str">
        <f t="shared" si="3"/>
        <v/>
      </c>
      <c r="M984" s="37"/>
      <c r="N984" s="37"/>
      <c r="R984" t="str">
        <f t="shared" si="4"/>
        <v/>
      </c>
      <c r="V984" t="str">
        <f t="shared" si="6"/>
        <v/>
      </c>
      <c r="W984" t="str">
        <f t="shared" si="7"/>
        <v/>
      </c>
    </row>
    <row r="985">
      <c r="G985" s="34"/>
      <c r="H985" s="35"/>
      <c r="I985" t="str">
        <f t="shared" si="1"/>
        <v/>
      </c>
      <c r="J985" s="35"/>
      <c r="K985" t="str">
        <f t="shared" si="2"/>
        <v/>
      </c>
      <c r="L985" s="36" t="str">
        <f t="shared" si="3"/>
        <v/>
      </c>
      <c r="M985" s="37"/>
      <c r="N985" s="37"/>
      <c r="R985" t="str">
        <f t="shared" si="4"/>
        <v/>
      </c>
      <c r="V985" t="str">
        <f t="shared" si="6"/>
        <v/>
      </c>
      <c r="W985" t="str">
        <f t="shared" si="7"/>
        <v/>
      </c>
    </row>
    <row r="986">
      <c r="G986" s="34"/>
      <c r="H986" s="35"/>
      <c r="I986" t="str">
        <f t="shared" si="1"/>
        <v/>
      </c>
      <c r="J986" s="35"/>
      <c r="K986" t="str">
        <f t="shared" si="2"/>
        <v/>
      </c>
      <c r="L986" s="36" t="str">
        <f t="shared" si="3"/>
        <v/>
      </c>
      <c r="M986" s="37"/>
      <c r="N986" s="37"/>
      <c r="R986" t="str">
        <f t="shared" si="4"/>
        <v/>
      </c>
      <c r="V986" t="str">
        <f t="shared" si="6"/>
        <v/>
      </c>
      <c r="W986" t="str">
        <f t="shared" si="7"/>
        <v/>
      </c>
    </row>
    <row r="987">
      <c r="G987" s="34"/>
      <c r="H987" s="35"/>
      <c r="I987" t="str">
        <f t="shared" si="1"/>
        <v/>
      </c>
      <c r="J987" s="35"/>
      <c r="K987" t="str">
        <f t="shared" si="2"/>
        <v/>
      </c>
      <c r="L987" s="36" t="str">
        <f t="shared" si="3"/>
        <v/>
      </c>
      <c r="M987" s="37"/>
      <c r="N987" s="37"/>
      <c r="R987" t="str">
        <f t="shared" si="4"/>
        <v/>
      </c>
      <c r="V987" t="str">
        <f t="shared" si="6"/>
        <v/>
      </c>
      <c r="W987" t="str">
        <f t="shared" si="7"/>
        <v/>
      </c>
    </row>
    <row r="988">
      <c r="G988" s="34"/>
      <c r="H988" s="35"/>
      <c r="I988" t="str">
        <f t="shared" si="1"/>
        <v/>
      </c>
      <c r="J988" s="35"/>
      <c r="K988" t="str">
        <f t="shared" si="2"/>
        <v/>
      </c>
      <c r="L988" s="36" t="str">
        <f t="shared" si="3"/>
        <v/>
      </c>
      <c r="M988" s="37"/>
      <c r="N988" s="37"/>
      <c r="R988" t="str">
        <f t="shared" si="4"/>
        <v/>
      </c>
      <c r="V988" t="str">
        <f t="shared" si="6"/>
        <v/>
      </c>
      <c r="W988" t="str">
        <f t="shared" si="7"/>
        <v/>
      </c>
    </row>
    <row r="989">
      <c r="G989" s="34"/>
      <c r="H989" s="35"/>
      <c r="I989" t="str">
        <f t="shared" si="1"/>
        <v/>
      </c>
      <c r="J989" s="35"/>
      <c r="K989" t="str">
        <f t="shared" si="2"/>
        <v/>
      </c>
      <c r="L989" s="36" t="str">
        <f t="shared" si="3"/>
        <v/>
      </c>
      <c r="M989" s="37"/>
      <c r="N989" s="37"/>
      <c r="R989" t="str">
        <f t="shared" si="4"/>
        <v/>
      </c>
      <c r="V989" t="str">
        <f t="shared" si="6"/>
        <v/>
      </c>
      <c r="W989" t="str">
        <f t="shared" si="7"/>
        <v/>
      </c>
    </row>
    <row r="990">
      <c r="G990" s="34"/>
      <c r="H990" s="35"/>
      <c r="I990" t="str">
        <f t="shared" si="1"/>
        <v/>
      </c>
      <c r="J990" s="35"/>
      <c r="K990" t="str">
        <f t="shared" si="2"/>
        <v/>
      </c>
      <c r="L990" s="36" t="str">
        <f t="shared" si="3"/>
        <v/>
      </c>
      <c r="M990" s="37"/>
      <c r="N990" s="37"/>
      <c r="R990" t="str">
        <f t="shared" si="4"/>
        <v/>
      </c>
      <c r="V990" t="str">
        <f t="shared" si="6"/>
        <v/>
      </c>
      <c r="W990" t="str">
        <f t="shared" si="7"/>
        <v/>
      </c>
    </row>
    <row r="991">
      <c r="G991" s="34"/>
      <c r="H991" s="35"/>
      <c r="I991" t="str">
        <f t="shared" si="1"/>
        <v/>
      </c>
      <c r="J991" s="35"/>
      <c r="K991" t="str">
        <f t="shared" si="2"/>
        <v/>
      </c>
      <c r="L991" s="36" t="str">
        <f t="shared" si="3"/>
        <v/>
      </c>
      <c r="M991" s="37"/>
      <c r="N991" s="37"/>
      <c r="R991" t="str">
        <f t="shared" si="4"/>
        <v/>
      </c>
      <c r="V991" t="str">
        <f t="shared" si="6"/>
        <v/>
      </c>
      <c r="W991" t="str">
        <f t="shared" si="7"/>
        <v/>
      </c>
    </row>
    <row r="992">
      <c r="G992" s="34"/>
      <c r="H992" s="35"/>
      <c r="I992" t="str">
        <f t="shared" si="1"/>
        <v/>
      </c>
      <c r="J992" s="35"/>
      <c r="K992" t="str">
        <f t="shared" si="2"/>
        <v/>
      </c>
      <c r="L992" s="36" t="str">
        <f t="shared" si="3"/>
        <v/>
      </c>
      <c r="M992" s="37"/>
      <c r="N992" s="37"/>
      <c r="R992" t="str">
        <f t="shared" si="4"/>
        <v/>
      </c>
      <c r="V992" t="str">
        <f t="shared" si="6"/>
        <v/>
      </c>
      <c r="W992" t="str">
        <f t="shared" si="7"/>
        <v/>
      </c>
    </row>
    <row r="993">
      <c r="G993" s="34"/>
      <c r="H993" s="35"/>
      <c r="I993" t="str">
        <f t="shared" si="1"/>
        <v/>
      </c>
      <c r="J993" s="35"/>
      <c r="K993" t="str">
        <f t="shared" si="2"/>
        <v/>
      </c>
      <c r="L993" s="36" t="str">
        <f t="shared" si="3"/>
        <v/>
      </c>
      <c r="M993" s="37"/>
      <c r="N993" s="37"/>
      <c r="R993" t="str">
        <f t="shared" si="4"/>
        <v/>
      </c>
      <c r="V993" t="str">
        <f t="shared" si="6"/>
        <v/>
      </c>
      <c r="W993" t="str">
        <f t="shared" si="7"/>
        <v/>
      </c>
    </row>
    <row r="994">
      <c r="G994" s="34"/>
      <c r="H994" s="35"/>
      <c r="I994" t="str">
        <f t="shared" si="1"/>
        <v/>
      </c>
      <c r="J994" s="35"/>
      <c r="K994" t="str">
        <f t="shared" si="2"/>
        <v/>
      </c>
      <c r="L994" s="36" t="str">
        <f t="shared" si="3"/>
        <v/>
      </c>
      <c r="M994" s="37"/>
      <c r="N994" s="37"/>
      <c r="R994" t="str">
        <f t="shared" si="4"/>
        <v/>
      </c>
      <c r="V994" t="str">
        <f t="shared" si="6"/>
        <v/>
      </c>
      <c r="W994" t="str">
        <f t="shared" si="7"/>
        <v/>
      </c>
    </row>
    <row r="995">
      <c r="G995" s="34"/>
      <c r="H995" s="35"/>
      <c r="I995" t="str">
        <f t="shared" si="1"/>
        <v/>
      </c>
      <c r="J995" s="35"/>
      <c r="K995" t="str">
        <f t="shared" si="2"/>
        <v/>
      </c>
      <c r="L995" s="36" t="str">
        <f t="shared" si="3"/>
        <v/>
      </c>
      <c r="M995" s="37"/>
      <c r="N995" s="37"/>
      <c r="R995" t="str">
        <f t="shared" si="4"/>
        <v/>
      </c>
      <c r="V995" t="str">
        <f t="shared" si="6"/>
        <v/>
      </c>
      <c r="W995" t="str">
        <f t="shared" si="7"/>
        <v/>
      </c>
    </row>
    <row r="996">
      <c r="G996" s="34"/>
      <c r="H996" s="35"/>
      <c r="I996" t="str">
        <f t="shared" si="1"/>
        <v/>
      </c>
      <c r="J996" s="35"/>
      <c r="K996" t="str">
        <f t="shared" si="2"/>
        <v/>
      </c>
      <c r="L996" s="36" t="str">
        <f t="shared" si="3"/>
        <v/>
      </c>
      <c r="M996" s="37"/>
      <c r="N996" s="37"/>
      <c r="R996" t="str">
        <f t="shared" si="4"/>
        <v/>
      </c>
      <c r="V996" t="str">
        <f t="shared" si="6"/>
        <v/>
      </c>
      <c r="W996" t="str">
        <f t="shared" si="7"/>
        <v/>
      </c>
    </row>
    <row r="997">
      <c r="G997" s="34"/>
      <c r="H997" s="35"/>
      <c r="I997" t="str">
        <f t="shared" si="1"/>
        <v/>
      </c>
      <c r="J997" s="35"/>
      <c r="K997" t="str">
        <f t="shared" si="2"/>
        <v/>
      </c>
      <c r="L997" s="36" t="str">
        <f t="shared" si="3"/>
        <v/>
      </c>
      <c r="M997" s="37"/>
      <c r="N997" s="37"/>
      <c r="R997" t="str">
        <f t="shared" si="4"/>
        <v/>
      </c>
      <c r="V997" t="str">
        <f t="shared" si="6"/>
        <v/>
      </c>
      <c r="W997" t="str">
        <f t="shared" si="7"/>
        <v/>
      </c>
    </row>
    <row r="998">
      <c r="G998" s="34"/>
      <c r="H998" s="35"/>
      <c r="I998" t="str">
        <f t="shared" si="1"/>
        <v/>
      </c>
      <c r="J998" s="35"/>
      <c r="K998" t="str">
        <f t="shared" si="2"/>
        <v/>
      </c>
      <c r="L998" s="36" t="str">
        <f t="shared" si="3"/>
        <v/>
      </c>
      <c r="M998" s="37"/>
      <c r="N998" s="37"/>
      <c r="R998" t="str">
        <f t="shared" si="4"/>
        <v/>
      </c>
      <c r="V998" t="str">
        <f t="shared" si="6"/>
        <v/>
      </c>
      <c r="W998" t="str">
        <f t="shared" si="7"/>
        <v/>
      </c>
    </row>
    <row r="999">
      <c r="G999" s="34"/>
      <c r="H999" s="35"/>
      <c r="I999" t="str">
        <f t="shared" si="1"/>
        <v/>
      </c>
      <c r="J999" s="35"/>
      <c r="K999" t="str">
        <f t="shared" si="2"/>
        <v/>
      </c>
      <c r="L999" s="36" t="str">
        <f t="shared" si="3"/>
        <v/>
      </c>
      <c r="M999" s="37"/>
      <c r="N999" s="37"/>
      <c r="R999" t="str">
        <f t="shared" si="4"/>
        <v/>
      </c>
      <c r="V999" t="str">
        <f t="shared" si="6"/>
        <v/>
      </c>
      <c r="W999" t="str">
        <f t="shared" si="7"/>
        <v/>
      </c>
    </row>
    <row r="1000">
      <c r="G1000" s="34"/>
      <c r="H1000" s="35"/>
      <c r="I1000" t="str">
        <f t="shared" si="1"/>
        <v/>
      </c>
      <c r="J1000" s="35"/>
      <c r="K1000" t="str">
        <f t="shared" si="2"/>
        <v/>
      </c>
      <c r="L1000" s="36" t="str">
        <f t="shared" si="3"/>
        <v/>
      </c>
      <c r="M1000" s="37"/>
      <c r="N1000" s="37"/>
      <c r="R1000" t="str">
        <f t="shared" si="4"/>
        <v/>
      </c>
      <c r="V1000" t="str">
        <f t="shared" si="6"/>
        <v/>
      </c>
      <c r="W1000" t="str">
        <f t="shared" si="7"/>
        <v/>
      </c>
    </row>
    <row r="1001">
      <c r="G1001" s="34"/>
      <c r="H1001" s="35"/>
      <c r="I1001" t="str">
        <f t="shared" si="1"/>
        <v/>
      </c>
      <c r="J1001" s="35"/>
      <c r="K1001" t="str">
        <f t="shared" si="2"/>
        <v/>
      </c>
      <c r="L1001" s="36" t="str">
        <f t="shared" si="3"/>
        <v/>
      </c>
      <c r="M1001" s="37"/>
      <c r="N1001" s="37"/>
      <c r="R1001" t="str">
        <f t="shared" si="4"/>
        <v/>
      </c>
      <c r="V1001" t="str">
        <f t="shared" si="6"/>
        <v/>
      </c>
      <c r="W1001" t="str">
        <f t="shared" si="7"/>
        <v/>
      </c>
    </row>
    <row r="1002">
      <c r="G1002" s="34"/>
      <c r="H1002" s="35"/>
      <c r="I1002" t="str">
        <f t="shared" si="1"/>
        <v/>
      </c>
      <c r="J1002" s="35"/>
      <c r="K1002" t="str">
        <f t="shared" si="2"/>
        <v/>
      </c>
      <c r="L1002" s="36" t="str">
        <f t="shared" si="3"/>
        <v/>
      </c>
      <c r="M1002" s="37"/>
      <c r="N1002" s="37"/>
      <c r="R1002" t="str">
        <f t="shared" si="4"/>
        <v/>
      </c>
      <c r="V1002" t="str">
        <f t="shared" si="6"/>
        <v/>
      </c>
      <c r="W1002" t="str">
        <f t="shared" si="7"/>
        <v/>
      </c>
    </row>
    <row r="1003">
      <c r="G1003" s="34"/>
      <c r="H1003" s="35"/>
      <c r="I1003" t="str">
        <f t="shared" si="1"/>
        <v/>
      </c>
      <c r="J1003" s="35"/>
      <c r="K1003" t="str">
        <f t="shared" si="2"/>
        <v/>
      </c>
      <c r="L1003" s="36" t="str">
        <f t="shared" si="3"/>
        <v/>
      </c>
      <c r="M1003" s="37"/>
      <c r="N1003" s="37"/>
      <c r="R1003" t="str">
        <f t="shared" si="4"/>
        <v/>
      </c>
      <c r="V1003" t="str">
        <f t="shared" si="6"/>
        <v/>
      </c>
      <c r="W1003" t="str">
        <f t="shared" si="7"/>
        <v/>
      </c>
    </row>
    <row r="1004">
      <c r="G1004" s="34"/>
      <c r="H1004" s="35"/>
      <c r="I1004" t="str">
        <f t="shared" si="1"/>
        <v/>
      </c>
      <c r="J1004" s="35"/>
      <c r="K1004" t="str">
        <f t="shared" si="2"/>
        <v/>
      </c>
      <c r="L1004" s="36" t="str">
        <f t="shared" si="3"/>
        <v/>
      </c>
      <c r="M1004" s="37"/>
      <c r="N1004" s="37"/>
      <c r="R1004" t="str">
        <f t="shared" si="4"/>
        <v/>
      </c>
      <c r="V1004" t="str">
        <f t="shared" si="6"/>
        <v/>
      </c>
      <c r="W1004" t="str">
        <f t="shared" si="7"/>
        <v/>
      </c>
    </row>
    <row r="1005">
      <c r="G1005" s="34"/>
      <c r="H1005" s="35"/>
      <c r="I1005" t="str">
        <f t="shared" si="1"/>
        <v/>
      </c>
      <c r="J1005" s="35"/>
      <c r="K1005" t="str">
        <f t="shared" si="2"/>
        <v/>
      </c>
      <c r="L1005" s="36" t="str">
        <f t="shared" si="3"/>
        <v/>
      </c>
      <c r="M1005" s="37"/>
      <c r="N1005" s="37"/>
      <c r="R1005" t="str">
        <f t="shared" si="4"/>
        <v/>
      </c>
      <c r="V1005" t="str">
        <f t="shared" si="6"/>
        <v/>
      </c>
      <c r="W1005" t="str">
        <f t="shared" si="7"/>
        <v/>
      </c>
    </row>
    <row r="1006">
      <c r="G1006" s="34"/>
      <c r="H1006" s="35"/>
      <c r="I1006" t="str">
        <f t="shared" si="1"/>
        <v/>
      </c>
      <c r="J1006" s="35"/>
      <c r="K1006" t="str">
        <f t="shared" si="2"/>
        <v/>
      </c>
      <c r="L1006" s="36" t="str">
        <f t="shared" si="3"/>
        <v/>
      </c>
      <c r="M1006" s="37"/>
      <c r="N1006" s="37"/>
      <c r="R1006" t="str">
        <f t="shared" si="4"/>
        <v/>
      </c>
      <c r="V1006" t="str">
        <f t="shared" si="6"/>
        <v/>
      </c>
      <c r="W1006" t="str">
        <f t="shared" si="7"/>
        <v/>
      </c>
    </row>
    <row r="1007">
      <c r="G1007" s="34"/>
      <c r="H1007" s="35"/>
      <c r="I1007" t="str">
        <f t="shared" si="1"/>
        <v/>
      </c>
      <c r="J1007" s="35"/>
      <c r="K1007" t="str">
        <f t="shared" si="2"/>
        <v/>
      </c>
      <c r="L1007" s="36" t="str">
        <f t="shared" si="3"/>
        <v/>
      </c>
      <c r="M1007" s="37"/>
      <c r="N1007" s="37"/>
      <c r="R1007" t="str">
        <f t="shared" si="4"/>
        <v/>
      </c>
      <c r="V1007" t="str">
        <f t="shared" si="6"/>
        <v/>
      </c>
      <c r="W1007" t="str">
        <f t="shared" si="7"/>
        <v/>
      </c>
    </row>
    <row r="1008">
      <c r="G1008" s="34"/>
      <c r="H1008" s="35"/>
      <c r="I1008" t="str">
        <f t="shared" si="1"/>
        <v/>
      </c>
      <c r="J1008" s="35"/>
      <c r="K1008" t="str">
        <f t="shared" si="2"/>
        <v/>
      </c>
      <c r="L1008" s="36" t="str">
        <f t="shared" si="3"/>
        <v/>
      </c>
      <c r="M1008" s="37"/>
      <c r="N1008" s="37"/>
      <c r="R1008" t="str">
        <f t="shared" si="4"/>
        <v/>
      </c>
      <c r="V1008" t="str">
        <f t="shared" si="6"/>
        <v/>
      </c>
      <c r="W1008" t="str">
        <f t="shared" si="7"/>
        <v/>
      </c>
    </row>
    <row r="1009">
      <c r="G1009" s="34"/>
      <c r="H1009" s="35"/>
      <c r="I1009" t="str">
        <f t="shared" si="1"/>
        <v/>
      </c>
      <c r="J1009" s="35"/>
      <c r="K1009" t="str">
        <f t="shared" si="2"/>
        <v/>
      </c>
      <c r="L1009" s="36" t="str">
        <f t="shared" si="3"/>
        <v/>
      </c>
      <c r="M1009" s="37"/>
      <c r="N1009" s="37"/>
      <c r="R1009" t="str">
        <f t="shared" si="4"/>
        <v/>
      </c>
      <c r="V1009" t="str">
        <f t="shared" si="6"/>
        <v/>
      </c>
      <c r="W1009" t="str">
        <f t="shared" si="7"/>
        <v/>
      </c>
    </row>
    <row r="1010">
      <c r="G1010" s="34"/>
      <c r="H1010" s="35"/>
      <c r="I1010" t="str">
        <f t="shared" si="1"/>
        <v/>
      </c>
      <c r="J1010" s="35"/>
      <c r="K1010" t="str">
        <f t="shared" si="2"/>
        <v/>
      </c>
      <c r="L1010" s="36" t="str">
        <f t="shared" si="3"/>
        <v/>
      </c>
      <c r="M1010" s="37"/>
      <c r="N1010" s="37"/>
      <c r="R1010" t="str">
        <f t="shared" si="4"/>
        <v/>
      </c>
      <c r="V1010" t="str">
        <f t="shared" si="6"/>
        <v/>
      </c>
      <c r="W1010" t="str">
        <f t="shared" si="7"/>
        <v/>
      </c>
    </row>
    <row r="1011">
      <c r="G1011" s="34"/>
      <c r="H1011" s="35"/>
      <c r="I1011" t="str">
        <f t="shared" si="1"/>
        <v/>
      </c>
      <c r="J1011" s="35"/>
      <c r="K1011" t="str">
        <f t="shared" si="2"/>
        <v/>
      </c>
      <c r="L1011" s="36" t="str">
        <f t="shared" si="3"/>
        <v/>
      </c>
      <c r="M1011" s="37"/>
      <c r="N1011" s="37"/>
      <c r="R1011" t="str">
        <f t="shared" si="4"/>
        <v/>
      </c>
      <c r="V1011" t="str">
        <f t="shared" si="6"/>
        <v/>
      </c>
      <c r="W1011" t="str">
        <f t="shared" si="7"/>
        <v/>
      </c>
    </row>
    <row r="1012">
      <c r="G1012" s="34"/>
      <c r="H1012" s="35"/>
      <c r="I1012" t="str">
        <f t="shared" si="1"/>
        <v/>
      </c>
      <c r="J1012" s="35"/>
      <c r="K1012" t="str">
        <f t="shared" si="2"/>
        <v/>
      </c>
      <c r="L1012" s="36" t="str">
        <f t="shared" si="3"/>
        <v/>
      </c>
      <c r="M1012" s="37"/>
      <c r="N1012" s="37"/>
      <c r="R1012" t="str">
        <f t="shared" si="4"/>
        <v/>
      </c>
      <c r="V1012" t="str">
        <f t="shared" si="6"/>
        <v/>
      </c>
      <c r="W1012" t="str">
        <f t="shared" si="7"/>
        <v/>
      </c>
    </row>
    <row r="1013">
      <c r="G1013" s="34"/>
      <c r="H1013" s="35"/>
      <c r="I1013" t="str">
        <f t="shared" si="1"/>
        <v/>
      </c>
      <c r="J1013" s="35"/>
      <c r="K1013" t="str">
        <f t="shared" si="2"/>
        <v/>
      </c>
      <c r="L1013" s="36" t="str">
        <f t="shared" si="3"/>
        <v/>
      </c>
      <c r="M1013" s="37"/>
      <c r="N1013" s="37"/>
      <c r="R1013" t="str">
        <f t="shared" si="4"/>
        <v/>
      </c>
      <c r="V1013" t="str">
        <f t="shared" si="6"/>
        <v/>
      </c>
      <c r="W1013" t="str">
        <f t="shared" si="7"/>
        <v/>
      </c>
    </row>
    <row r="1014">
      <c r="G1014" s="34"/>
      <c r="H1014" s="35"/>
      <c r="I1014" t="str">
        <f t="shared" si="1"/>
        <v/>
      </c>
      <c r="J1014" s="35"/>
      <c r="K1014" t="str">
        <f t="shared" si="2"/>
        <v/>
      </c>
      <c r="L1014" s="36" t="str">
        <f t="shared" si="3"/>
        <v/>
      </c>
      <c r="M1014" s="37"/>
      <c r="N1014" s="37"/>
      <c r="R1014" t="str">
        <f t="shared" si="4"/>
        <v/>
      </c>
      <c r="V1014" t="str">
        <f t="shared" si="6"/>
        <v/>
      </c>
      <c r="W1014" t="str">
        <f t="shared" si="7"/>
        <v/>
      </c>
    </row>
    <row r="1015">
      <c r="G1015" s="34"/>
      <c r="H1015" s="35"/>
      <c r="I1015" t="str">
        <f t="shared" si="1"/>
        <v/>
      </c>
      <c r="J1015" s="35"/>
      <c r="K1015" t="str">
        <f t="shared" si="2"/>
        <v/>
      </c>
      <c r="L1015" s="36" t="str">
        <f t="shared" si="3"/>
        <v/>
      </c>
      <c r="M1015" s="37"/>
      <c r="N1015" s="37"/>
      <c r="R1015" t="str">
        <f t="shared" si="4"/>
        <v/>
      </c>
      <c r="V1015" t="str">
        <f t="shared" si="6"/>
        <v/>
      </c>
      <c r="W1015" t="str">
        <f t="shared" si="7"/>
        <v/>
      </c>
    </row>
    <row r="1016">
      <c r="G1016" s="34"/>
      <c r="H1016" s="35"/>
      <c r="I1016" t="str">
        <f t="shared" si="1"/>
        <v/>
      </c>
      <c r="J1016" s="35"/>
      <c r="K1016" t="str">
        <f t="shared" si="2"/>
        <v/>
      </c>
      <c r="L1016" s="36" t="str">
        <f t="shared" si="3"/>
        <v/>
      </c>
      <c r="M1016" s="37"/>
      <c r="N1016" s="37"/>
      <c r="R1016" t="str">
        <f t="shared" si="4"/>
        <v/>
      </c>
      <c r="V1016" t="str">
        <f t="shared" si="6"/>
        <v/>
      </c>
      <c r="W1016" t="str">
        <f t="shared" si="7"/>
        <v/>
      </c>
    </row>
    <row r="1017">
      <c r="G1017" s="34"/>
      <c r="H1017" s="35"/>
      <c r="I1017" t="str">
        <f t="shared" si="1"/>
        <v/>
      </c>
      <c r="J1017" s="35"/>
      <c r="K1017" t="str">
        <f t="shared" si="2"/>
        <v/>
      </c>
      <c r="L1017" s="36" t="str">
        <f t="shared" si="3"/>
        <v/>
      </c>
      <c r="M1017" s="37"/>
      <c r="N1017" s="37"/>
      <c r="R1017" t="str">
        <f t="shared" si="4"/>
        <v/>
      </c>
      <c r="V1017" t="str">
        <f t="shared" si="6"/>
        <v/>
      </c>
      <c r="W1017" t="str">
        <f t="shared" si="7"/>
        <v/>
      </c>
    </row>
    <row r="1018">
      <c r="G1018" s="34"/>
      <c r="H1018" s="35"/>
      <c r="I1018" t="str">
        <f t="shared" si="1"/>
        <v/>
      </c>
      <c r="J1018" s="35"/>
      <c r="K1018" t="str">
        <f t="shared" si="2"/>
        <v/>
      </c>
      <c r="L1018" s="36" t="str">
        <f t="shared" si="3"/>
        <v/>
      </c>
      <c r="M1018" s="37"/>
      <c r="N1018" s="37"/>
      <c r="R1018" t="str">
        <f t="shared" si="4"/>
        <v/>
      </c>
      <c r="V1018" t="str">
        <f t="shared" si="6"/>
        <v/>
      </c>
      <c r="W1018" t="str">
        <f t="shared" si="7"/>
        <v/>
      </c>
    </row>
    <row r="1019">
      <c r="G1019" s="34"/>
      <c r="H1019" s="35"/>
      <c r="I1019" t="str">
        <f t="shared" si="1"/>
        <v/>
      </c>
      <c r="J1019" s="35"/>
      <c r="K1019" t="str">
        <f t="shared" si="2"/>
        <v/>
      </c>
      <c r="L1019" s="36" t="str">
        <f t="shared" si="3"/>
        <v/>
      </c>
      <c r="M1019" s="37"/>
      <c r="N1019" s="37"/>
      <c r="R1019" t="str">
        <f t="shared" si="4"/>
        <v/>
      </c>
      <c r="V1019" t="str">
        <f t="shared" si="6"/>
        <v/>
      </c>
      <c r="W1019" t="str">
        <f t="shared" si="7"/>
        <v/>
      </c>
    </row>
    <row r="1020">
      <c r="G1020" s="34"/>
      <c r="H1020" s="35"/>
      <c r="I1020" t="str">
        <f t="shared" si="1"/>
        <v/>
      </c>
      <c r="J1020" s="35"/>
      <c r="K1020" t="str">
        <f t="shared" si="2"/>
        <v/>
      </c>
      <c r="L1020" s="36" t="str">
        <f t="shared" si="3"/>
        <v/>
      </c>
      <c r="M1020" s="37"/>
      <c r="N1020" s="37"/>
      <c r="R1020" t="str">
        <f t="shared" si="4"/>
        <v/>
      </c>
      <c r="V1020" t="str">
        <f t="shared" si="6"/>
        <v/>
      </c>
      <c r="W1020" t="str">
        <f t="shared" si="7"/>
        <v/>
      </c>
    </row>
    <row r="1021">
      <c r="G1021" s="34"/>
      <c r="H1021" s="35"/>
      <c r="I1021" t="str">
        <f t="shared" si="1"/>
        <v/>
      </c>
      <c r="J1021" s="35"/>
      <c r="K1021" t="str">
        <f t="shared" si="2"/>
        <v/>
      </c>
      <c r="L1021" s="36" t="str">
        <f t="shared" si="3"/>
        <v/>
      </c>
      <c r="M1021" s="37"/>
      <c r="N1021" s="37"/>
      <c r="R1021" t="str">
        <f t="shared" si="4"/>
        <v/>
      </c>
      <c r="V1021" t="str">
        <f t="shared" si="6"/>
        <v/>
      </c>
      <c r="W1021" t="str">
        <f t="shared" si="7"/>
        <v/>
      </c>
    </row>
    <row r="1022">
      <c r="G1022" s="34"/>
      <c r="H1022" s="35"/>
      <c r="I1022" t="str">
        <f t="shared" si="1"/>
        <v/>
      </c>
      <c r="J1022" s="35"/>
      <c r="K1022" t="str">
        <f t="shared" si="2"/>
        <v/>
      </c>
      <c r="L1022" s="36" t="str">
        <f t="shared" si="3"/>
        <v/>
      </c>
      <c r="M1022" s="37"/>
      <c r="N1022" s="37"/>
      <c r="R1022" t="str">
        <f t="shared" si="4"/>
        <v/>
      </c>
      <c r="V1022" t="str">
        <f t="shared" si="6"/>
        <v/>
      </c>
      <c r="W1022" t="str">
        <f t="shared" si="7"/>
        <v/>
      </c>
    </row>
    <row r="1023">
      <c r="G1023" s="34"/>
      <c r="H1023" s="35"/>
      <c r="I1023" t="str">
        <f t="shared" si="1"/>
        <v/>
      </c>
      <c r="J1023" s="35"/>
      <c r="K1023" t="str">
        <f t="shared" si="2"/>
        <v/>
      </c>
      <c r="L1023" s="36" t="str">
        <f t="shared" si="3"/>
        <v/>
      </c>
      <c r="M1023" s="37"/>
      <c r="N1023" s="37"/>
      <c r="R1023" t="str">
        <f t="shared" si="4"/>
        <v/>
      </c>
      <c r="V1023" t="str">
        <f t="shared" si="6"/>
        <v/>
      </c>
      <c r="W1023" t="str">
        <f t="shared" si="7"/>
        <v/>
      </c>
    </row>
    <row r="1024">
      <c r="G1024" s="34"/>
      <c r="H1024" s="35"/>
      <c r="I1024" t="str">
        <f t="shared" si="1"/>
        <v/>
      </c>
      <c r="J1024" s="35"/>
      <c r="K1024" t="str">
        <f t="shared" si="2"/>
        <v/>
      </c>
      <c r="L1024" s="36" t="str">
        <f t="shared" si="3"/>
        <v/>
      </c>
      <c r="M1024" s="37"/>
      <c r="N1024" s="37"/>
      <c r="R1024" t="str">
        <f t="shared" si="4"/>
        <v/>
      </c>
      <c r="V1024" t="str">
        <f t="shared" si="6"/>
        <v/>
      </c>
      <c r="W1024" t="str">
        <f t="shared" si="7"/>
        <v/>
      </c>
    </row>
    <row r="1025">
      <c r="G1025" s="34"/>
      <c r="H1025" s="35"/>
      <c r="I1025" t="str">
        <f t="shared" si="1"/>
        <v/>
      </c>
      <c r="J1025" s="35"/>
      <c r="K1025" t="str">
        <f t="shared" si="2"/>
        <v/>
      </c>
      <c r="L1025" s="36" t="str">
        <f t="shared" si="3"/>
        <v/>
      </c>
      <c r="M1025" s="37"/>
      <c r="N1025" s="37"/>
      <c r="R1025" t="str">
        <f t="shared" si="4"/>
        <v/>
      </c>
      <c r="V1025" t="str">
        <f t="shared" si="6"/>
        <v/>
      </c>
      <c r="W1025" t="str">
        <f t="shared" si="7"/>
        <v/>
      </c>
    </row>
    <row r="1026">
      <c r="G1026" s="34"/>
      <c r="H1026" s="35"/>
      <c r="I1026" t="str">
        <f t="shared" si="1"/>
        <v/>
      </c>
      <c r="J1026" s="35"/>
      <c r="K1026" t="str">
        <f t="shared" si="2"/>
        <v/>
      </c>
      <c r="L1026" s="36" t="str">
        <f t="shared" si="3"/>
        <v/>
      </c>
      <c r="M1026" s="37"/>
      <c r="N1026" s="37"/>
      <c r="R1026" t="str">
        <f t="shared" si="4"/>
        <v/>
      </c>
      <c r="V1026" t="str">
        <f t="shared" si="6"/>
        <v/>
      </c>
      <c r="W1026" t="str">
        <f t="shared" si="7"/>
        <v/>
      </c>
    </row>
    <row r="1027">
      <c r="G1027" s="34"/>
      <c r="H1027" s="35"/>
      <c r="I1027" t="str">
        <f t="shared" si="1"/>
        <v/>
      </c>
      <c r="J1027" s="35"/>
      <c r="K1027" t="str">
        <f t="shared" si="2"/>
        <v/>
      </c>
      <c r="L1027" s="36" t="str">
        <f t="shared" si="3"/>
        <v/>
      </c>
      <c r="M1027" s="37"/>
      <c r="N1027" s="37"/>
      <c r="R1027" t="str">
        <f t="shared" si="4"/>
        <v/>
      </c>
      <c r="V1027" t="str">
        <f t="shared" si="6"/>
        <v/>
      </c>
      <c r="W1027" t="str">
        <f t="shared" si="7"/>
        <v/>
      </c>
    </row>
    <row r="1028">
      <c r="G1028" s="34"/>
      <c r="H1028" s="35"/>
      <c r="I1028" t="str">
        <f t="shared" si="1"/>
        <v/>
      </c>
      <c r="J1028" s="35"/>
      <c r="K1028" t="str">
        <f t="shared" si="2"/>
        <v/>
      </c>
      <c r="L1028" s="36" t="str">
        <f t="shared" si="3"/>
        <v/>
      </c>
      <c r="M1028" s="37"/>
      <c r="N1028" s="37"/>
      <c r="R1028" t="str">
        <f t="shared" si="4"/>
        <v/>
      </c>
      <c r="V1028" t="str">
        <f t="shared" si="6"/>
        <v/>
      </c>
      <c r="W1028" t="str">
        <f t="shared" si="7"/>
        <v/>
      </c>
    </row>
    <row r="1029">
      <c r="G1029" s="34"/>
      <c r="H1029" s="35"/>
      <c r="I1029" t="str">
        <f t="shared" si="1"/>
        <v/>
      </c>
      <c r="J1029" s="35"/>
      <c r="K1029" t="str">
        <f t="shared" si="2"/>
        <v/>
      </c>
      <c r="L1029" s="36" t="str">
        <f t="shared" si="3"/>
        <v/>
      </c>
      <c r="M1029" s="37"/>
      <c r="N1029" s="37"/>
      <c r="R1029" t="str">
        <f t="shared" si="4"/>
        <v/>
      </c>
      <c r="V1029" t="str">
        <f t="shared" si="6"/>
        <v/>
      </c>
      <c r="W1029" t="str">
        <f t="shared" si="7"/>
        <v/>
      </c>
    </row>
    <row r="1030">
      <c r="G1030" s="34"/>
      <c r="H1030" s="35"/>
      <c r="I1030" t="str">
        <f t="shared" si="1"/>
        <v/>
      </c>
      <c r="J1030" s="35"/>
      <c r="K1030" t="str">
        <f t="shared" si="2"/>
        <v/>
      </c>
      <c r="L1030" s="36" t="str">
        <f t="shared" si="3"/>
        <v/>
      </c>
      <c r="M1030" s="37"/>
      <c r="N1030" s="37"/>
      <c r="R1030" t="str">
        <f t="shared" si="4"/>
        <v/>
      </c>
      <c r="V1030" t="str">
        <f t="shared" si="6"/>
        <v/>
      </c>
      <c r="W1030" t="str">
        <f t="shared" si="7"/>
        <v/>
      </c>
    </row>
    <row r="1031">
      <c r="G1031" s="34"/>
      <c r="H1031" s="35"/>
      <c r="I1031" t="str">
        <f t="shared" si="1"/>
        <v/>
      </c>
      <c r="J1031" s="35"/>
      <c r="K1031" t="str">
        <f t="shared" si="2"/>
        <v/>
      </c>
      <c r="L1031" s="36" t="str">
        <f t="shared" si="3"/>
        <v/>
      </c>
      <c r="M1031" s="37"/>
      <c r="N1031" s="37"/>
      <c r="R1031" t="str">
        <f t="shared" si="4"/>
        <v/>
      </c>
      <c r="V1031" t="str">
        <f t="shared" si="6"/>
        <v/>
      </c>
      <c r="W1031" t="str">
        <f t="shared" si="7"/>
        <v/>
      </c>
    </row>
    <row r="1032">
      <c r="G1032" s="34"/>
      <c r="H1032" s="35"/>
      <c r="I1032" t="str">
        <f t="shared" si="1"/>
        <v/>
      </c>
      <c r="J1032" s="35"/>
      <c r="K1032" t="str">
        <f t="shared" si="2"/>
        <v/>
      </c>
      <c r="L1032" s="36" t="str">
        <f t="shared" si="3"/>
        <v/>
      </c>
      <c r="M1032" s="37"/>
      <c r="N1032" s="37"/>
      <c r="R1032" t="str">
        <f t="shared" si="4"/>
        <v/>
      </c>
      <c r="V1032" t="str">
        <f t="shared" si="6"/>
        <v/>
      </c>
      <c r="W1032" t="str">
        <f t="shared" si="7"/>
        <v/>
      </c>
    </row>
    <row r="1033">
      <c r="G1033" s="34"/>
      <c r="H1033" s="35"/>
      <c r="I1033" t="str">
        <f t="shared" si="1"/>
        <v/>
      </c>
      <c r="J1033" s="35"/>
      <c r="K1033" t="str">
        <f t="shared" si="2"/>
        <v/>
      </c>
      <c r="L1033" s="36" t="str">
        <f t="shared" si="3"/>
        <v/>
      </c>
      <c r="M1033" s="37"/>
      <c r="N1033" s="37"/>
      <c r="R1033" t="str">
        <f t="shared" si="4"/>
        <v/>
      </c>
      <c r="V1033" t="str">
        <f t="shared" si="6"/>
        <v/>
      </c>
      <c r="W1033" t="str">
        <f t="shared" si="7"/>
        <v/>
      </c>
    </row>
    <row r="1034">
      <c r="G1034" s="34"/>
      <c r="H1034" s="35"/>
      <c r="I1034" t="str">
        <f t="shared" si="1"/>
        <v/>
      </c>
      <c r="J1034" s="35"/>
      <c r="K1034" t="str">
        <f t="shared" si="2"/>
        <v/>
      </c>
      <c r="L1034" s="36" t="str">
        <f t="shared" si="3"/>
        <v/>
      </c>
      <c r="M1034" s="37"/>
      <c r="N1034" s="37"/>
      <c r="R1034" t="str">
        <f t="shared" si="4"/>
        <v/>
      </c>
      <c r="V1034" t="str">
        <f t="shared" si="6"/>
        <v/>
      </c>
      <c r="W1034" t="str">
        <f t="shared" si="7"/>
        <v/>
      </c>
    </row>
    <row r="1035">
      <c r="G1035" s="34"/>
      <c r="H1035" s="35"/>
      <c r="I1035" t="str">
        <f t="shared" si="1"/>
        <v/>
      </c>
      <c r="J1035" s="35"/>
      <c r="K1035" t="str">
        <f t="shared" si="2"/>
        <v/>
      </c>
      <c r="L1035" s="36" t="str">
        <f t="shared" si="3"/>
        <v/>
      </c>
      <c r="M1035" s="37"/>
      <c r="N1035" s="37"/>
      <c r="R1035" t="str">
        <f t="shared" si="4"/>
        <v/>
      </c>
      <c r="V1035" t="str">
        <f t="shared" si="6"/>
        <v/>
      </c>
      <c r="W1035" t="str">
        <f t="shared" si="7"/>
        <v/>
      </c>
    </row>
    <row r="1036">
      <c r="G1036" s="34"/>
      <c r="H1036" s="35"/>
      <c r="I1036" t="str">
        <f t="shared" si="1"/>
        <v/>
      </c>
      <c r="J1036" s="35"/>
      <c r="K1036" t="str">
        <f t="shared" si="2"/>
        <v/>
      </c>
      <c r="L1036" s="36" t="str">
        <f t="shared" si="3"/>
        <v/>
      </c>
      <c r="M1036" s="37"/>
      <c r="N1036" s="37"/>
      <c r="R1036" t="str">
        <f t="shared" si="4"/>
        <v/>
      </c>
      <c r="V1036" t="str">
        <f t="shared" si="6"/>
        <v/>
      </c>
      <c r="W1036" t="str">
        <f t="shared" si="7"/>
        <v/>
      </c>
    </row>
    <row r="1037">
      <c r="G1037" s="34"/>
      <c r="H1037" s="35"/>
      <c r="I1037" t="str">
        <f t="shared" si="1"/>
        <v/>
      </c>
      <c r="J1037" s="35"/>
      <c r="K1037" t="str">
        <f t="shared" si="2"/>
        <v/>
      </c>
      <c r="L1037" s="36" t="str">
        <f t="shared" si="3"/>
        <v/>
      </c>
      <c r="M1037" s="37"/>
      <c r="N1037" s="37"/>
      <c r="R1037" t="str">
        <f t="shared" si="4"/>
        <v/>
      </c>
      <c r="V1037" t="str">
        <f t="shared" si="6"/>
        <v/>
      </c>
      <c r="W1037" t="str">
        <f t="shared" si="7"/>
        <v/>
      </c>
    </row>
    <row r="1038">
      <c r="G1038" s="34"/>
      <c r="H1038" s="35"/>
      <c r="I1038" t="str">
        <f t="shared" si="1"/>
        <v/>
      </c>
      <c r="J1038" s="35"/>
      <c r="K1038" t="str">
        <f t="shared" si="2"/>
        <v/>
      </c>
      <c r="L1038" s="36" t="str">
        <f t="shared" si="3"/>
        <v/>
      </c>
      <c r="M1038" s="37"/>
      <c r="N1038" s="37"/>
      <c r="R1038" t="str">
        <f t="shared" si="4"/>
        <v/>
      </c>
      <c r="V1038" t="str">
        <f t="shared" si="6"/>
        <v/>
      </c>
      <c r="W1038" t="str">
        <f t="shared" si="7"/>
        <v/>
      </c>
    </row>
    <row r="1039">
      <c r="G1039" s="34"/>
      <c r="H1039" s="35"/>
      <c r="L1039" s="36"/>
      <c r="M1039" s="37"/>
      <c r="N1039" s="37"/>
    </row>
  </sheetData>
  <mergeCells count="2">
    <mergeCell ref="G2:L2"/>
    <mergeCell ref="M2:P2"/>
  </mergeCells>
  <conditionalFormatting sqref="I6:I1038 K6:L1038 R6:R1038 S6:S238 V6:W1038">
    <cfRule type="cellIs" dxfId="3" priority="1" operator="greaterThan">
      <formula>5</formula>
    </cfRule>
  </conditionalFormatting>
  <conditionalFormatting sqref="I6:I1038 K6:L1038 R6:R1038 S6:S238 V6:W1038">
    <cfRule type="cellIs" dxfId="0" priority="2" operator="greaterThan">
      <formula>1</formula>
    </cfRule>
  </conditionalFormatting>
  <conditionalFormatting sqref="E1:F1039">
    <cfRule type="expression" dxfId="3" priority="3">
      <formula>AND(E1&lt;&gt;"", ABS(E1-B1)&gt;0)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1.22" defaultRowHeight="15.0"/>
  <cols>
    <col customWidth="1" min="4" max="4" width="10.0"/>
    <col customWidth="1" min="5" max="8" width="8.22"/>
    <col customWidth="1" min="26" max="26" width="18.11"/>
  </cols>
  <sheetData>
    <row r="1">
      <c r="A1" s="24" t="s">
        <v>323</v>
      </c>
      <c r="B1" s="5"/>
      <c r="C1" s="5"/>
      <c r="D1" s="5" t="s">
        <v>324</v>
      </c>
      <c r="E1" s="5"/>
      <c r="G1" s="35"/>
      <c r="H1" s="35"/>
      <c r="J1" s="35"/>
      <c r="L1" s="36"/>
      <c r="M1" s="37"/>
      <c r="N1" s="37"/>
    </row>
    <row r="2">
      <c r="A2" s="38" t="s">
        <v>325</v>
      </c>
      <c r="B2" s="5"/>
      <c r="C2" s="5"/>
      <c r="E2" s="5"/>
      <c r="G2" s="57" t="s">
        <v>326</v>
      </c>
      <c r="L2" s="36"/>
      <c r="M2" s="40" t="s">
        <v>327</v>
      </c>
      <c r="Q2" s="40"/>
      <c r="R2" s="40"/>
      <c r="V2" s="40"/>
      <c r="W2" s="40"/>
    </row>
    <row r="3">
      <c r="A3" s="5" t="s">
        <v>328</v>
      </c>
      <c r="B3" s="5"/>
      <c r="C3" s="5"/>
      <c r="E3" s="5"/>
      <c r="G3" s="42" t="s">
        <v>1</v>
      </c>
      <c r="H3" s="42" t="s">
        <v>361</v>
      </c>
      <c r="J3" s="35"/>
      <c r="L3" s="36"/>
      <c r="M3" s="37"/>
      <c r="N3" s="37"/>
    </row>
    <row r="4">
      <c r="A4" s="5"/>
      <c r="B4" s="5"/>
      <c r="C4" s="5"/>
      <c r="E4" s="5"/>
      <c r="G4" s="42" t="s">
        <v>1</v>
      </c>
      <c r="H4" s="42" t="s">
        <v>1</v>
      </c>
      <c r="J4" s="35"/>
      <c r="L4" s="36"/>
      <c r="M4" s="43" t="s">
        <v>330</v>
      </c>
      <c r="N4" s="43" t="s">
        <v>331</v>
      </c>
      <c r="P4" s="5" t="s">
        <v>332</v>
      </c>
      <c r="T4" s="5" t="s">
        <v>333</v>
      </c>
      <c r="Z4" s="5" t="s">
        <v>365</v>
      </c>
      <c r="AA4" s="4" t="s">
        <v>366</v>
      </c>
      <c r="AD4" s="4" t="s">
        <v>367</v>
      </c>
      <c r="AG4" s="4" t="s">
        <v>368</v>
      </c>
      <c r="AJ4" s="4" t="s">
        <v>369</v>
      </c>
      <c r="AM4" s="4" t="s">
        <v>370</v>
      </c>
    </row>
    <row r="5">
      <c r="A5" s="5"/>
      <c r="B5" s="5"/>
      <c r="C5" s="5"/>
      <c r="E5" s="5" t="s">
        <v>334</v>
      </c>
      <c r="F5" s="5" t="s">
        <v>335</v>
      </c>
      <c r="G5" s="58">
        <v>44040.0</v>
      </c>
      <c r="H5" s="42" t="s">
        <v>336</v>
      </c>
      <c r="I5" s="5" t="s">
        <v>362</v>
      </c>
      <c r="J5" s="42" t="s">
        <v>338</v>
      </c>
      <c r="K5" s="5" t="s">
        <v>337</v>
      </c>
      <c r="L5" s="45" t="s">
        <v>339</v>
      </c>
      <c r="M5" s="46">
        <v>44042.0</v>
      </c>
      <c r="N5" s="46">
        <v>44042.0</v>
      </c>
      <c r="O5" s="5" t="s">
        <v>340</v>
      </c>
      <c r="P5" s="5" t="s">
        <v>341</v>
      </c>
      <c r="Q5" s="5" t="s">
        <v>342</v>
      </c>
      <c r="R5" s="5" t="s">
        <v>343</v>
      </c>
      <c r="S5" s="5" t="s">
        <v>344</v>
      </c>
      <c r="T5" s="5" t="s">
        <v>341</v>
      </c>
      <c r="U5" s="5" t="s">
        <v>342</v>
      </c>
      <c r="V5" s="5" t="s">
        <v>343</v>
      </c>
      <c r="W5" s="5" t="s">
        <v>344</v>
      </c>
      <c r="X5" s="5" t="s">
        <v>371</v>
      </c>
      <c r="Y5" s="5" t="s">
        <v>372</v>
      </c>
      <c r="Z5" s="5"/>
      <c r="AA5" s="5" t="s">
        <v>329</v>
      </c>
      <c r="AB5" s="5" t="s">
        <v>373</v>
      </c>
      <c r="AC5" s="5" t="s">
        <v>374</v>
      </c>
      <c r="AD5" s="5" t="s">
        <v>329</v>
      </c>
      <c r="AE5" s="5" t="s">
        <v>375</v>
      </c>
      <c r="AF5" s="5" t="s">
        <v>374</v>
      </c>
      <c r="AG5" s="5" t="s">
        <v>329</v>
      </c>
      <c r="AH5" s="5" t="s">
        <v>375</v>
      </c>
      <c r="AI5" s="5" t="s">
        <v>374</v>
      </c>
      <c r="AJ5" s="5" t="s">
        <v>329</v>
      </c>
      <c r="AK5" s="5" t="s">
        <v>375</v>
      </c>
      <c r="AL5" s="5" t="s">
        <v>374</v>
      </c>
      <c r="AM5" s="5" t="s">
        <v>329</v>
      </c>
      <c r="AN5" s="5" t="s">
        <v>375</v>
      </c>
      <c r="AO5" s="5" t="s">
        <v>374</v>
      </c>
      <c r="AP5" s="5"/>
    </row>
    <row r="6">
      <c r="A6" s="24" t="s">
        <v>121</v>
      </c>
      <c r="B6" s="5"/>
      <c r="C6" s="5"/>
      <c r="G6" s="35"/>
      <c r="H6" s="35"/>
      <c r="I6" t="str">
        <f t="shared" ref="I6:I1038" si="1">IF(H6&lt;&gt;"", ABS(H6-G6), "")</f>
        <v/>
      </c>
      <c r="J6" s="35"/>
      <c r="K6" t="str">
        <f t="shared" ref="K6:K1038" si="2">IF(J6&lt;&gt;"", ABS(J6-G6), "")</f>
        <v/>
      </c>
      <c r="L6" s="36" t="str">
        <f t="shared" ref="L6:L1038" si="3">IF(J6&lt;&gt;"", ABS(J6-H6), "")</f>
        <v/>
      </c>
      <c r="M6" s="37"/>
      <c r="N6" s="37"/>
      <c r="R6" t="str">
        <f t="shared" ref="R6:R1038" si="4">IF(Q6&lt;&gt;"", ABS(Q6-P6), "")</f>
        <v/>
      </c>
      <c r="S6" t="str">
        <f t="shared" ref="S6:S238" si="5">IF(P6&lt;&gt;"", ABS(P6-M6), "")</f>
        <v/>
      </c>
      <c r="V6" t="str">
        <f t="shared" ref="V6:V1038" si="6">IF(U6&lt;&gt;"", ABS(U6-T6), "")</f>
        <v/>
      </c>
      <c r="W6" t="str">
        <f t="shared" ref="W6:W1038" si="7">IF(T6&lt;&gt;"", ABS(T6-M6), "")</f>
        <v/>
      </c>
      <c r="Y6" t="str">
        <f t="shared" ref="Y6:Y1041" si="8">IF(X6&lt;&gt;"", ABS(X6-M6), "")</f>
        <v/>
      </c>
    </row>
    <row r="7">
      <c r="A7" s="5"/>
      <c r="B7" s="5" t="s">
        <v>345</v>
      </c>
      <c r="C7" s="5" t="s">
        <v>346</v>
      </c>
      <c r="G7" s="35"/>
      <c r="H7" s="35"/>
      <c r="I7" t="str">
        <f t="shared" si="1"/>
        <v/>
      </c>
      <c r="J7" s="35"/>
      <c r="K7" t="str">
        <f t="shared" si="2"/>
        <v/>
      </c>
      <c r="L7" s="36" t="str">
        <f t="shared" si="3"/>
        <v/>
      </c>
      <c r="M7" s="37"/>
      <c r="N7" s="37"/>
      <c r="R7" t="str">
        <f t="shared" si="4"/>
        <v/>
      </c>
      <c r="S7" t="str">
        <f t="shared" si="5"/>
        <v/>
      </c>
      <c r="V7" t="str">
        <f t="shared" si="6"/>
        <v/>
      </c>
      <c r="W7" t="str">
        <f t="shared" si="7"/>
        <v/>
      </c>
      <c r="Y7" t="str">
        <f t="shared" si="8"/>
        <v/>
      </c>
    </row>
    <row r="8">
      <c r="A8" s="5" t="s">
        <v>347</v>
      </c>
      <c r="B8" s="5">
        <v>0.0</v>
      </c>
      <c r="C8" s="5">
        <v>-6.0</v>
      </c>
      <c r="G8" s="35"/>
      <c r="H8" s="35"/>
      <c r="I8" t="str">
        <f t="shared" si="1"/>
        <v/>
      </c>
      <c r="J8" s="35"/>
      <c r="K8" t="str">
        <f t="shared" si="2"/>
        <v/>
      </c>
      <c r="L8" s="36" t="str">
        <f t="shared" si="3"/>
        <v/>
      </c>
      <c r="M8" s="37"/>
      <c r="N8" s="37"/>
      <c r="R8" t="str">
        <f t="shared" si="4"/>
        <v/>
      </c>
      <c r="S8" t="str">
        <f t="shared" si="5"/>
        <v/>
      </c>
      <c r="V8" t="str">
        <f t="shared" si="6"/>
        <v/>
      </c>
      <c r="W8" t="str">
        <f t="shared" si="7"/>
        <v/>
      </c>
      <c r="Y8" t="str">
        <f t="shared" si="8"/>
        <v/>
      </c>
    </row>
    <row r="9">
      <c r="A9" s="5" t="s">
        <v>348</v>
      </c>
      <c r="B9" s="5">
        <v>190.0</v>
      </c>
      <c r="C9" s="5">
        <v>0.0</v>
      </c>
      <c r="G9" s="35"/>
      <c r="H9" s="35"/>
      <c r="I9" t="str">
        <f t="shared" si="1"/>
        <v/>
      </c>
      <c r="J9" s="35"/>
      <c r="K9" t="str">
        <f t="shared" si="2"/>
        <v/>
      </c>
      <c r="L9" s="36" t="str">
        <f t="shared" si="3"/>
        <v/>
      </c>
      <c r="M9" s="37"/>
      <c r="N9" s="37"/>
      <c r="R9" t="str">
        <f t="shared" si="4"/>
        <v/>
      </c>
      <c r="S9" t="str">
        <f t="shared" si="5"/>
        <v/>
      </c>
      <c r="V9" t="str">
        <f t="shared" si="6"/>
        <v/>
      </c>
      <c r="W9" t="str">
        <f t="shared" si="7"/>
        <v/>
      </c>
      <c r="Y9" t="str">
        <f t="shared" si="8"/>
        <v/>
      </c>
    </row>
    <row r="10">
      <c r="A10" s="5" t="s">
        <v>349</v>
      </c>
      <c r="B10" s="5">
        <v>360.0</v>
      </c>
      <c r="C10" s="5">
        <v>-240.0</v>
      </c>
      <c r="G10" s="35"/>
      <c r="H10" s="35"/>
      <c r="I10" t="str">
        <f t="shared" si="1"/>
        <v/>
      </c>
      <c r="J10" s="35"/>
      <c r="K10" t="str">
        <f t="shared" si="2"/>
        <v/>
      </c>
      <c r="L10" s="36" t="str">
        <f t="shared" si="3"/>
        <v/>
      </c>
      <c r="M10" s="37"/>
      <c r="N10" s="37"/>
      <c r="R10" t="str">
        <f t="shared" si="4"/>
        <v/>
      </c>
      <c r="S10" t="str">
        <f t="shared" si="5"/>
        <v/>
      </c>
      <c r="V10" t="str">
        <f t="shared" si="6"/>
        <v/>
      </c>
      <c r="W10" t="str">
        <f t="shared" si="7"/>
        <v/>
      </c>
      <c r="Y10" t="str">
        <f t="shared" si="8"/>
        <v/>
      </c>
    </row>
    <row r="11">
      <c r="A11" s="5" t="s">
        <v>350</v>
      </c>
      <c r="C11" s="52">
        <v>-16.5</v>
      </c>
      <c r="D11" s="5" t="s">
        <v>376</v>
      </c>
      <c r="G11" s="35"/>
      <c r="H11" s="35"/>
      <c r="I11" t="str">
        <f t="shared" si="1"/>
        <v/>
      </c>
      <c r="J11" s="35"/>
      <c r="K11" t="str">
        <f t="shared" si="2"/>
        <v/>
      </c>
      <c r="L11" s="36" t="str">
        <f t="shared" si="3"/>
        <v/>
      </c>
      <c r="M11" s="37"/>
      <c r="N11" s="37"/>
      <c r="R11" t="str">
        <f t="shared" si="4"/>
        <v/>
      </c>
      <c r="S11" t="str">
        <f t="shared" si="5"/>
        <v/>
      </c>
      <c r="V11" t="str">
        <f t="shared" si="6"/>
        <v/>
      </c>
      <c r="W11" t="str">
        <f t="shared" si="7"/>
        <v/>
      </c>
      <c r="Y11" t="str">
        <f t="shared" si="8"/>
        <v/>
      </c>
    </row>
    <row r="12">
      <c r="A12" s="5" t="s">
        <v>351</v>
      </c>
      <c r="C12" s="5">
        <v>-174.0</v>
      </c>
      <c r="G12" s="35"/>
      <c r="H12" s="35"/>
      <c r="I12" t="str">
        <f t="shared" si="1"/>
        <v/>
      </c>
      <c r="J12" s="35"/>
      <c r="K12" t="str">
        <f t="shared" si="2"/>
        <v/>
      </c>
      <c r="L12" s="36" t="str">
        <f t="shared" si="3"/>
        <v/>
      </c>
      <c r="M12" s="37"/>
      <c r="N12" s="37"/>
      <c r="R12" t="str">
        <f t="shared" si="4"/>
        <v/>
      </c>
      <c r="S12" t="str">
        <f t="shared" si="5"/>
        <v/>
      </c>
      <c r="V12" t="str">
        <f t="shared" si="6"/>
        <v/>
      </c>
      <c r="W12" t="str">
        <f t="shared" si="7"/>
        <v/>
      </c>
      <c r="Y12" t="str">
        <f t="shared" si="8"/>
        <v/>
      </c>
    </row>
    <row r="13">
      <c r="A13" s="11" t="s">
        <v>352</v>
      </c>
      <c r="G13" s="35"/>
      <c r="H13" s="35"/>
      <c r="I13" t="str">
        <f t="shared" si="1"/>
        <v/>
      </c>
      <c r="J13" s="35"/>
      <c r="K13" t="str">
        <f t="shared" si="2"/>
        <v/>
      </c>
      <c r="L13" s="36" t="str">
        <f t="shared" si="3"/>
        <v/>
      </c>
      <c r="M13" s="37"/>
      <c r="N13" s="37"/>
      <c r="R13" t="str">
        <f t="shared" si="4"/>
        <v/>
      </c>
      <c r="S13" t="str">
        <f t="shared" si="5"/>
        <v/>
      </c>
      <c r="V13" t="str">
        <f t="shared" si="6"/>
        <v/>
      </c>
      <c r="W13" t="str">
        <f t="shared" si="7"/>
        <v/>
      </c>
      <c r="Y13" t="str">
        <f t="shared" si="8"/>
        <v/>
      </c>
    </row>
    <row r="14">
      <c r="A14" s="5" t="s">
        <v>353</v>
      </c>
      <c r="B14" s="5">
        <v>40.6</v>
      </c>
      <c r="C14" s="5">
        <v>-16.5</v>
      </c>
      <c r="D14" s="5" t="s">
        <v>350</v>
      </c>
      <c r="E14" s="5">
        <v>40.6</v>
      </c>
      <c r="F14" s="5">
        <v>-16.5</v>
      </c>
      <c r="G14" s="42">
        <v>83.311</v>
      </c>
      <c r="H14" s="42">
        <v>83.283867</v>
      </c>
      <c r="I14">
        <f t="shared" si="1"/>
        <v>0.027133</v>
      </c>
      <c r="J14" s="42">
        <v>83.277513</v>
      </c>
      <c r="K14">
        <f t="shared" si="2"/>
        <v>0.033487</v>
      </c>
      <c r="L14" s="36">
        <f t="shared" si="3"/>
        <v>0.006354</v>
      </c>
      <c r="M14" s="43">
        <v>83.311</v>
      </c>
      <c r="N14" s="43" t="s">
        <v>1</v>
      </c>
      <c r="P14" s="5">
        <v>83.244175</v>
      </c>
      <c r="Q14" s="5">
        <v>83.244177</v>
      </c>
      <c r="R14">
        <f t="shared" si="4"/>
        <v>0.000001999999995</v>
      </c>
      <c r="S14">
        <f t="shared" si="5"/>
        <v>0.066825</v>
      </c>
      <c r="T14" s="5">
        <v>83.267608</v>
      </c>
      <c r="U14" s="5">
        <v>83.277114</v>
      </c>
      <c r="V14">
        <f t="shared" si="6"/>
        <v>0.009506</v>
      </c>
      <c r="W14">
        <f t="shared" si="7"/>
        <v>0.043392</v>
      </c>
      <c r="Y14" t="str">
        <f t="shared" si="8"/>
        <v/>
      </c>
    </row>
    <row r="15">
      <c r="A15" s="5" t="s">
        <v>354</v>
      </c>
      <c r="B15" s="5">
        <v>91.5</v>
      </c>
      <c r="C15" s="5">
        <v>-30.0</v>
      </c>
      <c r="E15" s="5">
        <v>91.5</v>
      </c>
      <c r="F15" s="5">
        <v>-30.0</v>
      </c>
      <c r="G15" s="42">
        <v>138.336</v>
      </c>
      <c r="H15" s="42">
        <v>138.322221</v>
      </c>
      <c r="I15">
        <f t="shared" si="1"/>
        <v>0.013779</v>
      </c>
      <c r="J15" s="42">
        <v>138.333157</v>
      </c>
      <c r="K15">
        <f t="shared" si="2"/>
        <v>0.002843</v>
      </c>
      <c r="L15" s="36">
        <f t="shared" si="3"/>
        <v>0.010936</v>
      </c>
      <c r="M15" s="43">
        <v>138.615</v>
      </c>
      <c r="N15" s="43" t="s">
        <v>1</v>
      </c>
      <c r="O15" s="59" t="s">
        <v>1</v>
      </c>
      <c r="P15" s="5">
        <v>138.547255</v>
      </c>
      <c r="Q15" s="5">
        <v>138.548244</v>
      </c>
      <c r="R15">
        <f t="shared" si="4"/>
        <v>0.000989</v>
      </c>
      <c r="S15">
        <f t="shared" si="5"/>
        <v>0.067745</v>
      </c>
      <c r="T15" s="5">
        <v>138.594624</v>
      </c>
      <c r="U15" s="5">
        <v>138.595633</v>
      </c>
      <c r="V15">
        <f t="shared" si="6"/>
        <v>0.001009</v>
      </c>
      <c r="W15">
        <f t="shared" si="7"/>
        <v>0.020376</v>
      </c>
      <c r="Y15" t="str">
        <f t="shared" si="8"/>
        <v/>
      </c>
    </row>
    <row r="16">
      <c r="A16" s="5" t="s">
        <v>355</v>
      </c>
      <c r="B16" s="5">
        <v>204.0</v>
      </c>
      <c r="C16" s="5">
        <v>-70.0</v>
      </c>
      <c r="E16" s="5">
        <v>204.0</v>
      </c>
      <c r="F16" s="5">
        <v>-70.0</v>
      </c>
      <c r="G16" s="42">
        <v>297.748</v>
      </c>
      <c r="H16" s="42">
        <v>297.748929</v>
      </c>
      <c r="I16">
        <f t="shared" si="1"/>
        <v>0.000929</v>
      </c>
      <c r="J16" s="42">
        <v>297.282601</v>
      </c>
      <c r="K16">
        <f t="shared" si="2"/>
        <v>0.465399</v>
      </c>
      <c r="L16" s="36">
        <f t="shared" si="3"/>
        <v>0.466328</v>
      </c>
      <c r="M16" s="43">
        <v>326.831</v>
      </c>
      <c r="N16" s="43" t="s">
        <v>1</v>
      </c>
      <c r="O16" s="59" t="s">
        <v>1</v>
      </c>
      <c r="P16" s="5">
        <v>326.359928</v>
      </c>
      <c r="Q16" s="5">
        <v>326.412186</v>
      </c>
      <c r="R16">
        <f t="shared" si="4"/>
        <v>0.052258</v>
      </c>
      <c r="S16">
        <f t="shared" si="5"/>
        <v>0.471072</v>
      </c>
      <c r="T16" s="5">
        <v>326.254984</v>
      </c>
      <c r="U16" s="5">
        <v>326.306718</v>
      </c>
      <c r="V16">
        <f t="shared" si="6"/>
        <v>0.051734</v>
      </c>
      <c r="W16">
        <f t="shared" si="7"/>
        <v>0.576016</v>
      </c>
      <c r="Y16" t="str">
        <f t="shared" si="8"/>
        <v/>
      </c>
    </row>
    <row r="17">
      <c r="A17" s="5" t="s">
        <v>356</v>
      </c>
      <c r="B17" s="5">
        <v>216.6</v>
      </c>
      <c r="C17" s="5">
        <v>-80.0</v>
      </c>
      <c r="E17" s="5">
        <v>216.6</v>
      </c>
      <c r="F17" s="5">
        <v>-80.0</v>
      </c>
      <c r="G17" s="42">
        <v>488.751</v>
      </c>
      <c r="H17" s="42">
        <v>488.444985</v>
      </c>
      <c r="I17">
        <f t="shared" si="1"/>
        <v>0.306015</v>
      </c>
      <c r="J17" s="42">
        <v>488.663422</v>
      </c>
      <c r="K17">
        <f t="shared" si="2"/>
        <v>0.087578</v>
      </c>
      <c r="L17" s="36">
        <f t="shared" si="3"/>
        <v>0.218437</v>
      </c>
      <c r="M17" s="43">
        <v>519.603</v>
      </c>
      <c r="N17" s="43" t="s">
        <v>1</v>
      </c>
      <c r="O17" s="59" t="s">
        <v>1</v>
      </c>
      <c r="P17" s="5">
        <v>519.193421</v>
      </c>
      <c r="Q17" s="5">
        <v>519.235417</v>
      </c>
      <c r="R17">
        <f t="shared" si="4"/>
        <v>0.041996</v>
      </c>
      <c r="S17">
        <f t="shared" si="5"/>
        <v>0.409579</v>
      </c>
      <c r="T17" s="5">
        <v>517.690203</v>
      </c>
      <c r="U17" s="5">
        <v>517.719854</v>
      </c>
      <c r="V17">
        <f t="shared" si="6"/>
        <v>0.029651</v>
      </c>
      <c r="W17">
        <f t="shared" si="7"/>
        <v>1.912797</v>
      </c>
      <c r="Y17" t="str">
        <f t="shared" si="8"/>
        <v/>
      </c>
    </row>
    <row r="18">
      <c r="A18" s="5" t="s">
        <v>357</v>
      </c>
      <c r="B18" s="5">
        <v>219.5</v>
      </c>
      <c r="C18" s="5">
        <v>-82.5</v>
      </c>
      <c r="E18" s="5">
        <v>219.5</v>
      </c>
      <c r="F18" s="5">
        <v>-82.5</v>
      </c>
      <c r="G18" s="42">
        <v>587.4</v>
      </c>
      <c r="H18" s="42">
        <v>585.324778</v>
      </c>
      <c r="I18">
        <f t="shared" si="1"/>
        <v>2.075222</v>
      </c>
      <c r="J18" s="42">
        <v>589.716594</v>
      </c>
      <c r="K18">
        <f t="shared" si="2"/>
        <v>2.316594</v>
      </c>
      <c r="L18" s="36">
        <f t="shared" si="3"/>
        <v>4.391816</v>
      </c>
      <c r="M18" s="43">
        <v>616.874</v>
      </c>
      <c r="N18" s="43" t="s">
        <v>1</v>
      </c>
      <c r="O18" s="59" t="s">
        <v>1</v>
      </c>
      <c r="P18" s="5">
        <v>615.17688</v>
      </c>
      <c r="Q18" s="5">
        <v>615.220013</v>
      </c>
      <c r="R18">
        <f t="shared" si="4"/>
        <v>0.043133</v>
      </c>
      <c r="S18">
        <f t="shared" si="5"/>
        <v>1.69712</v>
      </c>
      <c r="T18" s="5">
        <v>612.472241</v>
      </c>
      <c r="U18" s="5">
        <v>612.51908</v>
      </c>
      <c r="V18">
        <f t="shared" si="6"/>
        <v>0.046839</v>
      </c>
      <c r="W18">
        <f t="shared" si="7"/>
        <v>4.401759</v>
      </c>
      <c r="Y18" t="str">
        <f t="shared" si="8"/>
        <v/>
      </c>
    </row>
    <row r="19">
      <c r="A19" s="5" t="s">
        <v>358</v>
      </c>
      <c r="B19" s="5">
        <v>237.0</v>
      </c>
      <c r="C19" s="5">
        <v>-100.0</v>
      </c>
      <c r="E19" s="5">
        <v>237.0</v>
      </c>
      <c r="F19" s="5">
        <v>-100.0</v>
      </c>
      <c r="G19" s="42">
        <v>718.399</v>
      </c>
      <c r="H19" s="42">
        <v>718.624536</v>
      </c>
      <c r="I19">
        <f t="shared" si="1"/>
        <v>0.225536</v>
      </c>
      <c r="J19" s="42">
        <v>719.04392</v>
      </c>
      <c r="K19">
        <f t="shared" si="2"/>
        <v>0.64492</v>
      </c>
      <c r="L19" s="36">
        <f t="shared" si="3"/>
        <v>0.419384</v>
      </c>
      <c r="M19" s="43">
        <v>739.494</v>
      </c>
      <c r="N19" s="43" t="s">
        <v>1</v>
      </c>
      <c r="O19" s="59" t="s">
        <v>1</v>
      </c>
      <c r="P19" s="5">
        <v>739.484436</v>
      </c>
      <c r="Q19" s="5">
        <v>739.524214</v>
      </c>
      <c r="R19">
        <f t="shared" si="4"/>
        <v>0.039778</v>
      </c>
      <c r="S19">
        <f t="shared" si="5"/>
        <v>0.009564</v>
      </c>
      <c r="T19" s="5">
        <v>739.673891</v>
      </c>
      <c r="U19" s="5">
        <v>739.719014</v>
      </c>
      <c r="V19">
        <f t="shared" si="6"/>
        <v>0.045123</v>
      </c>
      <c r="W19">
        <f t="shared" si="7"/>
        <v>0.179891</v>
      </c>
      <c r="Y19" t="str">
        <f t="shared" si="8"/>
        <v/>
      </c>
    </row>
    <row r="20">
      <c r="A20" s="5" t="s">
        <v>359</v>
      </c>
      <c r="B20" s="5">
        <v>310.0</v>
      </c>
      <c r="C20" s="5">
        <v>-200.0</v>
      </c>
      <c r="E20" s="5">
        <v>310.0</v>
      </c>
      <c r="F20" s="5">
        <v>-200.0</v>
      </c>
      <c r="G20" s="42">
        <v>842.146</v>
      </c>
      <c r="H20" s="42">
        <v>841.954232</v>
      </c>
      <c r="I20">
        <f t="shared" si="1"/>
        <v>0.191768</v>
      </c>
      <c r="J20" s="42">
        <v>841.9627</v>
      </c>
      <c r="K20">
        <f t="shared" si="2"/>
        <v>0.1833</v>
      </c>
      <c r="L20" s="36">
        <f t="shared" si="3"/>
        <v>0.008468</v>
      </c>
      <c r="M20" s="43">
        <v>855.651</v>
      </c>
      <c r="N20" s="43" t="s">
        <v>1</v>
      </c>
      <c r="O20" s="59" t="s">
        <v>1</v>
      </c>
      <c r="P20" s="5">
        <v>855.251573</v>
      </c>
      <c r="Q20" s="5">
        <v>855.287755</v>
      </c>
      <c r="R20">
        <f t="shared" si="4"/>
        <v>0.036182</v>
      </c>
      <c r="S20">
        <f t="shared" si="5"/>
        <v>0.399427</v>
      </c>
      <c r="T20" s="5">
        <v>855.436035</v>
      </c>
      <c r="U20" s="5">
        <v>855.489757</v>
      </c>
      <c r="V20">
        <f t="shared" si="6"/>
        <v>0.053722</v>
      </c>
      <c r="W20">
        <f t="shared" si="7"/>
        <v>0.214965</v>
      </c>
      <c r="Y20" t="str">
        <f t="shared" si="8"/>
        <v/>
      </c>
    </row>
    <row r="21">
      <c r="A21" s="5" t="s">
        <v>360</v>
      </c>
      <c r="B21" s="5">
        <v>338.0</v>
      </c>
      <c r="C21" s="5">
        <v>-240.0</v>
      </c>
      <c r="E21" s="5">
        <v>338.0</v>
      </c>
      <c r="F21" s="5">
        <v>-240.0</v>
      </c>
      <c r="G21" s="42">
        <v>883.258</v>
      </c>
      <c r="H21" s="42">
        <v>883.241973</v>
      </c>
      <c r="I21">
        <f t="shared" si="1"/>
        <v>0.016027</v>
      </c>
      <c r="J21" s="42">
        <v>882.96836</v>
      </c>
      <c r="K21">
        <f t="shared" si="2"/>
        <v>0.28964</v>
      </c>
      <c r="L21" s="36">
        <f t="shared" si="3"/>
        <v>0.273613</v>
      </c>
      <c r="M21" s="43">
        <v>896.295</v>
      </c>
      <c r="N21" s="43" t="s">
        <v>1</v>
      </c>
      <c r="O21" s="59" t="s">
        <v>1</v>
      </c>
      <c r="P21" s="5">
        <v>896.137148</v>
      </c>
      <c r="Q21" s="5">
        <v>896.174763</v>
      </c>
      <c r="R21">
        <f t="shared" si="4"/>
        <v>0.037615</v>
      </c>
      <c r="S21">
        <f t="shared" si="5"/>
        <v>0.157852</v>
      </c>
      <c r="T21" s="5">
        <v>895.528782</v>
      </c>
      <c r="U21" s="5">
        <v>895.585558</v>
      </c>
      <c r="V21">
        <f t="shared" si="6"/>
        <v>0.056776</v>
      </c>
      <c r="W21">
        <f t="shared" si="7"/>
        <v>0.766218</v>
      </c>
      <c r="Y21" t="str">
        <f t="shared" si="8"/>
        <v/>
      </c>
    </row>
    <row r="22">
      <c r="A22" s="7" t="s">
        <v>1</v>
      </c>
      <c r="G22" s="35"/>
      <c r="H22" s="35"/>
      <c r="I22" t="str">
        <f t="shared" si="1"/>
        <v/>
      </c>
      <c r="J22" s="35"/>
      <c r="K22" t="str">
        <f t="shared" si="2"/>
        <v/>
      </c>
      <c r="L22" s="36" t="str">
        <f t="shared" si="3"/>
        <v/>
      </c>
      <c r="M22" s="37"/>
      <c r="N22" s="37"/>
      <c r="O22" s="59" t="s">
        <v>1</v>
      </c>
      <c r="R22" t="str">
        <f t="shared" si="4"/>
        <v/>
      </c>
      <c r="S22" t="str">
        <f t="shared" si="5"/>
        <v/>
      </c>
      <c r="V22" t="str">
        <f t="shared" si="6"/>
        <v/>
      </c>
      <c r="W22" t="str">
        <f t="shared" si="7"/>
        <v/>
      </c>
      <c r="Y22" t="str">
        <f t="shared" si="8"/>
        <v/>
      </c>
    </row>
    <row r="23">
      <c r="A23" s="7"/>
      <c r="G23" s="35"/>
      <c r="H23" s="35"/>
      <c r="I23" t="str">
        <f t="shared" si="1"/>
        <v/>
      </c>
      <c r="J23" s="35"/>
      <c r="K23" t="str">
        <f t="shared" si="2"/>
        <v/>
      </c>
      <c r="L23" s="36" t="str">
        <f t="shared" si="3"/>
        <v/>
      </c>
      <c r="M23" s="37"/>
      <c r="N23" s="37"/>
      <c r="R23" t="str">
        <f t="shared" si="4"/>
        <v/>
      </c>
      <c r="S23" t="str">
        <f t="shared" si="5"/>
        <v/>
      </c>
      <c r="V23" t="str">
        <f t="shared" si="6"/>
        <v/>
      </c>
      <c r="W23" t="str">
        <f t="shared" si="7"/>
        <v/>
      </c>
      <c r="Y23" t="str">
        <f t="shared" si="8"/>
        <v/>
      </c>
    </row>
    <row r="24">
      <c r="A24" s="53" t="s">
        <v>125</v>
      </c>
      <c r="B24" s="5"/>
      <c r="C24" s="55" t="s">
        <v>364</v>
      </c>
      <c r="D24" s="55"/>
      <c r="G24" s="35"/>
      <c r="H24" s="35"/>
      <c r="I24" t="str">
        <f t="shared" si="1"/>
        <v/>
      </c>
      <c r="J24" s="35"/>
      <c r="K24" t="str">
        <f t="shared" si="2"/>
        <v/>
      </c>
      <c r="L24" s="36" t="str">
        <f t="shared" si="3"/>
        <v/>
      </c>
      <c r="M24" s="37"/>
      <c r="N24" s="37"/>
      <c r="R24" t="str">
        <f t="shared" si="4"/>
        <v/>
      </c>
      <c r="S24" t="str">
        <f t="shared" si="5"/>
        <v/>
      </c>
      <c r="V24" t="str">
        <f t="shared" si="6"/>
        <v/>
      </c>
      <c r="W24" t="str">
        <f t="shared" si="7"/>
        <v/>
      </c>
      <c r="Y24" t="str">
        <f t="shared" si="8"/>
        <v/>
      </c>
    </row>
    <row r="25">
      <c r="B25" s="5" t="s">
        <v>345</v>
      </c>
      <c r="C25" s="5" t="s">
        <v>346</v>
      </c>
      <c r="G25" s="35"/>
      <c r="H25" s="35"/>
      <c r="I25" t="str">
        <f t="shared" si="1"/>
        <v/>
      </c>
      <c r="J25" s="35"/>
      <c r="K25" t="str">
        <f t="shared" si="2"/>
        <v/>
      </c>
      <c r="L25" s="36" t="str">
        <f t="shared" si="3"/>
        <v/>
      </c>
      <c r="M25" s="37"/>
      <c r="N25" s="37"/>
      <c r="R25" t="str">
        <f t="shared" si="4"/>
        <v/>
      </c>
      <c r="S25" t="str">
        <f t="shared" si="5"/>
        <v/>
      </c>
      <c r="V25" t="str">
        <f t="shared" si="6"/>
        <v/>
      </c>
      <c r="W25" t="str">
        <f t="shared" si="7"/>
        <v/>
      </c>
      <c r="Y25" t="str">
        <f t="shared" si="8"/>
        <v/>
      </c>
    </row>
    <row r="26">
      <c r="A26" s="5" t="s">
        <v>347</v>
      </c>
      <c r="B26" s="5">
        <v>0.0</v>
      </c>
      <c r="C26" s="5">
        <v>-6.0</v>
      </c>
      <c r="G26" s="35"/>
      <c r="H26" s="35"/>
      <c r="I26" t="str">
        <f t="shared" si="1"/>
        <v/>
      </c>
      <c r="J26" s="35"/>
      <c r="K26" t="str">
        <f t="shared" si="2"/>
        <v/>
      </c>
      <c r="L26" s="36" t="str">
        <f t="shared" si="3"/>
        <v/>
      </c>
      <c r="M26" s="37"/>
      <c r="N26" s="37"/>
      <c r="R26" t="str">
        <f t="shared" si="4"/>
        <v/>
      </c>
      <c r="S26" t="str">
        <f t="shared" si="5"/>
        <v/>
      </c>
      <c r="V26" t="str">
        <f t="shared" si="6"/>
        <v/>
      </c>
      <c r="W26" t="str">
        <f t="shared" si="7"/>
        <v/>
      </c>
      <c r="Y26" t="str">
        <f t="shared" si="8"/>
        <v/>
      </c>
    </row>
    <row r="27">
      <c r="A27" s="5" t="s">
        <v>348</v>
      </c>
      <c r="B27" s="5">
        <v>90.0</v>
      </c>
      <c r="C27" s="5">
        <v>0.0</v>
      </c>
      <c r="G27" s="35"/>
      <c r="H27" s="35"/>
      <c r="I27" t="str">
        <f t="shared" si="1"/>
        <v/>
      </c>
      <c r="J27" s="35"/>
      <c r="K27" t="str">
        <f t="shared" si="2"/>
        <v/>
      </c>
      <c r="L27" s="36" t="str">
        <f t="shared" si="3"/>
        <v/>
      </c>
      <c r="M27" s="37"/>
      <c r="N27" s="37"/>
      <c r="R27" t="str">
        <f t="shared" si="4"/>
        <v/>
      </c>
      <c r="S27" t="str">
        <f t="shared" si="5"/>
        <v/>
      </c>
      <c r="V27" t="str">
        <f t="shared" si="6"/>
        <v/>
      </c>
      <c r="W27" t="str">
        <f t="shared" si="7"/>
        <v/>
      </c>
      <c r="Y27" t="str">
        <f t="shared" si="8"/>
        <v/>
      </c>
    </row>
    <row r="28">
      <c r="A28" s="5" t="s">
        <v>349</v>
      </c>
      <c r="B28" s="5">
        <v>220.0</v>
      </c>
      <c r="C28" s="5">
        <v>-240.0</v>
      </c>
      <c r="G28" s="35"/>
      <c r="H28" s="35"/>
      <c r="I28" t="str">
        <f t="shared" si="1"/>
        <v/>
      </c>
      <c r="J28" s="35"/>
      <c r="K28" t="str">
        <f t="shared" si="2"/>
        <v/>
      </c>
      <c r="L28" s="36" t="str">
        <f t="shared" si="3"/>
        <v/>
      </c>
      <c r="M28" s="37"/>
      <c r="N28" s="37"/>
      <c r="R28" t="str">
        <f t="shared" si="4"/>
        <v/>
      </c>
      <c r="S28" t="str">
        <f t="shared" si="5"/>
        <v/>
      </c>
      <c r="V28" t="str">
        <f t="shared" si="6"/>
        <v/>
      </c>
      <c r="W28" t="str">
        <f t="shared" si="7"/>
        <v/>
      </c>
      <c r="Y28" t="str">
        <f t="shared" si="8"/>
        <v/>
      </c>
    </row>
    <row r="29">
      <c r="A29" s="5" t="s">
        <v>350</v>
      </c>
      <c r="C29" s="5">
        <v>-30.0</v>
      </c>
      <c r="D29" s="5" t="s">
        <v>1</v>
      </c>
      <c r="G29" s="35"/>
      <c r="H29" s="35"/>
      <c r="I29" t="str">
        <f t="shared" si="1"/>
        <v/>
      </c>
      <c r="J29" s="35"/>
      <c r="K29" t="str">
        <f t="shared" si="2"/>
        <v/>
      </c>
      <c r="L29" s="36" t="str">
        <f t="shared" si="3"/>
        <v/>
      </c>
      <c r="M29" s="37"/>
      <c r="N29" s="37"/>
      <c r="R29" t="str">
        <f t="shared" si="4"/>
        <v/>
      </c>
      <c r="S29" t="str">
        <f t="shared" si="5"/>
        <v/>
      </c>
      <c r="V29" t="str">
        <f t="shared" si="6"/>
        <v/>
      </c>
      <c r="W29" t="str">
        <f t="shared" si="7"/>
        <v/>
      </c>
      <c r="Y29" t="str">
        <f t="shared" si="8"/>
        <v/>
      </c>
    </row>
    <row r="30">
      <c r="A30" s="5" t="s">
        <v>351</v>
      </c>
      <c r="C30" s="5">
        <v>-166.0</v>
      </c>
      <c r="G30" s="35"/>
      <c r="H30" s="35"/>
      <c r="I30" t="str">
        <f t="shared" si="1"/>
        <v/>
      </c>
      <c r="J30" s="35"/>
      <c r="K30" t="str">
        <f t="shared" si="2"/>
        <v/>
      </c>
      <c r="L30" s="36" t="str">
        <f t="shared" si="3"/>
        <v/>
      </c>
      <c r="M30" s="37"/>
      <c r="N30" s="37"/>
      <c r="R30" t="str">
        <f t="shared" si="4"/>
        <v/>
      </c>
      <c r="S30" t="str">
        <f t="shared" si="5"/>
        <v/>
      </c>
      <c r="V30" t="str">
        <f t="shared" si="6"/>
        <v/>
      </c>
      <c r="W30" t="str">
        <f t="shared" si="7"/>
        <v/>
      </c>
      <c r="Y30" t="str">
        <f t="shared" si="8"/>
        <v/>
      </c>
    </row>
    <row r="31">
      <c r="A31" s="11" t="s">
        <v>352</v>
      </c>
      <c r="G31" s="35"/>
      <c r="H31" s="35"/>
      <c r="I31" t="str">
        <f t="shared" si="1"/>
        <v/>
      </c>
      <c r="J31" s="35"/>
      <c r="K31" t="str">
        <f t="shared" si="2"/>
        <v/>
      </c>
      <c r="L31" s="36" t="str">
        <f t="shared" si="3"/>
        <v/>
      </c>
      <c r="M31" s="37"/>
      <c r="N31" s="37"/>
      <c r="R31" t="str">
        <f t="shared" si="4"/>
        <v/>
      </c>
      <c r="S31" t="str">
        <f t="shared" si="5"/>
        <v/>
      </c>
      <c r="V31" t="str">
        <f t="shared" si="6"/>
        <v/>
      </c>
      <c r="W31" t="str">
        <f t="shared" si="7"/>
        <v/>
      </c>
      <c r="Y31" t="str">
        <f t="shared" si="8"/>
        <v/>
      </c>
    </row>
    <row r="32">
      <c r="A32" s="5" t="s">
        <v>353</v>
      </c>
      <c r="B32" s="5">
        <v>33.7</v>
      </c>
      <c r="C32" s="5">
        <v>-15.0</v>
      </c>
      <c r="E32" s="5">
        <v>33.7</v>
      </c>
      <c r="F32" s="5">
        <v>-15.0</v>
      </c>
      <c r="G32" s="42">
        <v>79.021</v>
      </c>
      <c r="H32" s="42">
        <v>78.959356</v>
      </c>
      <c r="I32">
        <f t="shared" si="1"/>
        <v>0.061644</v>
      </c>
      <c r="J32" s="42">
        <v>79.044428</v>
      </c>
      <c r="K32">
        <f t="shared" si="2"/>
        <v>0.023428</v>
      </c>
      <c r="L32" s="36">
        <f t="shared" si="3"/>
        <v>0.085072</v>
      </c>
      <c r="M32" s="43">
        <v>79.041</v>
      </c>
      <c r="N32" s="43" t="s">
        <v>363</v>
      </c>
      <c r="P32" s="5">
        <v>78.875557</v>
      </c>
      <c r="Q32" s="5">
        <v>78.875572</v>
      </c>
      <c r="R32">
        <f t="shared" si="4"/>
        <v>0.000015</v>
      </c>
      <c r="S32">
        <f t="shared" si="5"/>
        <v>0.165443</v>
      </c>
      <c r="T32" s="5">
        <v>79.017196</v>
      </c>
      <c r="U32" s="5">
        <v>79.017196</v>
      </c>
      <c r="V32">
        <f t="shared" si="6"/>
        <v>0</v>
      </c>
      <c r="W32">
        <f t="shared" si="7"/>
        <v>0.023804</v>
      </c>
      <c r="Y32" t="str">
        <f t="shared" si="8"/>
        <v/>
      </c>
    </row>
    <row r="33">
      <c r="A33" s="5" t="s">
        <v>354</v>
      </c>
      <c r="B33" s="5">
        <v>77.6</v>
      </c>
      <c r="C33" s="5">
        <v>-30.0</v>
      </c>
      <c r="D33" s="5" t="s">
        <v>350</v>
      </c>
      <c r="E33" s="5">
        <v>77.6</v>
      </c>
      <c r="F33" s="5">
        <v>-30.0</v>
      </c>
      <c r="G33" s="42">
        <v>136.456</v>
      </c>
      <c r="H33" s="42">
        <v>136.581512</v>
      </c>
      <c r="I33">
        <f t="shared" si="1"/>
        <v>0.125512</v>
      </c>
      <c r="J33" s="42">
        <v>136.480872</v>
      </c>
      <c r="K33">
        <f t="shared" si="2"/>
        <v>0.024872</v>
      </c>
      <c r="L33" s="36">
        <f t="shared" si="3"/>
        <v>0.10064</v>
      </c>
      <c r="M33" s="43">
        <v>142.805</v>
      </c>
      <c r="N33" s="37"/>
      <c r="P33" s="5">
        <v>142.800581</v>
      </c>
      <c r="Q33" s="5">
        <v>142.804302</v>
      </c>
      <c r="R33">
        <f t="shared" si="4"/>
        <v>0.003721</v>
      </c>
      <c r="S33">
        <f t="shared" si="5"/>
        <v>0.004419</v>
      </c>
      <c r="T33" s="5">
        <v>142.799409</v>
      </c>
      <c r="U33" s="5">
        <v>142.799342</v>
      </c>
      <c r="V33">
        <f t="shared" si="6"/>
        <v>0.000067</v>
      </c>
      <c r="W33">
        <f t="shared" si="7"/>
        <v>0.005591</v>
      </c>
      <c r="Y33" t="str">
        <f t="shared" si="8"/>
        <v/>
      </c>
    </row>
    <row r="34">
      <c r="A34" s="5" t="s">
        <v>355</v>
      </c>
      <c r="B34" s="5">
        <v>128.0</v>
      </c>
      <c r="C34" s="5">
        <v>-70.0</v>
      </c>
      <c r="E34" s="5">
        <v>128.0</v>
      </c>
      <c r="F34" s="5">
        <v>-70.0</v>
      </c>
      <c r="G34" s="42">
        <v>275.843</v>
      </c>
      <c r="H34" s="42">
        <v>273.634159</v>
      </c>
      <c r="I34">
        <f t="shared" si="1"/>
        <v>2.208841</v>
      </c>
      <c r="J34" s="42">
        <v>274.257146</v>
      </c>
      <c r="K34">
        <f t="shared" si="2"/>
        <v>1.585854</v>
      </c>
      <c r="L34" s="36">
        <f t="shared" si="3"/>
        <v>0.622987</v>
      </c>
      <c r="M34" s="43">
        <v>348.55</v>
      </c>
      <c r="N34" s="37"/>
      <c r="P34" s="5">
        <v>346.824485</v>
      </c>
      <c r="Q34" s="5">
        <v>346.834061</v>
      </c>
      <c r="R34">
        <f t="shared" si="4"/>
        <v>0.009576</v>
      </c>
      <c r="S34">
        <f t="shared" si="5"/>
        <v>1.725515</v>
      </c>
      <c r="T34" s="5">
        <v>346.98263</v>
      </c>
      <c r="U34" s="5">
        <v>346.948926</v>
      </c>
      <c r="V34">
        <f t="shared" si="6"/>
        <v>0.033704</v>
      </c>
      <c r="W34">
        <f t="shared" si="7"/>
        <v>1.56737</v>
      </c>
      <c r="Y34" t="str">
        <f t="shared" si="8"/>
        <v/>
      </c>
    </row>
    <row r="35">
      <c r="A35" s="5" t="s">
        <v>356</v>
      </c>
      <c r="B35" s="5">
        <v>133.1</v>
      </c>
      <c r="C35" s="5">
        <v>-80.0</v>
      </c>
      <c r="E35" s="5">
        <v>133.1</v>
      </c>
      <c r="F35" s="5">
        <v>-80.0</v>
      </c>
      <c r="G35" s="42">
        <v>491.83</v>
      </c>
      <c r="H35" s="42">
        <v>483.691981</v>
      </c>
      <c r="I35">
        <f t="shared" si="1"/>
        <v>8.138019</v>
      </c>
      <c r="J35" s="42">
        <v>471.663094</v>
      </c>
      <c r="K35">
        <f t="shared" si="2"/>
        <v>20.166906</v>
      </c>
      <c r="L35" s="36">
        <f t="shared" si="3"/>
        <v>12.028887</v>
      </c>
      <c r="M35" s="43">
        <v>558.911</v>
      </c>
      <c r="N35" s="37"/>
      <c r="P35" s="5">
        <v>556.525087</v>
      </c>
      <c r="Q35" s="5">
        <v>556.535795</v>
      </c>
      <c r="R35">
        <f t="shared" si="4"/>
        <v>0.010708</v>
      </c>
      <c r="S35">
        <f t="shared" si="5"/>
        <v>2.385913</v>
      </c>
      <c r="T35" s="5">
        <v>540.936594</v>
      </c>
      <c r="U35" s="5">
        <v>540.910455</v>
      </c>
      <c r="V35">
        <f t="shared" si="6"/>
        <v>0.026139</v>
      </c>
      <c r="W35">
        <f t="shared" si="7"/>
        <v>17.974406</v>
      </c>
      <c r="Y35" t="str">
        <f t="shared" si="8"/>
        <v/>
      </c>
    </row>
    <row r="36">
      <c r="A36" s="5" t="s">
        <v>357</v>
      </c>
      <c r="B36" s="5">
        <v>134.3</v>
      </c>
      <c r="C36" s="5">
        <v>-82.5</v>
      </c>
      <c r="E36" s="5">
        <v>134.3</v>
      </c>
      <c r="F36" s="5">
        <v>-82.5</v>
      </c>
      <c r="G36" s="42">
        <v>679.433</v>
      </c>
      <c r="H36" s="42">
        <v>668.938246</v>
      </c>
      <c r="I36">
        <f t="shared" si="1"/>
        <v>10.494754</v>
      </c>
      <c r="J36" s="42">
        <v>652.96358</v>
      </c>
      <c r="K36">
        <f t="shared" si="2"/>
        <v>26.46942</v>
      </c>
      <c r="L36" s="36">
        <f t="shared" si="3"/>
        <v>15.974666</v>
      </c>
      <c r="M36" s="43">
        <v>735.149</v>
      </c>
      <c r="N36" s="37"/>
      <c r="P36" s="5">
        <v>720.441284</v>
      </c>
      <c r="Q36" s="5">
        <v>720.470117</v>
      </c>
      <c r="R36">
        <f t="shared" si="4"/>
        <v>0.028833</v>
      </c>
      <c r="S36">
        <f t="shared" si="5"/>
        <v>14.707716</v>
      </c>
      <c r="T36" s="5">
        <v>717.904476</v>
      </c>
      <c r="U36" s="5">
        <v>717.92632</v>
      </c>
      <c r="V36">
        <f t="shared" si="6"/>
        <v>0.021844</v>
      </c>
      <c r="W36">
        <f t="shared" si="7"/>
        <v>17.244524</v>
      </c>
      <c r="Y36" t="str">
        <f t="shared" si="8"/>
        <v/>
      </c>
    </row>
    <row r="37">
      <c r="A37" s="5" t="s">
        <v>358</v>
      </c>
      <c r="B37" s="5">
        <v>142.0</v>
      </c>
      <c r="C37" s="5">
        <v>-100.0</v>
      </c>
      <c r="E37" s="5">
        <v>142.0</v>
      </c>
      <c r="F37" s="5">
        <v>-100.0</v>
      </c>
      <c r="G37" s="42">
        <v>780.391</v>
      </c>
      <c r="H37" s="42">
        <v>777.892079</v>
      </c>
      <c r="I37">
        <f t="shared" si="1"/>
        <v>2.498921</v>
      </c>
      <c r="J37" s="42">
        <v>774.815702</v>
      </c>
      <c r="K37">
        <f t="shared" si="2"/>
        <v>5.575298</v>
      </c>
      <c r="L37" s="36">
        <f t="shared" si="3"/>
        <v>3.076377</v>
      </c>
      <c r="M37" s="43">
        <v>819.444</v>
      </c>
      <c r="N37" s="37"/>
      <c r="P37" s="5">
        <v>817.731209</v>
      </c>
      <c r="Q37" s="5">
        <v>817.759129</v>
      </c>
      <c r="R37">
        <f t="shared" si="4"/>
        <v>0.02792</v>
      </c>
      <c r="S37">
        <f t="shared" si="5"/>
        <v>1.712791</v>
      </c>
      <c r="T37" s="5">
        <v>815.861995</v>
      </c>
      <c r="U37" s="5">
        <v>815.898364</v>
      </c>
      <c r="V37">
        <f t="shared" si="6"/>
        <v>0.036369</v>
      </c>
      <c r="W37">
        <f t="shared" si="7"/>
        <v>3.582005</v>
      </c>
      <c r="Y37" t="str">
        <f t="shared" si="8"/>
        <v/>
      </c>
    </row>
    <row r="38">
      <c r="A38" s="5" t="s">
        <v>359</v>
      </c>
      <c r="B38" s="5">
        <v>181.0</v>
      </c>
      <c r="C38" s="5">
        <v>-200.0</v>
      </c>
      <c r="E38" s="5">
        <v>181.0</v>
      </c>
      <c r="F38" s="5">
        <v>-200.0</v>
      </c>
      <c r="G38" s="42">
        <v>863.193</v>
      </c>
      <c r="H38" s="42">
        <v>861.365117</v>
      </c>
      <c r="I38">
        <f t="shared" si="1"/>
        <v>1.827883</v>
      </c>
      <c r="J38" s="42">
        <v>859.449493</v>
      </c>
      <c r="K38">
        <f t="shared" si="2"/>
        <v>3.743507</v>
      </c>
      <c r="L38" s="36">
        <f t="shared" si="3"/>
        <v>1.915624</v>
      </c>
      <c r="M38" s="43">
        <v>885.011</v>
      </c>
      <c r="N38" s="37"/>
      <c r="P38" s="5">
        <v>883.733001</v>
      </c>
      <c r="Q38" s="5">
        <v>883.748944</v>
      </c>
      <c r="R38">
        <f t="shared" si="4"/>
        <v>0.015943</v>
      </c>
      <c r="S38">
        <f t="shared" si="5"/>
        <v>1.277999</v>
      </c>
      <c r="T38" s="5">
        <v>883.097536</v>
      </c>
      <c r="U38" s="5">
        <v>883.118453</v>
      </c>
      <c r="V38">
        <f t="shared" si="6"/>
        <v>0.020917</v>
      </c>
      <c r="W38">
        <f t="shared" si="7"/>
        <v>1.913464</v>
      </c>
      <c r="Y38" t="str">
        <f t="shared" si="8"/>
        <v/>
      </c>
    </row>
    <row r="39">
      <c r="A39" s="5" t="s">
        <v>360</v>
      </c>
      <c r="B39" s="5">
        <v>196.5</v>
      </c>
      <c r="C39" s="5">
        <v>-240.0</v>
      </c>
      <c r="E39" s="5">
        <v>196.5</v>
      </c>
      <c r="F39" s="5">
        <v>-240.0</v>
      </c>
      <c r="G39" s="42">
        <v>889.967</v>
      </c>
      <c r="H39" s="42">
        <v>889.469699</v>
      </c>
      <c r="I39">
        <f t="shared" si="1"/>
        <v>0.497301</v>
      </c>
      <c r="J39" s="42">
        <v>887.281245</v>
      </c>
      <c r="K39">
        <f t="shared" si="2"/>
        <v>2.685755</v>
      </c>
      <c r="L39" s="36">
        <f t="shared" si="3"/>
        <v>2.188454</v>
      </c>
      <c r="M39" s="43">
        <v>909.777</v>
      </c>
      <c r="N39" s="37"/>
      <c r="P39" s="5">
        <v>908.867039</v>
      </c>
      <c r="Q39" s="5">
        <v>908.881563</v>
      </c>
      <c r="R39">
        <f t="shared" si="4"/>
        <v>0.014524</v>
      </c>
      <c r="S39">
        <f t="shared" si="5"/>
        <v>0.909961</v>
      </c>
      <c r="T39" s="5">
        <v>907.962383</v>
      </c>
      <c r="U39" s="5">
        <v>907.981468</v>
      </c>
      <c r="V39">
        <f t="shared" si="6"/>
        <v>0.019085</v>
      </c>
      <c r="W39">
        <f t="shared" si="7"/>
        <v>1.814617</v>
      </c>
      <c r="Y39" t="str">
        <f t="shared" si="8"/>
        <v/>
      </c>
    </row>
    <row r="40">
      <c r="A40" s="7" t="s">
        <v>1</v>
      </c>
      <c r="G40" s="35"/>
      <c r="H40" s="35"/>
      <c r="I40" t="str">
        <f t="shared" si="1"/>
        <v/>
      </c>
      <c r="J40" s="35"/>
      <c r="K40" t="str">
        <f t="shared" si="2"/>
        <v/>
      </c>
      <c r="L40" s="36" t="str">
        <f t="shared" si="3"/>
        <v/>
      </c>
      <c r="M40" s="37"/>
      <c r="N40" s="37"/>
      <c r="R40" t="str">
        <f t="shared" si="4"/>
        <v/>
      </c>
      <c r="S40" t="str">
        <f t="shared" si="5"/>
        <v/>
      </c>
      <c r="V40" t="str">
        <f t="shared" si="6"/>
        <v/>
      </c>
      <c r="W40" t="str">
        <f t="shared" si="7"/>
        <v/>
      </c>
      <c r="Y40" t="str">
        <f t="shared" si="8"/>
        <v/>
      </c>
    </row>
    <row r="41">
      <c r="G41" s="35"/>
      <c r="H41" s="35"/>
      <c r="I41" t="str">
        <f t="shared" si="1"/>
        <v/>
      </c>
      <c r="J41" s="35"/>
      <c r="K41" t="str">
        <f t="shared" si="2"/>
        <v/>
      </c>
      <c r="L41" s="36" t="str">
        <f t="shared" si="3"/>
        <v/>
      </c>
      <c r="M41" s="37"/>
      <c r="N41" s="37"/>
      <c r="R41" t="str">
        <f t="shared" si="4"/>
        <v/>
      </c>
      <c r="S41" t="str">
        <f t="shared" si="5"/>
        <v/>
      </c>
      <c r="V41" t="str">
        <f t="shared" si="6"/>
        <v/>
      </c>
      <c r="W41" t="str">
        <f t="shared" si="7"/>
        <v/>
      </c>
      <c r="Y41" t="str">
        <f t="shared" si="8"/>
        <v/>
      </c>
    </row>
    <row r="42">
      <c r="A42" s="53" t="s">
        <v>127</v>
      </c>
      <c r="B42" s="5"/>
      <c r="C42" s="55" t="s">
        <v>364</v>
      </c>
      <c r="D42" s="55"/>
      <c r="G42" s="35"/>
      <c r="H42" s="35"/>
      <c r="I42" t="str">
        <f t="shared" si="1"/>
        <v/>
      </c>
      <c r="J42" s="35"/>
      <c r="K42" t="str">
        <f t="shared" si="2"/>
        <v/>
      </c>
      <c r="L42" s="36" t="str">
        <f t="shared" si="3"/>
        <v/>
      </c>
      <c r="M42" s="37"/>
      <c r="N42" s="37"/>
      <c r="R42" t="str">
        <f t="shared" si="4"/>
        <v/>
      </c>
      <c r="S42" t="str">
        <f t="shared" si="5"/>
        <v/>
      </c>
      <c r="V42" t="str">
        <f t="shared" si="6"/>
        <v/>
      </c>
      <c r="W42" t="str">
        <f t="shared" si="7"/>
        <v/>
      </c>
      <c r="Y42" t="str">
        <f t="shared" si="8"/>
        <v/>
      </c>
    </row>
    <row r="43">
      <c r="A43" s="5"/>
      <c r="B43" s="5" t="s">
        <v>345</v>
      </c>
      <c r="C43" s="5" t="s">
        <v>346</v>
      </c>
      <c r="G43" s="35"/>
      <c r="H43" s="35"/>
      <c r="I43" t="str">
        <f t="shared" si="1"/>
        <v/>
      </c>
      <c r="J43" s="35"/>
      <c r="K43" t="str">
        <f t="shared" si="2"/>
        <v/>
      </c>
      <c r="L43" s="36" t="str">
        <f t="shared" si="3"/>
        <v/>
      </c>
      <c r="M43" s="37"/>
      <c r="N43" s="37"/>
      <c r="R43" t="str">
        <f t="shared" si="4"/>
        <v/>
      </c>
      <c r="S43" t="str">
        <f t="shared" si="5"/>
        <v/>
      </c>
      <c r="V43" t="str">
        <f t="shared" si="6"/>
        <v/>
      </c>
      <c r="W43" t="str">
        <f t="shared" si="7"/>
        <v/>
      </c>
      <c r="Y43" t="str">
        <f t="shared" si="8"/>
        <v/>
      </c>
    </row>
    <row r="44">
      <c r="A44" s="5" t="s">
        <v>347</v>
      </c>
      <c r="B44" s="5">
        <v>0.0</v>
      </c>
      <c r="C44" s="5">
        <v>-6.0</v>
      </c>
      <c r="G44" s="35"/>
      <c r="H44" s="35"/>
      <c r="I44" t="str">
        <f t="shared" si="1"/>
        <v/>
      </c>
      <c r="J44" s="35"/>
      <c r="K44" t="str">
        <f t="shared" si="2"/>
        <v/>
      </c>
      <c r="L44" s="36" t="str">
        <f t="shared" si="3"/>
        <v/>
      </c>
      <c r="M44" s="37"/>
      <c r="N44" s="37"/>
      <c r="R44" t="str">
        <f t="shared" si="4"/>
        <v/>
      </c>
      <c r="S44" t="str">
        <f t="shared" si="5"/>
        <v/>
      </c>
      <c r="V44" t="str">
        <f t="shared" si="6"/>
        <v/>
      </c>
      <c r="W44" t="str">
        <f t="shared" si="7"/>
        <v/>
      </c>
      <c r="Y44" t="str">
        <f t="shared" si="8"/>
        <v/>
      </c>
    </row>
    <row r="45">
      <c r="A45" s="5" t="s">
        <v>348</v>
      </c>
      <c r="B45" s="5">
        <v>110.0</v>
      </c>
      <c r="C45" s="5">
        <v>0.0</v>
      </c>
      <c r="G45" s="35"/>
      <c r="H45" s="35"/>
      <c r="I45" t="str">
        <f t="shared" si="1"/>
        <v/>
      </c>
      <c r="J45" s="35"/>
      <c r="K45" t="str">
        <f t="shared" si="2"/>
        <v/>
      </c>
      <c r="L45" s="36" t="str">
        <f t="shared" si="3"/>
        <v/>
      </c>
      <c r="M45" s="37"/>
      <c r="N45" s="37"/>
      <c r="R45" t="str">
        <f t="shared" si="4"/>
        <v/>
      </c>
      <c r="S45" t="str">
        <f t="shared" si="5"/>
        <v/>
      </c>
      <c r="V45" t="str">
        <f t="shared" si="6"/>
        <v/>
      </c>
      <c r="W45" t="str">
        <f t="shared" si="7"/>
        <v/>
      </c>
      <c r="Y45" t="str">
        <f t="shared" si="8"/>
        <v/>
      </c>
    </row>
    <row r="46">
      <c r="A46" s="5" t="s">
        <v>349</v>
      </c>
      <c r="B46" s="5">
        <v>210.0</v>
      </c>
      <c r="C46" s="5">
        <v>-240.0</v>
      </c>
      <c r="G46" s="35"/>
      <c r="H46" s="35"/>
      <c r="I46" t="str">
        <f t="shared" si="1"/>
        <v/>
      </c>
      <c r="J46" s="35"/>
      <c r="K46" t="str">
        <f t="shared" si="2"/>
        <v/>
      </c>
      <c r="L46" s="36" t="str">
        <f t="shared" si="3"/>
        <v/>
      </c>
      <c r="M46" s="37"/>
      <c r="N46" s="37"/>
      <c r="R46" t="str">
        <f t="shared" si="4"/>
        <v/>
      </c>
      <c r="S46" t="str">
        <f t="shared" si="5"/>
        <v/>
      </c>
      <c r="V46" t="str">
        <f t="shared" si="6"/>
        <v/>
      </c>
      <c r="W46" t="str">
        <f t="shared" si="7"/>
        <v/>
      </c>
      <c r="Y46" t="str">
        <f t="shared" si="8"/>
        <v/>
      </c>
    </row>
    <row r="47">
      <c r="A47" s="5" t="s">
        <v>350</v>
      </c>
      <c r="C47" s="5">
        <v>-30.0</v>
      </c>
      <c r="D47" s="5" t="s">
        <v>1</v>
      </c>
      <c r="G47" s="35"/>
      <c r="H47" s="35"/>
      <c r="I47" t="str">
        <f t="shared" si="1"/>
        <v/>
      </c>
      <c r="J47" s="35"/>
      <c r="K47" t="str">
        <f t="shared" si="2"/>
        <v/>
      </c>
      <c r="L47" s="36" t="str">
        <f t="shared" si="3"/>
        <v/>
      </c>
      <c r="M47" s="37"/>
      <c r="N47" s="37"/>
      <c r="R47" t="str">
        <f t="shared" si="4"/>
        <v/>
      </c>
      <c r="S47" t="str">
        <f t="shared" si="5"/>
        <v/>
      </c>
      <c r="V47" t="str">
        <f t="shared" si="6"/>
        <v/>
      </c>
      <c r="W47" t="str">
        <f t="shared" si="7"/>
        <v/>
      </c>
      <c r="Y47" t="str">
        <f t="shared" si="8"/>
        <v/>
      </c>
    </row>
    <row r="48">
      <c r="A48" s="5" t="s">
        <v>351</v>
      </c>
      <c r="C48" s="5">
        <v>-166.0</v>
      </c>
      <c r="G48" s="35"/>
      <c r="H48" s="35"/>
      <c r="I48" t="str">
        <f t="shared" si="1"/>
        <v/>
      </c>
      <c r="J48" s="35"/>
      <c r="K48" t="str">
        <f t="shared" si="2"/>
        <v/>
      </c>
      <c r="L48" s="36" t="str">
        <f t="shared" si="3"/>
        <v/>
      </c>
      <c r="M48" s="37"/>
      <c r="N48" s="37"/>
      <c r="R48" t="str">
        <f t="shared" si="4"/>
        <v/>
      </c>
      <c r="S48" t="str">
        <f t="shared" si="5"/>
        <v/>
      </c>
      <c r="V48" t="str">
        <f t="shared" si="6"/>
        <v/>
      </c>
      <c r="W48" t="str">
        <f t="shared" si="7"/>
        <v/>
      </c>
      <c r="Y48" t="str">
        <f t="shared" si="8"/>
        <v/>
      </c>
    </row>
    <row r="49">
      <c r="A49" s="11" t="s">
        <v>352</v>
      </c>
      <c r="G49" s="35"/>
      <c r="H49" s="35"/>
      <c r="I49" t="str">
        <f t="shared" si="1"/>
        <v/>
      </c>
      <c r="J49" s="35"/>
      <c r="K49" t="str">
        <f t="shared" si="2"/>
        <v/>
      </c>
      <c r="L49" s="36" t="str">
        <f t="shared" si="3"/>
        <v/>
      </c>
      <c r="M49" s="37"/>
      <c r="N49" s="37"/>
      <c r="R49" t="str">
        <f t="shared" si="4"/>
        <v/>
      </c>
      <c r="S49" t="str">
        <f t="shared" si="5"/>
        <v/>
      </c>
      <c r="V49" t="str">
        <f t="shared" si="6"/>
        <v/>
      </c>
      <c r="W49" t="str">
        <f t="shared" si="7"/>
        <v/>
      </c>
      <c r="Y49" t="str">
        <f t="shared" si="8"/>
        <v/>
      </c>
    </row>
    <row r="50">
      <c r="A50" s="5" t="s">
        <v>353</v>
      </c>
      <c r="B50" s="5">
        <v>51.4</v>
      </c>
      <c r="C50" s="5">
        <v>-15.0</v>
      </c>
      <c r="E50" s="5">
        <v>51.4</v>
      </c>
      <c r="F50" s="5">
        <v>-15.0</v>
      </c>
      <c r="G50" s="42">
        <v>82.329</v>
      </c>
      <c r="H50" s="42">
        <v>82.241325</v>
      </c>
      <c r="I50">
        <f t="shared" si="1"/>
        <v>0.087675</v>
      </c>
      <c r="J50" s="42">
        <v>82.329761</v>
      </c>
      <c r="K50">
        <f t="shared" si="2"/>
        <v>0.000761</v>
      </c>
      <c r="L50" s="36">
        <f t="shared" si="3"/>
        <v>0.088436</v>
      </c>
      <c r="M50" s="43">
        <v>82.336</v>
      </c>
      <c r="N50" s="43">
        <v>82.337</v>
      </c>
      <c r="P50" s="5">
        <v>82.166457</v>
      </c>
      <c r="Q50" s="5">
        <v>82.166461</v>
      </c>
      <c r="R50">
        <f t="shared" si="4"/>
        <v>0.000004000000004</v>
      </c>
      <c r="S50">
        <f t="shared" si="5"/>
        <v>0.169543</v>
      </c>
      <c r="T50" s="5">
        <v>82.355384</v>
      </c>
      <c r="U50" s="5">
        <v>82.355406</v>
      </c>
      <c r="V50">
        <f t="shared" si="6"/>
        <v>0.000022</v>
      </c>
      <c r="W50">
        <f t="shared" si="7"/>
        <v>0.019384</v>
      </c>
      <c r="Y50" t="str">
        <f t="shared" si="8"/>
        <v/>
      </c>
    </row>
    <row r="51">
      <c r="A51" s="5" t="s">
        <v>354</v>
      </c>
      <c r="B51" s="5">
        <v>94.0</v>
      </c>
      <c r="C51" s="5">
        <v>-30.0</v>
      </c>
      <c r="D51" s="5" t="s">
        <v>350</v>
      </c>
      <c r="E51" s="5">
        <v>94.0</v>
      </c>
      <c r="F51" s="5">
        <v>-30.0</v>
      </c>
      <c r="G51" s="42">
        <v>128.865</v>
      </c>
      <c r="H51" s="42">
        <v>128.863596</v>
      </c>
      <c r="I51">
        <f t="shared" si="1"/>
        <v>0.001404</v>
      </c>
      <c r="J51" s="42">
        <v>128.882581</v>
      </c>
      <c r="K51">
        <f t="shared" si="2"/>
        <v>0.017581</v>
      </c>
      <c r="L51" s="36">
        <f t="shared" si="3"/>
        <v>0.018985</v>
      </c>
      <c r="M51" s="43">
        <v>132.217</v>
      </c>
      <c r="N51" s="43">
        <v>132.399</v>
      </c>
      <c r="P51" s="5">
        <v>132.257445</v>
      </c>
      <c r="Q51" s="5">
        <v>132.258756</v>
      </c>
      <c r="R51">
        <f t="shared" si="4"/>
        <v>0.001311</v>
      </c>
      <c r="S51">
        <f t="shared" si="5"/>
        <v>0.040445</v>
      </c>
      <c r="T51" s="5">
        <v>132.316296</v>
      </c>
      <c r="U51" s="5">
        <v>132.323629</v>
      </c>
      <c r="V51">
        <f t="shared" si="6"/>
        <v>0.007333</v>
      </c>
      <c r="W51">
        <f t="shared" si="7"/>
        <v>0.099296</v>
      </c>
      <c r="Y51" t="str">
        <f t="shared" si="8"/>
        <v/>
      </c>
    </row>
    <row r="52">
      <c r="A52" s="5" t="s">
        <v>355</v>
      </c>
      <c r="B52" s="5">
        <v>132.0</v>
      </c>
      <c r="C52" s="5">
        <v>-70.0</v>
      </c>
      <c r="E52" s="5">
        <v>132.0</v>
      </c>
      <c r="F52" s="5">
        <v>-70.0</v>
      </c>
      <c r="G52" s="42">
        <v>253.777</v>
      </c>
      <c r="H52" s="42">
        <v>252.615942</v>
      </c>
      <c r="I52">
        <f t="shared" si="1"/>
        <v>1.161058</v>
      </c>
      <c r="J52" s="42">
        <v>252.952678</v>
      </c>
      <c r="K52">
        <f t="shared" si="2"/>
        <v>0.824322</v>
      </c>
      <c r="L52" s="36">
        <f t="shared" si="3"/>
        <v>0.336736</v>
      </c>
      <c r="M52" s="43">
        <v>281.821</v>
      </c>
      <c r="N52" s="43">
        <v>282.53</v>
      </c>
      <c r="P52" s="5">
        <v>281.689007</v>
      </c>
      <c r="Q52" s="5">
        <v>281.694161</v>
      </c>
      <c r="R52">
        <f t="shared" si="4"/>
        <v>0.005154</v>
      </c>
      <c r="S52">
        <f t="shared" si="5"/>
        <v>0.131993</v>
      </c>
      <c r="T52" s="5">
        <v>281.963938</v>
      </c>
      <c r="U52" s="5">
        <v>282.001541</v>
      </c>
      <c r="V52">
        <f t="shared" si="6"/>
        <v>0.037603</v>
      </c>
      <c r="W52">
        <f t="shared" si="7"/>
        <v>0.142938</v>
      </c>
      <c r="Y52" t="str">
        <f t="shared" si="8"/>
        <v/>
      </c>
    </row>
    <row r="53">
      <c r="A53" s="5" t="s">
        <v>356</v>
      </c>
      <c r="B53" s="5">
        <v>136.4</v>
      </c>
      <c r="C53" s="5">
        <v>-80.0</v>
      </c>
      <c r="E53" s="5">
        <v>136.4</v>
      </c>
      <c r="F53" s="5">
        <v>-80.0</v>
      </c>
      <c r="G53" s="42">
        <v>459.123</v>
      </c>
      <c r="H53" s="42">
        <v>453.146676</v>
      </c>
      <c r="I53">
        <f t="shared" si="1"/>
        <v>5.976324</v>
      </c>
      <c r="J53" s="42">
        <v>448.068904</v>
      </c>
      <c r="K53">
        <f t="shared" si="2"/>
        <v>11.054096</v>
      </c>
      <c r="L53" s="36">
        <f t="shared" si="3"/>
        <v>5.077772</v>
      </c>
      <c r="M53" s="43">
        <v>483.101</v>
      </c>
      <c r="N53" s="43">
        <v>483.662</v>
      </c>
      <c r="P53" s="5">
        <v>479.967758</v>
      </c>
      <c r="Q53" s="5">
        <v>479.979683</v>
      </c>
      <c r="R53">
        <f t="shared" si="4"/>
        <v>0.011925</v>
      </c>
      <c r="S53">
        <f t="shared" si="5"/>
        <v>3.133242</v>
      </c>
      <c r="T53" s="5">
        <v>480.907758</v>
      </c>
      <c r="U53" s="5">
        <v>480.952644</v>
      </c>
      <c r="V53">
        <f t="shared" si="6"/>
        <v>0.044886</v>
      </c>
      <c r="W53">
        <f t="shared" si="7"/>
        <v>2.193242</v>
      </c>
      <c r="Y53" t="str">
        <f t="shared" si="8"/>
        <v/>
      </c>
    </row>
    <row r="54">
      <c r="A54" s="5" t="s">
        <v>357</v>
      </c>
      <c r="B54" s="5">
        <v>137.4</v>
      </c>
      <c r="C54" s="5">
        <v>-82.5</v>
      </c>
      <c r="E54" s="5">
        <v>137.4</v>
      </c>
      <c r="F54" s="5">
        <v>-82.5</v>
      </c>
      <c r="G54" s="42">
        <v>631.445</v>
      </c>
      <c r="H54" s="42">
        <v>617.618328</v>
      </c>
      <c r="I54">
        <f t="shared" si="1"/>
        <v>13.826672</v>
      </c>
      <c r="J54" s="42">
        <v>607.493389</v>
      </c>
      <c r="K54">
        <f t="shared" si="2"/>
        <v>23.951611</v>
      </c>
      <c r="L54" s="36">
        <f t="shared" si="3"/>
        <v>10.124939</v>
      </c>
      <c r="M54" s="43">
        <v>649.403</v>
      </c>
      <c r="N54" s="43">
        <v>649.834</v>
      </c>
      <c r="P54" s="5">
        <v>639.009165</v>
      </c>
      <c r="Q54" s="5">
        <v>639.033269</v>
      </c>
      <c r="R54">
        <f t="shared" si="4"/>
        <v>0.024104</v>
      </c>
      <c r="S54">
        <f t="shared" si="5"/>
        <v>10.393835</v>
      </c>
      <c r="T54" s="5">
        <v>628.84531</v>
      </c>
      <c r="U54" s="5">
        <v>628.913042</v>
      </c>
      <c r="V54">
        <f t="shared" si="6"/>
        <v>0.067732</v>
      </c>
      <c r="W54">
        <f t="shared" si="7"/>
        <v>20.55769</v>
      </c>
      <c r="Y54" t="str">
        <f t="shared" si="8"/>
        <v/>
      </c>
    </row>
    <row r="55">
      <c r="A55" s="5" t="s">
        <v>358</v>
      </c>
      <c r="B55" s="5">
        <v>144.0</v>
      </c>
      <c r="C55" s="5">
        <v>-100.0</v>
      </c>
      <c r="E55" s="5">
        <v>144.0</v>
      </c>
      <c r="F55" s="5">
        <v>-100.0</v>
      </c>
      <c r="G55" s="42">
        <v>731.357</v>
      </c>
      <c r="H55" s="42">
        <v>729.610922</v>
      </c>
      <c r="I55">
        <f t="shared" si="1"/>
        <v>1.746078</v>
      </c>
      <c r="J55" s="42">
        <v>724.922288</v>
      </c>
      <c r="K55">
        <f t="shared" si="2"/>
        <v>6.434712</v>
      </c>
      <c r="L55" s="36">
        <f t="shared" si="3"/>
        <v>4.688634</v>
      </c>
      <c r="M55" s="43">
        <v>741.761</v>
      </c>
      <c r="N55" s="43">
        <v>742.054</v>
      </c>
      <c r="P55" s="5">
        <v>740.145017</v>
      </c>
      <c r="Q55" s="5">
        <v>740.170858</v>
      </c>
      <c r="R55">
        <f t="shared" si="4"/>
        <v>0.025841</v>
      </c>
      <c r="S55">
        <f t="shared" si="5"/>
        <v>1.615983</v>
      </c>
      <c r="T55" s="5">
        <v>737.894022</v>
      </c>
      <c r="U55" s="5">
        <v>737.958978</v>
      </c>
      <c r="V55">
        <f t="shared" si="6"/>
        <v>0.064956</v>
      </c>
      <c r="W55">
        <f t="shared" si="7"/>
        <v>3.866978</v>
      </c>
      <c r="Y55" t="str">
        <f t="shared" si="8"/>
        <v/>
      </c>
    </row>
    <row r="56">
      <c r="A56" s="5" t="s">
        <v>359</v>
      </c>
      <c r="B56" s="5">
        <v>170.0</v>
      </c>
      <c r="C56" s="5">
        <v>-175.0</v>
      </c>
      <c r="E56" s="5">
        <v>170.0</v>
      </c>
      <c r="F56" s="5">
        <v>-175.0</v>
      </c>
      <c r="G56" s="42">
        <v>802.951</v>
      </c>
      <c r="H56" s="42">
        <v>801.640835</v>
      </c>
      <c r="I56">
        <f t="shared" si="1"/>
        <v>1.310165</v>
      </c>
      <c r="J56" s="42">
        <v>799.771911</v>
      </c>
      <c r="K56">
        <f t="shared" si="2"/>
        <v>3.179089</v>
      </c>
      <c r="L56" s="36">
        <f t="shared" si="3"/>
        <v>1.868924</v>
      </c>
      <c r="M56" s="43">
        <v>807.618</v>
      </c>
      <c r="N56" s="43">
        <v>807.807</v>
      </c>
      <c r="P56" s="5">
        <v>806.224715</v>
      </c>
      <c r="Q56" s="5">
        <v>806.246581</v>
      </c>
      <c r="R56">
        <f t="shared" si="4"/>
        <v>0.021866</v>
      </c>
      <c r="S56">
        <f t="shared" si="5"/>
        <v>1.393285</v>
      </c>
      <c r="T56" s="5">
        <v>805.420937</v>
      </c>
      <c r="U56" s="5">
        <v>805.472945</v>
      </c>
      <c r="V56">
        <f t="shared" si="6"/>
        <v>0.052008</v>
      </c>
      <c r="W56">
        <f t="shared" si="7"/>
        <v>2.197063</v>
      </c>
      <c r="Y56" t="str">
        <f t="shared" si="8"/>
        <v/>
      </c>
    </row>
    <row r="57">
      <c r="A57" s="5" t="s">
        <v>360</v>
      </c>
      <c r="B57" s="5">
        <v>192.2</v>
      </c>
      <c r="C57" s="5">
        <v>-240.0</v>
      </c>
      <c r="E57" s="5">
        <v>192.2</v>
      </c>
      <c r="F57" s="5">
        <v>-240.0</v>
      </c>
      <c r="G57" s="42">
        <v>847.331</v>
      </c>
      <c r="H57" s="42">
        <v>846.523178</v>
      </c>
      <c r="I57">
        <f t="shared" si="1"/>
        <v>0.807822</v>
      </c>
      <c r="J57" s="42">
        <v>844.607467</v>
      </c>
      <c r="K57">
        <f t="shared" si="2"/>
        <v>2.723533</v>
      </c>
      <c r="L57" s="36">
        <f t="shared" si="3"/>
        <v>1.915711</v>
      </c>
      <c r="M57" s="43">
        <v>850.755</v>
      </c>
      <c r="N57" s="43">
        <v>850.921</v>
      </c>
      <c r="P57" s="5">
        <v>849.959188</v>
      </c>
      <c r="Q57" s="5">
        <v>849.979769</v>
      </c>
      <c r="R57">
        <f t="shared" si="4"/>
        <v>0.020581</v>
      </c>
      <c r="S57">
        <f t="shared" si="5"/>
        <v>0.795812</v>
      </c>
      <c r="T57" s="5">
        <v>848.328967</v>
      </c>
      <c r="U57" s="5">
        <v>848.377229</v>
      </c>
      <c r="V57">
        <f t="shared" si="6"/>
        <v>0.048262</v>
      </c>
      <c r="W57">
        <f t="shared" si="7"/>
        <v>2.426033</v>
      </c>
      <c r="Y57" t="str">
        <f t="shared" si="8"/>
        <v/>
      </c>
    </row>
    <row r="58">
      <c r="A58" s="7" t="s">
        <v>1</v>
      </c>
      <c r="G58" s="35"/>
      <c r="H58" s="35"/>
      <c r="I58" t="str">
        <f t="shared" si="1"/>
        <v/>
      </c>
      <c r="J58" s="35"/>
      <c r="K58" t="str">
        <f t="shared" si="2"/>
        <v/>
      </c>
      <c r="L58" s="36" t="str">
        <f t="shared" si="3"/>
        <v/>
      </c>
      <c r="M58" s="37"/>
      <c r="N58" s="37"/>
      <c r="R58" t="str">
        <f t="shared" si="4"/>
        <v/>
      </c>
      <c r="S58" t="str">
        <f t="shared" si="5"/>
        <v/>
      </c>
      <c r="V58" t="str">
        <f t="shared" si="6"/>
        <v/>
      </c>
      <c r="W58" t="str">
        <f t="shared" si="7"/>
        <v/>
      </c>
      <c r="Y58" t="str">
        <f t="shared" si="8"/>
        <v/>
      </c>
    </row>
    <row r="59">
      <c r="G59" s="35"/>
      <c r="H59" s="35"/>
      <c r="I59" t="str">
        <f t="shared" si="1"/>
        <v/>
      </c>
      <c r="J59" s="35"/>
      <c r="K59" t="str">
        <f t="shared" si="2"/>
        <v/>
      </c>
      <c r="L59" s="36" t="str">
        <f t="shared" si="3"/>
        <v/>
      </c>
      <c r="M59" s="37"/>
      <c r="N59" s="37"/>
      <c r="R59" t="str">
        <f t="shared" si="4"/>
        <v/>
      </c>
      <c r="S59" t="str">
        <f t="shared" si="5"/>
        <v/>
      </c>
      <c r="V59" t="str">
        <f t="shared" si="6"/>
        <v/>
      </c>
      <c r="W59" t="str">
        <f t="shared" si="7"/>
        <v/>
      </c>
      <c r="Y59" t="str">
        <f t="shared" si="8"/>
        <v/>
      </c>
    </row>
    <row r="60">
      <c r="A60" s="53" t="s">
        <v>130</v>
      </c>
      <c r="B60" s="5"/>
      <c r="C60" s="55" t="s">
        <v>364</v>
      </c>
      <c r="D60" s="55"/>
      <c r="G60" s="35"/>
      <c r="H60" s="35"/>
      <c r="I60" t="str">
        <f t="shared" si="1"/>
        <v/>
      </c>
      <c r="J60" s="35"/>
      <c r="K60" t="str">
        <f t="shared" si="2"/>
        <v/>
      </c>
      <c r="L60" s="36" t="str">
        <f t="shared" si="3"/>
        <v/>
      </c>
      <c r="M60" s="37"/>
      <c r="N60" s="37"/>
      <c r="R60" t="str">
        <f t="shared" si="4"/>
        <v/>
      </c>
      <c r="S60" t="str">
        <f t="shared" si="5"/>
        <v/>
      </c>
      <c r="V60" t="str">
        <f t="shared" si="6"/>
        <v/>
      </c>
      <c r="W60" t="str">
        <f t="shared" si="7"/>
        <v/>
      </c>
      <c r="Y60" t="str">
        <f t="shared" si="8"/>
        <v/>
      </c>
    </row>
    <row r="61">
      <c r="A61" s="5"/>
      <c r="B61" s="5" t="s">
        <v>345</v>
      </c>
      <c r="C61" s="5" t="s">
        <v>346</v>
      </c>
      <c r="G61" s="35"/>
      <c r="H61" s="35"/>
      <c r="I61" t="str">
        <f t="shared" si="1"/>
        <v/>
      </c>
      <c r="J61" s="35"/>
      <c r="K61" t="str">
        <f t="shared" si="2"/>
        <v/>
      </c>
      <c r="L61" s="36" t="str">
        <f t="shared" si="3"/>
        <v/>
      </c>
      <c r="M61" s="37"/>
      <c r="N61" s="37"/>
      <c r="R61" t="str">
        <f t="shared" si="4"/>
        <v/>
      </c>
      <c r="S61" t="str">
        <f t="shared" si="5"/>
        <v/>
      </c>
      <c r="V61" t="str">
        <f t="shared" si="6"/>
        <v/>
      </c>
      <c r="W61" t="str">
        <f t="shared" si="7"/>
        <v/>
      </c>
      <c r="Y61" t="str">
        <f t="shared" si="8"/>
        <v/>
      </c>
    </row>
    <row r="62">
      <c r="A62" s="5" t="s">
        <v>347</v>
      </c>
      <c r="B62" s="5">
        <v>0.0</v>
      </c>
      <c r="C62" s="5">
        <v>-6.0</v>
      </c>
      <c r="G62" s="35"/>
      <c r="H62" s="35"/>
      <c r="I62" t="str">
        <f t="shared" si="1"/>
        <v/>
      </c>
      <c r="J62" s="35"/>
      <c r="K62" t="str">
        <f t="shared" si="2"/>
        <v/>
      </c>
      <c r="L62" s="36" t="str">
        <f t="shared" si="3"/>
        <v/>
      </c>
      <c r="M62" s="37"/>
      <c r="N62" s="37"/>
      <c r="R62" t="str">
        <f t="shared" si="4"/>
        <v/>
      </c>
      <c r="S62" t="str">
        <f t="shared" si="5"/>
        <v/>
      </c>
      <c r="V62" t="str">
        <f t="shared" si="6"/>
        <v/>
      </c>
      <c r="W62" t="str">
        <f t="shared" si="7"/>
        <v/>
      </c>
      <c r="Y62" t="str">
        <f t="shared" si="8"/>
        <v/>
      </c>
    </row>
    <row r="63">
      <c r="A63" s="5" t="s">
        <v>348</v>
      </c>
      <c r="B63" s="5">
        <v>70.0</v>
      </c>
      <c r="C63" s="5">
        <v>0.0</v>
      </c>
      <c r="G63" s="35"/>
      <c r="H63" s="35"/>
      <c r="I63" t="str">
        <f t="shared" si="1"/>
        <v/>
      </c>
      <c r="J63" s="35"/>
      <c r="K63" t="str">
        <f t="shared" si="2"/>
        <v/>
      </c>
      <c r="L63" s="36" t="str">
        <f t="shared" si="3"/>
        <v/>
      </c>
      <c r="M63" s="37"/>
      <c r="N63" s="37"/>
      <c r="R63" t="str">
        <f t="shared" si="4"/>
        <v/>
      </c>
      <c r="S63" t="str">
        <f t="shared" si="5"/>
        <v/>
      </c>
      <c r="V63" t="str">
        <f t="shared" si="6"/>
        <v/>
      </c>
      <c r="W63" t="str">
        <f t="shared" si="7"/>
        <v/>
      </c>
      <c r="Y63" t="str">
        <f t="shared" si="8"/>
        <v/>
      </c>
    </row>
    <row r="64">
      <c r="A64" s="5" t="s">
        <v>349</v>
      </c>
      <c r="B64" s="5">
        <v>184.0</v>
      </c>
      <c r="C64" s="5">
        <v>-240.0</v>
      </c>
      <c r="G64" s="35"/>
      <c r="H64" s="35"/>
      <c r="I64" t="str">
        <f t="shared" si="1"/>
        <v/>
      </c>
      <c r="J64" s="35"/>
      <c r="K64" t="str">
        <f t="shared" si="2"/>
        <v/>
      </c>
      <c r="L64" s="36" t="str">
        <f t="shared" si="3"/>
        <v/>
      </c>
      <c r="M64" s="37"/>
      <c r="N64" s="37"/>
      <c r="R64" t="str">
        <f t="shared" si="4"/>
        <v/>
      </c>
      <c r="S64" t="str">
        <f t="shared" si="5"/>
        <v/>
      </c>
      <c r="V64" t="str">
        <f t="shared" si="6"/>
        <v/>
      </c>
      <c r="W64" t="str">
        <f t="shared" si="7"/>
        <v/>
      </c>
      <c r="Y64" t="str">
        <f t="shared" si="8"/>
        <v/>
      </c>
    </row>
    <row r="65">
      <c r="A65" s="5" t="s">
        <v>350</v>
      </c>
      <c r="B65" s="5" t="s">
        <v>1</v>
      </c>
      <c r="C65" s="5">
        <v>-30.0</v>
      </c>
      <c r="D65" s="5" t="s">
        <v>1</v>
      </c>
      <c r="G65" s="35"/>
      <c r="H65" s="35"/>
      <c r="I65" t="str">
        <f t="shared" si="1"/>
        <v/>
      </c>
      <c r="J65" s="35"/>
      <c r="K65" t="str">
        <f t="shared" si="2"/>
        <v/>
      </c>
      <c r="L65" s="36" t="str">
        <f t="shared" si="3"/>
        <v/>
      </c>
      <c r="M65" s="37"/>
      <c r="N65" s="37"/>
      <c r="R65" t="str">
        <f t="shared" si="4"/>
        <v/>
      </c>
      <c r="S65" t="str">
        <f t="shared" si="5"/>
        <v/>
      </c>
      <c r="V65" t="str">
        <f t="shared" si="6"/>
        <v/>
      </c>
      <c r="W65" t="str">
        <f t="shared" si="7"/>
        <v/>
      </c>
      <c r="Y65" t="str">
        <f t="shared" si="8"/>
        <v/>
      </c>
    </row>
    <row r="66">
      <c r="A66" s="5" t="s">
        <v>351</v>
      </c>
      <c r="C66" s="5">
        <v>-154.0</v>
      </c>
      <c r="G66" s="35"/>
      <c r="H66" s="35"/>
      <c r="I66" t="str">
        <f t="shared" si="1"/>
        <v/>
      </c>
      <c r="J66" s="35"/>
      <c r="K66" t="str">
        <f t="shared" si="2"/>
        <v/>
      </c>
      <c r="L66" s="36" t="str">
        <f t="shared" si="3"/>
        <v/>
      </c>
      <c r="M66" s="37"/>
      <c r="N66" s="37"/>
      <c r="R66" t="str">
        <f t="shared" si="4"/>
        <v/>
      </c>
      <c r="S66" t="str">
        <f t="shared" si="5"/>
        <v/>
      </c>
      <c r="V66" t="str">
        <f t="shared" si="6"/>
        <v/>
      </c>
      <c r="W66" t="str">
        <f t="shared" si="7"/>
        <v/>
      </c>
      <c r="Y66" t="str">
        <f t="shared" si="8"/>
        <v/>
      </c>
    </row>
    <row r="67">
      <c r="A67" s="11" t="s">
        <v>352</v>
      </c>
      <c r="G67" s="35"/>
      <c r="H67" s="35"/>
      <c r="I67" t="str">
        <f t="shared" si="1"/>
        <v/>
      </c>
      <c r="J67" s="35"/>
      <c r="K67" t="str">
        <f t="shared" si="2"/>
        <v/>
      </c>
      <c r="L67" s="36" t="str">
        <f t="shared" si="3"/>
        <v/>
      </c>
      <c r="M67" s="37"/>
      <c r="N67" s="37"/>
      <c r="R67" t="str">
        <f t="shared" si="4"/>
        <v/>
      </c>
      <c r="S67" t="str">
        <f t="shared" si="5"/>
        <v/>
      </c>
      <c r="V67" t="str">
        <f t="shared" si="6"/>
        <v/>
      </c>
      <c r="W67" t="str">
        <f t="shared" si="7"/>
        <v/>
      </c>
      <c r="Y67" t="str">
        <f t="shared" si="8"/>
        <v/>
      </c>
    </row>
    <row r="68">
      <c r="A68" s="5" t="s">
        <v>353</v>
      </c>
      <c r="B68" s="5">
        <v>57.0</v>
      </c>
      <c r="C68" s="5">
        <v>-15.0</v>
      </c>
      <c r="E68" s="5">
        <v>57.0</v>
      </c>
      <c r="F68" s="5">
        <v>-15.0</v>
      </c>
      <c r="G68" s="42">
        <v>91.085</v>
      </c>
      <c r="H68" s="42">
        <v>91.097551</v>
      </c>
      <c r="I68">
        <f t="shared" si="1"/>
        <v>0.012551</v>
      </c>
      <c r="J68" s="42">
        <v>91.124644</v>
      </c>
      <c r="K68">
        <f t="shared" si="2"/>
        <v>0.039644</v>
      </c>
      <c r="L68" s="36">
        <f t="shared" si="3"/>
        <v>0.027093</v>
      </c>
      <c r="M68" s="43">
        <v>91.379</v>
      </c>
      <c r="N68" s="43" t="s">
        <v>363</v>
      </c>
      <c r="P68" s="5">
        <v>91.418026</v>
      </c>
      <c r="Q68" s="5">
        <v>91.418991</v>
      </c>
      <c r="R68">
        <f t="shared" si="4"/>
        <v>0.000965</v>
      </c>
      <c r="S68">
        <f t="shared" si="5"/>
        <v>0.039026</v>
      </c>
      <c r="T68" s="5">
        <v>91.428928</v>
      </c>
      <c r="U68" s="5">
        <v>91.429653</v>
      </c>
      <c r="V68">
        <f t="shared" si="6"/>
        <v>0.000725</v>
      </c>
      <c r="W68">
        <f t="shared" si="7"/>
        <v>0.049928</v>
      </c>
      <c r="Y68" t="str">
        <f t="shared" si="8"/>
        <v/>
      </c>
    </row>
    <row r="69">
      <c r="A69" s="5" t="s">
        <v>354</v>
      </c>
      <c r="B69" s="5">
        <v>86.0</v>
      </c>
      <c r="C69" s="5">
        <v>-30.0</v>
      </c>
      <c r="D69" s="5" t="s">
        <v>350</v>
      </c>
      <c r="E69" s="5">
        <v>86.0</v>
      </c>
      <c r="F69" s="5">
        <v>-30.0</v>
      </c>
      <c r="G69" s="42">
        <v>133.472</v>
      </c>
      <c r="H69" s="42">
        <v>133.464448</v>
      </c>
      <c r="I69">
        <f t="shared" si="1"/>
        <v>0.007552</v>
      </c>
      <c r="J69" s="42">
        <v>133.527608</v>
      </c>
      <c r="K69">
        <f t="shared" si="2"/>
        <v>0.055608</v>
      </c>
      <c r="L69" s="36">
        <f t="shared" si="3"/>
        <v>0.06316</v>
      </c>
      <c r="M69" s="43">
        <v>153.155</v>
      </c>
      <c r="N69" s="37"/>
      <c r="P69" s="5">
        <v>152.87585</v>
      </c>
      <c r="Q69" s="5">
        <v>152.928823</v>
      </c>
      <c r="R69">
        <f t="shared" si="4"/>
        <v>0.052973</v>
      </c>
      <c r="S69">
        <f t="shared" si="5"/>
        <v>0.27915</v>
      </c>
      <c r="T69" s="5">
        <v>153.217847</v>
      </c>
      <c r="U69" s="5">
        <v>153.256254</v>
      </c>
      <c r="V69">
        <f t="shared" si="6"/>
        <v>0.038407</v>
      </c>
      <c r="W69">
        <f t="shared" si="7"/>
        <v>0.062847</v>
      </c>
      <c r="Y69" t="str">
        <f t="shared" si="8"/>
        <v/>
      </c>
    </row>
    <row r="70">
      <c r="A70" s="5" t="s">
        <v>355</v>
      </c>
      <c r="B70" s="5">
        <v>109.0</v>
      </c>
      <c r="C70" s="5">
        <v>-70.0</v>
      </c>
      <c r="E70" s="5">
        <v>109.0</v>
      </c>
      <c r="F70" s="5">
        <v>-70.0</v>
      </c>
      <c r="G70" s="42">
        <v>304.441</v>
      </c>
      <c r="H70" s="42">
        <v>303.70226</v>
      </c>
      <c r="I70">
        <f t="shared" si="1"/>
        <v>0.73874</v>
      </c>
      <c r="J70" s="42">
        <v>304.090272</v>
      </c>
      <c r="K70">
        <f t="shared" si="2"/>
        <v>0.350728</v>
      </c>
      <c r="L70" s="36">
        <f t="shared" si="3"/>
        <v>0.388012</v>
      </c>
      <c r="M70" s="43">
        <v>376.866</v>
      </c>
      <c r="N70" s="37"/>
      <c r="P70" s="5">
        <v>376.590623</v>
      </c>
      <c r="Q70" s="5">
        <v>376.713162</v>
      </c>
      <c r="R70">
        <f t="shared" si="4"/>
        <v>0.122539</v>
      </c>
      <c r="S70">
        <f t="shared" si="5"/>
        <v>0.275377</v>
      </c>
      <c r="T70" s="5">
        <v>376.412678</v>
      </c>
      <c r="U70" s="5">
        <v>376.466101</v>
      </c>
      <c r="V70">
        <f t="shared" si="6"/>
        <v>0.053423</v>
      </c>
      <c r="W70">
        <f t="shared" si="7"/>
        <v>0.453322</v>
      </c>
      <c r="Y70" t="str">
        <f t="shared" si="8"/>
        <v/>
      </c>
    </row>
    <row r="71">
      <c r="A71" s="5" t="s">
        <v>356</v>
      </c>
      <c r="B71" s="5">
        <v>112.5</v>
      </c>
      <c r="C71" s="5">
        <v>-80.0</v>
      </c>
      <c r="E71" s="5">
        <v>112.5</v>
      </c>
      <c r="F71" s="5">
        <v>-80.0</v>
      </c>
      <c r="G71" s="42">
        <v>520.704</v>
      </c>
      <c r="H71" s="42">
        <v>519.497554</v>
      </c>
      <c r="I71">
        <f t="shared" si="1"/>
        <v>1.206446</v>
      </c>
      <c r="J71" s="42">
        <v>525.530172</v>
      </c>
      <c r="K71">
        <f t="shared" si="2"/>
        <v>4.826172</v>
      </c>
      <c r="L71" s="36">
        <f t="shared" si="3"/>
        <v>6.032618</v>
      </c>
      <c r="M71" s="43">
        <v>587.186</v>
      </c>
      <c r="N71" s="37"/>
      <c r="P71" s="5">
        <v>587.742351</v>
      </c>
      <c r="Q71" s="5">
        <v>587.853661</v>
      </c>
      <c r="R71">
        <f t="shared" si="4"/>
        <v>0.11131</v>
      </c>
      <c r="S71">
        <f t="shared" si="5"/>
        <v>0.556351</v>
      </c>
      <c r="T71" s="5">
        <v>584.713726</v>
      </c>
      <c r="U71" s="5">
        <v>584.78398</v>
      </c>
      <c r="V71">
        <f t="shared" si="6"/>
        <v>0.070254</v>
      </c>
      <c r="W71">
        <f t="shared" si="7"/>
        <v>2.472274</v>
      </c>
      <c r="Y71" t="str">
        <f t="shared" si="8"/>
        <v/>
      </c>
    </row>
    <row r="72">
      <c r="A72" s="5" t="s">
        <v>357</v>
      </c>
      <c r="B72" s="5">
        <v>113.4</v>
      </c>
      <c r="C72" s="5">
        <v>-82.5</v>
      </c>
      <c r="E72" s="5">
        <v>113.4</v>
      </c>
      <c r="F72" s="5">
        <v>-82.5</v>
      </c>
      <c r="G72" s="42">
        <v>653.106</v>
      </c>
      <c r="H72" s="42">
        <v>647.285754</v>
      </c>
      <c r="I72">
        <f t="shared" si="1"/>
        <v>5.820246</v>
      </c>
      <c r="J72" s="42">
        <v>654.871941</v>
      </c>
      <c r="K72">
        <f t="shared" si="2"/>
        <v>1.765941</v>
      </c>
      <c r="L72" s="36">
        <f t="shared" si="3"/>
        <v>7.586187</v>
      </c>
      <c r="M72" s="43">
        <v>711.862</v>
      </c>
      <c r="N72" s="37"/>
      <c r="P72" s="5">
        <v>708.977533</v>
      </c>
      <c r="Q72" s="5">
        <v>709.10309</v>
      </c>
      <c r="R72">
        <f t="shared" si="4"/>
        <v>0.125557</v>
      </c>
      <c r="S72">
        <f t="shared" si="5"/>
        <v>2.884467</v>
      </c>
      <c r="T72" s="5">
        <v>699.450173</v>
      </c>
      <c r="U72" s="5">
        <v>699.562472</v>
      </c>
      <c r="V72">
        <f t="shared" si="6"/>
        <v>0.112299</v>
      </c>
      <c r="W72">
        <f t="shared" si="7"/>
        <v>12.411827</v>
      </c>
      <c r="Y72" t="str">
        <f t="shared" si="8"/>
        <v/>
      </c>
    </row>
    <row r="73">
      <c r="A73" s="5" t="s">
        <v>358</v>
      </c>
      <c r="B73" s="5">
        <v>119.0</v>
      </c>
      <c r="C73" s="5">
        <v>-100.0</v>
      </c>
      <c r="E73" s="5">
        <v>119.0</v>
      </c>
      <c r="F73" s="5">
        <v>-100.0</v>
      </c>
      <c r="G73" s="42">
        <v>769.342</v>
      </c>
      <c r="H73" s="42">
        <v>769.211762</v>
      </c>
      <c r="I73">
        <f t="shared" si="1"/>
        <v>0.130238</v>
      </c>
      <c r="J73" s="42">
        <v>768.995256</v>
      </c>
      <c r="K73">
        <f t="shared" si="2"/>
        <v>0.346744</v>
      </c>
      <c r="L73" s="36">
        <f t="shared" si="3"/>
        <v>0.216506</v>
      </c>
      <c r="M73" s="43">
        <v>809.662</v>
      </c>
      <c r="N73" s="37"/>
      <c r="P73" s="5">
        <v>809.178972</v>
      </c>
      <c r="Q73" s="5">
        <v>809.287798</v>
      </c>
      <c r="R73">
        <f t="shared" si="4"/>
        <v>0.108826</v>
      </c>
      <c r="S73">
        <f t="shared" si="5"/>
        <v>0.483028</v>
      </c>
      <c r="T73" s="5">
        <v>807.133609</v>
      </c>
      <c r="U73" s="5">
        <v>807.253845</v>
      </c>
      <c r="V73">
        <f t="shared" si="6"/>
        <v>0.120236</v>
      </c>
      <c r="W73">
        <f t="shared" si="7"/>
        <v>2.528391</v>
      </c>
      <c r="Y73" t="str">
        <f t="shared" si="8"/>
        <v/>
      </c>
    </row>
    <row r="74">
      <c r="A74" s="5" t="s">
        <v>359</v>
      </c>
      <c r="B74" s="5">
        <v>127.0</v>
      </c>
      <c r="C74" s="5">
        <v>-125.0</v>
      </c>
      <c r="E74" s="5">
        <v>127.0</v>
      </c>
      <c r="F74" s="5">
        <v>-125.0</v>
      </c>
      <c r="G74" s="42">
        <v>804.317</v>
      </c>
      <c r="H74" s="42">
        <v>803.994313</v>
      </c>
      <c r="I74">
        <f t="shared" si="1"/>
        <v>0.322687</v>
      </c>
      <c r="J74" s="42">
        <v>803.845729</v>
      </c>
      <c r="K74">
        <f t="shared" si="2"/>
        <v>0.471271</v>
      </c>
      <c r="L74" s="36">
        <f t="shared" si="3"/>
        <v>0.148584</v>
      </c>
      <c r="M74" s="43">
        <v>836.526</v>
      </c>
      <c r="N74" s="37"/>
      <c r="P74" s="5">
        <v>836.413845</v>
      </c>
      <c r="Q74" s="5">
        <v>836.503682</v>
      </c>
      <c r="R74">
        <f t="shared" si="4"/>
        <v>0.089837</v>
      </c>
      <c r="S74">
        <f t="shared" si="5"/>
        <v>0.112155</v>
      </c>
      <c r="T74" s="5">
        <v>835.289256</v>
      </c>
      <c r="U74" s="5">
        <v>835.388849</v>
      </c>
      <c r="V74">
        <f t="shared" si="6"/>
        <v>0.099593</v>
      </c>
      <c r="W74">
        <f t="shared" si="7"/>
        <v>1.236744</v>
      </c>
      <c r="Y74" t="str">
        <f t="shared" si="8"/>
        <v/>
      </c>
    </row>
    <row r="75">
      <c r="A75" s="5" t="s">
        <v>360</v>
      </c>
      <c r="B75" s="5">
        <v>164.0</v>
      </c>
      <c r="C75" s="5">
        <v>-240.0</v>
      </c>
      <c r="E75" s="5">
        <v>164.0</v>
      </c>
      <c r="F75" s="5">
        <v>-240.0</v>
      </c>
      <c r="G75" s="42">
        <v>889.986</v>
      </c>
      <c r="H75" s="42">
        <v>890.351091</v>
      </c>
      <c r="I75">
        <f t="shared" si="1"/>
        <v>0.365091</v>
      </c>
      <c r="J75" s="42">
        <v>889.339719</v>
      </c>
      <c r="K75">
        <f t="shared" si="2"/>
        <v>0.646281</v>
      </c>
      <c r="L75" s="36">
        <f t="shared" si="3"/>
        <v>1.011372</v>
      </c>
      <c r="M75" s="43">
        <v>912.186</v>
      </c>
      <c r="N75" s="37"/>
      <c r="P75" s="5">
        <v>911.426466</v>
      </c>
      <c r="Q75" s="5">
        <v>911.493747</v>
      </c>
      <c r="R75">
        <f t="shared" si="4"/>
        <v>0.067281</v>
      </c>
      <c r="S75">
        <f t="shared" si="5"/>
        <v>0.759534</v>
      </c>
      <c r="T75" s="5">
        <v>910.447919</v>
      </c>
      <c r="U75" s="5">
        <v>910.522508</v>
      </c>
      <c r="V75">
        <f t="shared" si="6"/>
        <v>0.074589</v>
      </c>
      <c r="W75">
        <f t="shared" si="7"/>
        <v>1.738081</v>
      </c>
      <c r="Y75" t="str">
        <f t="shared" si="8"/>
        <v/>
      </c>
    </row>
    <row r="76">
      <c r="A76" s="7" t="s">
        <v>1</v>
      </c>
      <c r="G76" s="35"/>
      <c r="H76" s="35"/>
      <c r="I76" t="str">
        <f t="shared" si="1"/>
        <v/>
      </c>
      <c r="J76" s="35"/>
      <c r="K76" t="str">
        <f t="shared" si="2"/>
        <v/>
      </c>
      <c r="L76" s="36" t="str">
        <f t="shared" si="3"/>
        <v/>
      </c>
      <c r="M76" s="37"/>
      <c r="N76" s="37"/>
      <c r="R76" t="str">
        <f t="shared" si="4"/>
        <v/>
      </c>
      <c r="S76" t="str">
        <f t="shared" si="5"/>
        <v/>
      </c>
      <c r="V76" t="str">
        <f t="shared" si="6"/>
        <v/>
      </c>
      <c r="W76" t="str">
        <f t="shared" si="7"/>
        <v/>
      </c>
      <c r="Y76" t="str">
        <f t="shared" si="8"/>
        <v/>
      </c>
    </row>
    <row r="77">
      <c r="G77" s="35"/>
      <c r="H77" s="35"/>
      <c r="I77" t="str">
        <f t="shared" si="1"/>
        <v/>
      </c>
      <c r="J77" s="35"/>
      <c r="K77" t="str">
        <f t="shared" si="2"/>
        <v/>
      </c>
      <c r="L77" s="36" t="str">
        <f t="shared" si="3"/>
        <v/>
      </c>
      <c r="M77" s="37"/>
      <c r="N77" s="37"/>
      <c r="R77" t="str">
        <f t="shared" si="4"/>
        <v/>
      </c>
      <c r="S77" t="str">
        <f t="shared" si="5"/>
        <v/>
      </c>
      <c r="V77" t="str">
        <f t="shared" si="6"/>
        <v/>
      </c>
      <c r="W77" t="str">
        <f t="shared" si="7"/>
        <v/>
      </c>
      <c r="Y77" t="str">
        <f t="shared" si="8"/>
        <v/>
      </c>
    </row>
    <row r="78">
      <c r="A78" s="53" t="s">
        <v>133</v>
      </c>
      <c r="B78" s="5"/>
      <c r="C78" s="55" t="s">
        <v>364</v>
      </c>
      <c r="D78" s="55"/>
      <c r="G78" s="35"/>
      <c r="H78" s="35"/>
      <c r="I78" t="str">
        <f t="shared" si="1"/>
        <v/>
      </c>
      <c r="J78" s="35"/>
      <c r="K78" t="str">
        <f t="shared" si="2"/>
        <v/>
      </c>
      <c r="L78" s="36" t="str">
        <f t="shared" si="3"/>
        <v/>
      </c>
      <c r="M78" s="37"/>
      <c r="N78" s="37"/>
      <c r="R78" t="str">
        <f t="shared" si="4"/>
        <v/>
      </c>
      <c r="S78" t="str">
        <f t="shared" si="5"/>
        <v/>
      </c>
      <c r="V78" t="str">
        <f t="shared" si="6"/>
        <v/>
      </c>
      <c r="W78" t="str">
        <f t="shared" si="7"/>
        <v/>
      </c>
      <c r="Y78" t="str">
        <f t="shared" si="8"/>
        <v/>
      </c>
    </row>
    <row r="79">
      <c r="A79" s="5"/>
      <c r="B79" s="5" t="s">
        <v>345</v>
      </c>
      <c r="C79" s="5" t="s">
        <v>346</v>
      </c>
      <c r="G79" s="35"/>
      <c r="H79" s="35"/>
      <c r="I79" t="str">
        <f t="shared" si="1"/>
        <v/>
      </c>
      <c r="J79" s="35"/>
      <c r="K79" t="str">
        <f t="shared" si="2"/>
        <v/>
      </c>
      <c r="L79" s="36" t="str">
        <f t="shared" si="3"/>
        <v/>
      </c>
      <c r="M79" s="37"/>
      <c r="N79" s="37"/>
      <c r="R79" t="str">
        <f t="shared" si="4"/>
        <v/>
      </c>
      <c r="S79" t="str">
        <f t="shared" si="5"/>
        <v/>
      </c>
      <c r="V79" t="str">
        <f t="shared" si="6"/>
        <v/>
      </c>
      <c r="W79" t="str">
        <f t="shared" si="7"/>
        <v/>
      </c>
      <c r="Y79" t="str">
        <f t="shared" si="8"/>
        <v/>
      </c>
    </row>
    <row r="80">
      <c r="A80" s="5" t="s">
        <v>347</v>
      </c>
      <c r="B80" s="5">
        <v>0.0</v>
      </c>
      <c r="C80" s="5">
        <v>-6.0</v>
      </c>
      <c r="G80" s="35"/>
      <c r="H80" s="35"/>
      <c r="I80" t="str">
        <f t="shared" si="1"/>
        <v/>
      </c>
      <c r="J80" s="35"/>
      <c r="K80" t="str">
        <f t="shared" si="2"/>
        <v/>
      </c>
      <c r="L80" s="36" t="str">
        <f t="shared" si="3"/>
        <v/>
      </c>
      <c r="M80" s="37"/>
      <c r="N80" s="37"/>
      <c r="R80" t="str">
        <f t="shared" si="4"/>
        <v/>
      </c>
      <c r="S80" t="str">
        <f t="shared" si="5"/>
        <v/>
      </c>
      <c r="V80" t="str">
        <f t="shared" si="6"/>
        <v/>
      </c>
      <c r="W80" t="str">
        <f t="shared" si="7"/>
        <v/>
      </c>
      <c r="Y80" t="str">
        <f t="shared" si="8"/>
        <v/>
      </c>
    </row>
    <row r="81">
      <c r="A81" s="5" t="s">
        <v>348</v>
      </c>
      <c r="B81" s="5">
        <v>120.0</v>
      </c>
      <c r="C81" s="5">
        <v>0.0</v>
      </c>
      <c r="G81" s="35"/>
      <c r="H81" s="35"/>
      <c r="I81" t="str">
        <f t="shared" si="1"/>
        <v/>
      </c>
      <c r="J81" s="35"/>
      <c r="K81" t="str">
        <f t="shared" si="2"/>
        <v/>
      </c>
      <c r="L81" s="36" t="str">
        <f t="shared" si="3"/>
        <v/>
      </c>
      <c r="M81" s="37"/>
      <c r="N81" s="37"/>
      <c r="R81" t="str">
        <f t="shared" si="4"/>
        <v/>
      </c>
      <c r="S81" t="str">
        <f t="shared" si="5"/>
        <v/>
      </c>
      <c r="V81" t="str">
        <f t="shared" si="6"/>
        <v/>
      </c>
      <c r="W81" t="str">
        <f t="shared" si="7"/>
        <v/>
      </c>
      <c r="Y81" t="str">
        <f t="shared" si="8"/>
        <v/>
      </c>
    </row>
    <row r="82">
      <c r="A82" s="5" t="s">
        <v>349</v>
      </c>
      <c r="B82" s="5">
        <v>184.0</v>
      </c>
      <c r="C82" s="5">
        <v>-240.0</v>
      </c>
      <c r="G82" s="35"/>
      <c r="H82" s="35"/>
      <c r="I82" t="str">
        <f t="shared" si="1"/>
        <v/>
      </c>
      <c r="J82" s="35"/>
      <c r="K82" t="str">
        <f t="shared" si="2"/>
        <v/>
      </c>
      <c r="L82" s="36" t="str">
        <f t="shared" si="3"/>
        <v/>
      </c>
      <c r="M82" s="37"/>
      <c r="N82" s="37"/>
      <c r="R82" t="str">
        <f t="shared" si="4"/>
        <v/>
      </c>
      <c r="S82" t="str">
        <f t="shared" si="5"/>
        <v/>
      </c>
      <c r="V82" t="str">
        <f t="shared" si="6"/>
        <v/>
      </c>
      <c r="W82" t="str">
        <f t="shared" si="7"/>
        <v/>
      </c>
      <c r="Y82" t="str">
        <f t="shared" si="8"/>
        <v/>
      </c>
    </row>
    <row r="83">
      <c r="A83" s="5" t="s">
        <v>350</v>
      </c>
      <c r="B83" s="5" t="s">
        <v>1</v>
      </c>
      <c r="C83" s="5">
        <v>-30.0</v>
      </c>
      <c r="D83" s="5" t="s">
        <v>1</v>
      </c>
      <c r="G83" s="35"/>
      <c r="H83" s="35"/>
      <c r="I83" t="str">
        <f t="shared" si="1"/>
        <v/>
      </c>
      <c r="J83" s="35"/>
      <c r="K83" t="str">
        <f t="shared" si="2"/>
        <v/>
      </c>
      <c r="L83" s="36" t="str">
        <f t="shared" si="3"/>
        <v/>
      </c>
      <c r="M83" s="37"/>
      <c r="N83" s="37"/>
      <c r="R83" t="str">
        <f t="shared" si="4"/>
        <v/>
      </c>
      <c r="S83" t="str">
        <f t="shared" si="5"/>
        <v/>
      </c>
      <c r="V83" t="str">
        <f t="shared" si="6"/>
        <v/>
      </c>
      <c r="W83" t="str">
        <f t="shared" si="7"/>
        <v/>
      </c>
      <c r="Y83" t="str">
        <f t="shared" si="8"/>
        <v/>
      </c>
    </row>
    <row r="84">
      <c r="A84" s="5" t="s">
        <v>351</v>
      </c>
      <c r="C84" s="5">
        <v>-166.0</v>
      </c>
      <c r="G84" s="35"/>
      <c r="H84" s="35"/>
      <c r="I84" t="str">
        <f t="shared" si="1"/>
        <v/>
      </c>
      <c r="J84" s="35"/>
      <c r="K84" t="str">
        <f t="shared" si="2"/>
        <v/>
      </c>
      <c r="L84" s="36" t="str">
        <f t="shared" si="3"/>
        <v/>
      </c>
      <c r="M84" s="37"/>
      <c r="N84" s="37"/>
      <c r="R84" t="str">
        <f t="shared" si="4"/>
        <v/>
      </c>
      <c r="S84" t="str">
        <f t="shared" si="5"/>
        <v/>
      </c>
      <c r="V84" t="str">
        <f t="shared" si="6"/>
        <v/>
      </c>
      <c r="W84" t="str">
        <f t="shared" si="7"/>
        <v/>
      </c>
      <c r="Y84" t="str">
        <f t="shared" si="8"/>
        <v/>
      </c>
    </row>
    <row r="85">
      <c r="A85" s="11" t="s">
        <v>352</v>
      </c>
      <c r="G85" s="35"/>
      <c r="H85" s="35"/>
      <c r="I85" t="str">
        <f t="shared" si="1"/>
        <v/>
      </c>
      <c r="J85" s="35"/>
      <c r="K85" t="str">
        <f t="shared" si="2"/>
        <v/>
      </c>
      <c r="L85" s="36" t="str">
        <f t="shared" si="3"/>
        <v/>
      </c>
      <c r="M85" s="37"/>
      <c r="N85" s="37"/>
      <c r="R85" t="str">
        <f t="shared" si="4"/>
        <v/>
      </c>
      <c r="S85" t="str">
        <f t="shared" si="5"/>
        <v/>
      </c>
      <c r="V85" t="str">
        <f t="shared" si="6"/>
        <v/>
      </c>
      <c r="W85" t="str">
        <f t="shared" si="7"/>
        <v/>
      </c>
      <c r="Y85" t="str">
        <f t="shared" si="8"/>
        <v/>
      </c>
    </row>
    <row r="86">
      <c r="A86" s="5" t="s">
        <v>353</v>
      </c>
      <c r="B86" s="5">
        <v>33.8</v>
      </c>
      <c r="C86" s="5">
        <v>-15.0</v>
      </c>
      <c r="E86" s="5">
        <v>33.8</v>
      </c>
      <c r="F86" s="5">
        <v>-15.0</v>
      </c>
      <c r="G86" s="42">
        <v>54.393</v>
      </c>
      <c r="H86" s="42">
        <v>54.407632</v>
      </c>
      <c r="I86">
        <f t="shared" si="1"/>
        <v>0.014632</v>
      </c>
      <c r="J86" s="42">
        <v>54.417735</v>
      </c>
      <c r="K86">
        <f t="shared" si="2"/>
        <v>0.024735</v>
      </c>
      <c r="L86" s="36">
        <f t="shared" si="3"/>
        <v>0.010103</v>
      </c>
      <c r="M86" s="43">
        <v>54.435</v>
      </c>
      <c r="N86" s="43">
        <v>54.435</v>
      </c>
      <c r="O86" s="47">
        <f t="shared" ref="O86:O93" si="9">M86-N86</f>
        <v>0</v>
      </c>
      <c r="P86" s="5">
        <v>54.433791</v>
      </c>
      <c r="Q86" s="5">
        <v>54.433788</v>
      </c>
      <c r="R86">
        <f t="shared" si="4"/>
        <v>0.000003</v>
      </c>
      <c r="S86">
        <f t="shared" si="5"/>
        <v>0.001209</v>
      </c>
      <c r="T86" s="5">
        <v>54.461194</v>
      </c>
      <c r="U86" s="5">
        <v>54.461259</v>
      </c>
      <c r="V86">
        <f t="shared" si="6"/>
        <v>0.000065</v>
      </c>
      <c r="W86">
        <f t="shared" si="7"/>
        <v>0.026194</v>
      </c>
      <c r="Y86" t="str">
        <f t="shared" si="8"/>
        <v/>
      </c>
    </row>
    <row r="87">
      <c r="A87" s="5" t="s">
        <v>354</v>
      </c>
      <c r="B87" s="5">
        <v>65.0</v>
      </c>
      <c r="C87" s="5">
        <v>-30.0</v>
      </c>
      <c r="D87" s="5" t="s">
        <v>350</v>
      </c>
      <c r="E87" s="5">
        <v>65.0</v>
      </c>
      <c r="F87" s="5">
        <v>-30.0</v>
      </c>
      <c r="G87" s="42">
        <v>88.997</v>
      </c>
      <c r="H87" s="42">
        <v>89.036662</v>
      </c>
      <c r="I87">
        <f t="shared" si="1"/>
        <v>0.039662</v>
      </c>
      <c r="J87" s="42">
        <v>88.989907</v>
      </c>
      <c r="K87">
        <f t="shared" si="2"/>
        <v>0.007093</v>
      </c>
      <c r="L87" s="36">
        <f t="shared" si="3"/>
        <v>0.046755</v>
      </c>
      <c r="M87" s="43">
        <v>98.434</v>
      </c>
      <c r="N87" s="43">
        <v>98.52</v>
      </c>
      <c r="O87" s="47">
        <f t="shared" si="9"/>
        <v>-0.086</v>
      </c>
      <c r="P87" s="5">
        <v>98.286943</v>
      </c>
      <c r="Q87" s="5">
        <v>98.286292</v>
      </c>
      <c r="R87">
        <f t="shared" si="4"/>
        <v>0.000651</v>
      </c>
      <c r="S87">
        <f t="shared" si="5"/>
        <v>0.147057</v>
      </c>
      <c r="T87" s="5">
        <v>98.390655</v>
      </c>
      <c r="U87" s="5">
        <v>98.403575</v>
      </c>
      <c r="V87">
        <f t="shared" si="6"/>
        <v>0.01292</v>
      </c>
      <c r="W87">
        <f t="shared" si="7"/>
        <v>0.043345</v>
      </c>
      <c r="Y87" t="str">
        <f t="shared" si="8"/>
        <v/>
      </c>
    </row>
    <row r="88">
      <c r="A88" s="5" t="s">
        <v>355</v>
      </c>
      <c r="B88" s="5">
        <v>93.0</v>
      </c>
      <c r="C88" s="5">
        <v>-70.0</v>
      </c>
      <c r="E88" s="5">
        <v>93.0</v>
      </c>
      <c r="F88" s="5">
        <v>-70.0</v>
      </c>
      <c r="G88" s="42">
        <v>211.595</v>
      </c>
      <c r="H88" s="42">
        <v>210.573166</v>
      </c>
      <c r="I88">
        <f t="shared" si="1"/>
        <v>1.021834</v>
      </c>
      <c r="J88" s="42">
        <v>209.656802</v>
      </c>
      <c r="K88">
        <f t="shared" si="2"/>
        <v>1.938198</v>
      </c>
      <c r="L88" s="36">
        <f t="shared" si="3"/>
        <v>0.916364</v>
      </c>
      <c r="M88" s="43">
        <v>264.084</v>
      </c>
      <c r="N88" s="43">
        <v>264.569</v>
      </c>
      <c r="O88" s="47">
        <f t="shared" si="9"/>
        <v>-0.485</v>
      </c>
      <c r="P88" s="5">
        <v>263.642909</v>
      </c>
      <c r="Q88" s="5">
        <v>263.631869</v>
      </c>
      <c r="R88">
        <f t="shared" si="4"/>
        <v>0.01104</v>
      </c>
      <c r="S88">
        <f t="shared" si="5"/>
        <v>0.441091</v>
      </c>
      <c r="T88" s="5">
        <v>265.041717</v>
      </c>
      <c r="U88" s="5">
        <v>265.079238</v>
      </c>
      <c r="V88">
        <f t="shared" si="6"/>
        <v>0.037521</v>
      </c>
      <c r="W88">
        <f t="shared" si="7"/>
        <v>0.957717</v>
      </c>
      <c r="Y88" t="str">
        <f t="shared" si="8"/>
        <v/>
      </c>
    </row>
    <row r="89">
      <c r="A89" s="5" t="s">
        <v>356</v>
      </c>
      <c r="B89" s="5">
        <v>97.2</v>
      </c>
      <c r="C89" s="5">
        <v>-80.0</v>
      </c>
      <c r="E89" s="5">
        <v>97.2</v>
      </c>
      <c r="F89" s="5">
        <v>-80.0</v>
      </c>
      <c r="G89" s="42">
        <v>438.149</v>
      </c>
      <c r="H89" s="42">
        <v>429.940621</v>
      </c>
      <c r="I89">
        <f t="shared" si="1"/>
        <v>8.208379</v>
      </c>
      <c r="J89" s="42">
        <v>410.826817</v>
      </c>
      <c r="K89">
        <f t="shared" si="2"/>
        <v>27.322183</v>
      </c>
      <c r="L89" s="36">
        <f t="shared" si="3"/>
        <v>19.113804</v>
      </c>
      <c r="M89" s="43">
        <v>487.722</v>
      </c>
      <c r="N89" s="43">
        <v>488.138</v>
      </c>
      <c r="O89" s="47">
        <f t="shared" si="9"/>
        <v>-0.416</v>
      </c>
      <c r="P89" s="5">
        <v>484.093758</v>
      </c>
      <c r="Q89" s="5">
        <v>484.089935</v>
      </c>
      <c r="R89">
        <f t="shared" si="4"/>
        <v>0.003823</v>
      </c>
      <c r="S89">
        <f t="shared" si="5"/>
        <v>3.628242</v>
      </c>
      <c r="T89" s="5">
        <v>486.378137</v>
      </c>
      <c r="U89" s="5">
        <v>486.419158</v>
      </c>
      <c r="V89">
        <f t="shared" si="6"/>
        <v>0.041021</v>
      </c>
      <c r="W89">
        <f t="shared" si="7"/>
        <v>1.343863</v>
      </c>
      <c r="Y89" t="str">
        <f t="shared" si="8"/>
        <v/>
      </c>
    </row>
    <row r="90">
      <c r="A90" s="5" t="s">
        <v>357</v>
      </c>
      <c r="B90" s="5">
        <v>98.2</v>
      </c>
      <c r="C90" s="5">
        <v>-82.5</v>
      </c>
      <c r="E90" s="5">
        <v>98.2</v>
      </c>
      <c r="F90" s="5">
        <v>-82.5</v>
      </c>
      <c r="G90" s="42">
        <v>647.399</v>
      </c>
      <c r="H90" s="42">
        <v>624.89572</v>
      </c>
      <c r="I90">
        <f t="shared" si="1"/>
        <v>22.50328</v>
      </c>
      <c r="J90" s="42">
        <v>608.686121</v>
      </c>
      <c r="K90">
        <f t="shared" si="2"/>
        <v>38.712879</v>
      </c>
      <c r="L90" s="36">
        <f t="shared" si="3"/>
        <v>16.209599</v>
      </c>
      <c r="M90" s="43">
        <v>689.21</v>
      </c>
      <c r="N90" s="43">
        <v>689.557</v>
      </c>
      <c r="O90" s="47">
        <f t="shared" si="9"/>
        <v>-0.347</v>
      </c>
      <c r="P90" s="5">
        <v>677.552051</v>
      </c>
      <c r="Q90" s="5">
        <v>677.566835</v>
      </c>
      <c r="R90">
        <f t="shared" si="4"/>
        <v>0.014784</v>
      </c>
      <c r="S90">
        <f t="shared" si="5"/>
        <v>11.657949</v>
      </c>
      <c r="T90" s="5">
        <v>629.243069</v>
      </c>
      <c r="U90" s="5">
        <v>629.305649</v>
      </c>
      <c r="V90">
        <f t="shared" si="6"/>
        <v>0.06258</v>
      </c>
      <c r="W90">
        <f t="shared" si="7"/>
        <v>59.966931</v>
      </c>
      <c r="Y90" t="str">
        <f t="shared" si="8"/>
        <v/>
      </c>
    </row>
    <row r="91">
      <c r="A91" s="5" t="s">
        <v>358</v>
      </c>
      <c r="B91" s="5">
        <v>105.0</v>
      </c>
      <c r="C91" s="5">
        <v>-100.0</v>
      </c>
      <c r="E91" s="5">
        <v>105.0</v>
      </c>
      <c r="F91" s="5">
        <v>-100.0</v>
      </c>
      <c r="G91" s="42">
        <v>745.327</v>
      </c>
      <c r="H91" s="42">
        <v>741.651451</v>
      </c>
      <c r="I91">
        <f t="shared" si="1"/>
        <v>3.675549</v>
      </c>
      <c r="J91" s="42">
        <v>731.078305</v>
      </c>
      <c r="K91">
        <f t="shared" si="2"/>
        <v>14.248695</v>
      </c>
      <c r="L91" s="36">
        <f t="shared" si="3"/>
        <v>10.573146</v>
      </c>
      <c r="M91" s="43">
        <v>774.796</v>
      </c>
      <c r="N91" s="43">
        <v>775.047</v>
      </c>
      <c r="O91" s="47">
        <f t="shared" si="9"/>
        <v>-0.251</v>
      </c>
      <c r="P91" s="5">
        <v>772.0223</v>
      </c>
      <c r="Q91" s="5">
        <v>772.03907</v>
      </c>
      <c r="R91">
        <f t="shared" si="4"/>
        <v>0.01677</v>
      </c>
      <c r="S91">
        <f t="shared" si="5"/>
        <v>2.7737</v>
      </c>
      <c r="T91" s="5">
        <v>762.2949</v>
      </c>
      <c r="U91" s="5">
        <v>762.353502</v>
      </c>
      <c r="V91">
        <f t="shared" si="6"/>
        <v>0.058602</v>
      </c>
      <c r="W91">
        <f t="shared" si="7"/>
        <v>12.5011</v>
      </c>
      <c r="Y91" t="str">
        <f t="shared" si="8"/>
        <v/>
      </c>
    </row>
    <row r="92">
      <c r="A92" s="5" t="s">
        <v>359</v>
      </c>
      <c r="B92" s="5">
        <v>126.0</v>
      </c>
      <c r="C92" s="5">
        <v>-150.0</v>
      </c>
      <c r="E92" s="5">
        <v>126.0</v>
      </c>
      <c r="F92" s="5">
        <v>-150.0</v>
      </c>
      <c r="G92" s="42">
        <v>790.525</v>
      </c>
      <c r="H92" s="42">
        <v>789.257054</v>
      </c>
      <c r="I92">
        <f t="shared" si="1"/>
        <v>1.267946</v>
      </c>
      <c r="J92" s="42">
        <v>782.39111</v>
      </c>
      <c r="K92">
        <f t="shared" si="2"/>
        <v>8.13389</v>
      </c>
      <c r="L92" s="36">
        <f t="shared" si="3"/>
        <v>6.865944</v>
      </c>
      <c r="M92" s="43">
        <v>810.127</v>
      </c>
      <c r="N92" s="43">
        <v>810.314</v>
      </c>
      <c r="O92" s="47">
        <f t="shared" si="9"/>
        <v>-0.187</v>
      </c>
      <c r="P92" s="5">
        <v>808.891632</v>
      </c>
      <c r="Q92" s="5">
        <v>808.902739</v>
      </c>
      <c r="R92">
        <f t="shared" si="4"/>
        <v>0.011107</v>
      </c>
      <c r="S92">
        <f t="shared" si="5"/>
        <v>1.235368</v>
      </c>
      <c r="T92" s="5">
        <v>803.036772</v>
      </c>
      <c r="U92" s="5">
        <v>803.076557</v>
      </c>
      <c r="V92">
        <f t="shared" si="6"/>
        <v>0.039785</v>
      </c>
      <c r="W92">
        <f t="shared" si="7"/>
        <v>7.090228</v>
      </c>
      <c r="Y92" t="str">
        <f t="shared" si="8"/>
        <v/>
      </c>
    </row>
    <row r="93">
      <c r="A93" s="5" t="s">
        <v>360</v>
      </c>
      <c r="B93" s="5">
        <v>164.0</v>
      </c>
      <c r="C93" s="5">
        <v>-240.0</v>
      </c>
      <c r="E93" s="5">
        <v>164.0</v>
      </c>
      <c r="F93" s="5">
        <v>-240.0</v>
      </c>
      <c r="G93" s="42">
        <v>845.513</v>
      </c>
      <c r="H93" s="42">
        <v>844.84516</v>
      </c>
      <c r="I93">
        <f t="shared" si="1"/>
        <v>0.66784</v>
      </c>
      <c r="J93" s="42">
        <v>838.941496</v>
      </c>
      <c r="K93">
        <f t="shared" si="2"/>
        <v>6.571504</v>
      </c>
      <c r="L93" s="36">
        <f t="shared" si="3"/>
        <v>5.903664</v>
      </c>
      <c r="M93" s="43">
        <v>859.796</v>
      </c>
      <c r="N93" s="43">
        <v>859.946</v>
      </c>
      <c r="O93" s="47">
        <f t="shared" si="9"/>
        <v>-0.15</v>
      </c>
      <c r="P93" s="5">
        <v>858.856072</v>
      </c>
      <c r="Q93" s="5">
        <v>858.864411</v>
      </c>
      <c r="R93">
        <f t="shared" si="4"/>
        <v>0.008339</v>
      </c>
      <c r="S93">
        <f t="shared" si="5"/>
        <v>0.939928</v>
      </c>
      <c r="T93" s="5">
        <v>853.409042</v>
      </c>
      <c r="U93" s="5">
        <v>853.439026</v>
      </c>
      <c r="V93">
        <f t="shared" si="6"/>
        <v>0.029984</v>
      </c>
      <c r="W93">
        <f t="shared" si="7"/>
        <v>6.386958</v>
      </c>
      <c r="Y93" t="str">
        <f t="shared" si="8"/>
        <v/>
      </c>
    </row>
    <row r="94">
      <c r="A94" s="7" t="s">
        <v>1</v>
      </c>
      <c r="G94" s="35"/>
      <c r="H94" s="35"/>
      <c r="I94" t="str">
        <f t="shared" si="1"/>
        <v/>
      </c>
      <c r="J94" s="35"/>
      <c r="K94" t="str">
        <f t="shared" si="2"/>
        <v/>
      </c>
      <c r="L94" s="36" t="str">
        <f t="shared" si="3"/>
        <v/>
      </c>
      <c r="M94" s="37"/>
      <c r="N94" s="37"/>
      <c r="R94" t="str">
        <f t="shared" si="4"/>
        <v/>
      </c>
      <c r="S94" t="str">
        <f t="shared" si="5"/>
        <v/>
      </c>
      <c r="V94" t="str">
        <f t="shared" si="6"/>
        <v/>
      </c>
      <c r="W94" t="str">
        <f t="shared" si="7"/>
        <v/>
      </c>
      <c r="Y94" t="str">
        <f t="shared" si="8"/>
        <v/>
      </c>
    </row>
    <row r="95">
      <c r="G95" s="35"/>
      <c r="H95" s="35"/>
      <c r="I95" t="str">
        <f t="shared" si="1"/>
        <v/>
      </c>
      <c r="J95" s="35"/>
      <c r="K95" t="str">
        <f t="shared" si="2"/>
        <v/>
      </c>
      <c r="L95" s="36" t="str">
        <f t="shared" si="3"/>
        <v/>
      </c>
      <c r="M95" s="37"/>
      <c r="N95" s="37"/>
      <c r="R95" t="str">
        <f t="shared" si="4"/>
        <v/>
      </c>
      <c r="S95" t="str">
        <f t="shared" si="5"/>
        <v/>
      </c>
      <c r="V95" t="str">
        <f t="shared" si="6"/>
        <v/>
      </c>
      <c r="W95" t="str">
        <f t="shared" si="7"/>
        <v/>
      </c>
      <c r="Y95" t="str">
        <f t="shared" si="8"/>
        <v/>
      </c>
    </row>
    <row r="96">
      <c r="A96" s="53" t="s">
        <v>136</v>
      </c>
      <c r="B96" s="5"/>
      <c r="C96" s="55" t="s">
        <v>364</v>
      </c>
      <c r="D96" s="55"/>
      <c r="G96" s="35"/>
      <c r="H96" s="35"/>
      <c r="I96" t="str">
        <f t="shared" si="1"/>
        <v/>
      </c>
      <c r="J96" s="35"/>
      <c r="K96" t="str">
        <f t="shared" si="2"/>
        <v/>
      </c>
      <c r="L96" s="36" t="str">
        <f t="shared" si="3"/>
        <v/>
      </c>
      <c r="M96" s="37"/>
      <c r="N96" s="37"/>
      <c r="R96" t="str">
        <f t="shared" si="4"/>
        <v/>
      </c>
      <c r="S96" t="str">
        <f t="shared" si="5"/>
        <v/>
      </c>
      <c r="V96" t="str">
        <f t="shared" si="6"/>
        <v/>
      </c>
      <c r="W96" t="str">
        <f t="shared" si="7"/>
        <v/>
      </c>
      <c r="Y96" t="str">
        <f t="shared" si="8"/>
        <v/>
      </c>
    </row>
    <row r="97">
      <c r="A97" s="5"/>
      <c r="B97" s="5" t="s">
        <v>345</v>
      </c>
      <c r="C97" s="5" t="s">
        <v>346</v>
      </c>
      <c r="G97" s="35"/>
      <c r="H97" s="35"/>
      <c r="I97" t="str">
        <f t="shared" si="1"/>
        <v/>
      </c>
      <c r="J97" s="35"/>
      <c r="K97" t="str">
        <f t="shared" si="2"/>
        <v/>
      </c>
      <c r="L97" s="36" t="str">
        <f t="shared" si="3"/>
        <v/>
      </c>
      <c r="M97" s="37"/>
      <c r="N97" s="37"/>
      <c r="R97" t="str">
        <f t="shared" si="4"/>
        <v/>
      </c>
      <c r="S97" t="str">
        <f t="shared" si="5"/>
        <v/>
      </c>
      <c r="V97" t="str">
        <f t="shared" si="6"/>
        <v/>
      </c>
      <c r="W97" t="str">
        <f t="shared" si="7"/>
        <v/>
      </c>
      <c r="Y97" t="str">
        <f t="shared" si="8"/>
        <v/>
      </c>
    </row>
    <row r="98">
      <c r="A98" s="5" t="s">
        <v>347</v>
      </c>
      <c r="B98" s="5">
        <v>0.0</v>
      </c>
      <c r="C98" s="5">
        <v>-6.0</v>
      </c>
      <c r="G98" s="35"/>
      <c r="H98" s="35"/>
      <c r="I98" t="str">
        <f t="shared" si="1"/>
        <v/>
      </c>
      <c r="J98" s="35"/>
      <c r="K98" t="str">
        <f t="shared" si="2"/>
        <v/>
      </c>
      <c r="L98" s="36" t="str">
        <f t="shared" si="3"/>
        <v/>
      </c>
      <c r="M98" s="37"/>
      <c r="N98" s="37"/>
      <c r="R98" t="str">
        <f t="shared" si="4"/>
        <v/>
      </c>
      <c r="S98" t="str">
        <f t="shared" si="5"/>
        <v/>
      </c>
      <c r="V98" t="str">
        <f t="shared" si="6"/>
        <v/>
      </c>
      <c r="W98" t="str">
        <f t="shared" si="7"/>
        <v/>
      </c>
      <c r="Y98" t="str">
        <f t="shared" si="8"/>
        <v/>
      </c>
    </row>
    <row r="99">
      <c r="A99" s="5" t="s">
        <v>348</v>
      </c>
      <c r="B99" s="5">
        <v>185.0</v>
      </c>
      <c r="C99" s="5">
        <v>0.0</v>
      </c>
      <c r="G99" s="35"/>
      <c r="H99" s="35"/>
      <c r="I99" t="str">
        <f t="shared" si="1"/>
        <v/>
      </c>
      <c r="J99" s="35"/>
      <c r="K99" t="str">
        <f t="shared" si="2"/>
        <v/>
      </c>
      <c r="L99" s="36" t="str">
        <f t="shared" si="3"/>
        <v/>
      </c>
      <c r="M99" s="37"/>
      <c r="N99" s="37"/>
      <c r="R99" t="str">
        <f t="shared" si="4"/>
        <v/>
      </c>
      <c r="S99" t="str">
        <f t="shared" si="5"/>
        <v/>
      </c>
      <c r="V99" t="str">
        <f t="shared" si="6"/>
        <v/>
      </c>
      <c r="W99" t="str">
        <f t="shared" si="7"/>
        <v/>
      </c>
      <c r="Y99" t="str">
        <f t="shared" si="8"/>
        <v/>
      </c>
    </row>
    <row r="100">
      <c r="A100" s="5" t="s">
        <v>349</v>
      </c>
      <c r="B100" s="52">
        <v>295.0</v>
      </c>
      <c r="C100" s="5">
        <v>-240.0</v>
      </c>
      <c r="G100" s="35"/>
      <c r="H100" s="35"/>
      <c r="I100" t="str">
        <f t="shared" si="1"/>
        <v/>
      </c>
      <c r="J100" s="35"/>
      <c r="K100" t="str">
        <f t="shared" si="2"/>
        <v/>
      </c>
      <c r="L100" s="36" t="str">
        <f t="shared" si="3"/>
        <v/>
      </c>
      <c r="M100" s="37"/>
      <c r="N100" s="37"/>
      <c r="R100" t="str">
        <f t="shared" si="4"/>
        <v/>
      </c>
      <c r="S100" t="str">
        <f t="shared" si="5"/>
        <v/>
      </c>
      <c r="V100" t="str">
        <f t="shared" si="6"/>
        <v/>
      </c>
      <c r="W100" t="str">
        <f t="shared" si="7"/>
        <v/>
      </c>
      <c r="Y100" t="str">
        <f t="shared" si="8"/>
        <v/>
      </c>
    </row>
    <row r="101">
      <c r="A101" s="5" t="s">
        <v>350</v>
      </c>
      <c r="B101" s="5" t="s">
        <v>1</v>
      </c>
      <c r="C101" s="5">
        <v>-30.0</v>
      </c>
      <c r="D101" s="5" t="s">
        <v>1</v>
      </c>
      <c r="G101" s="35"/>
      <c r="H101" s="35"/>
      <c r="I101" t="str">
        <f t="shared" si="1"/>
        <v/>
      </c>
      <c r="J101" s="35"/>
      <c r="K101" t="str">
        <f t="shared" si="2"/>
        <v/>
      </c>
      <c r="L101" s="36" t="str">
        <f t="shared" si="3"/>
        <v/>
      </c>
      <c r="M101" s="37"/>
      <c r="N101" s="37"/>
      <c r="R101" t="str">
        <f t="shared" si="4"/>
        <v/>
      </c>
      <c r="S101" t="str">
        <f t="shared" si="5"/>
        <v/>
      </c>
      <c r="V101" t="str">
        <f t="shared" si="6"/>
        <v/>
      </c>
      <c r="W101" t="str">
        <f t="shared" si="7"/>
        <v/>
      </c>
      <c r="Y101" t="str">
        <f t="shared" si="8"/>
        <v/>
      </c>
    </row>
    <row r="102">
      <c r="A102" s="5" t="s">
        <v>351</v>
      </c>
      <c r="C102" s="5">
        <v>-180.0</v>
      </c>
      <c r="G102" s="35"/>
      <c r="H102" s="35"/>
      <c r="I102" t="str">
        <f t="shared" si="1"/>
        <v/>
      </c>
      <c r="J102" s="35"/>
      <c r="K102" t="str">
        <f t="shared" si="2"/>
        <v/>
      </c>
      <c r="L102" s="36" t="str">
        <f t="shared" si="3"/>
        <v/>
      </c>
      <c r="M102" s="37"/>
      <c r="N102" s="37"/>
      <c r="R102" t="str">
        <f t="shared" si="4"/>
        <v/>
      </c>
      <c r="S102" t="str">
        <f t="shared" si="5"/>
        <v/>
      </c>
      <c r="V102" t="str">
        <f t="shared" si="6"/>
        <v/>
      </c>
      <c r="W102" t="str">
        <f t="shared" si="7"/>
        <v/>
      </c>
      <c r="Y102" t="str">
        <f t="shared" si="8"/>
        <v/>
      </c>
    </row>
    <row r="103">
      <c r="A103" s="11" t="s">
        <v>352</v>
      </c>
      <c r="G103" s="35"/>
      <c r="H103" s="35"/>
      <c r="I103" t="str">
        <f t="shared" si="1"/>
        <v/>
      </c>
      <c r="J103" s="35"/>
      <c r="K103" t="str">
        <f t="shared" si="2"/>
        <v/>
      </c>
      <c r="L103" s="36" t="str">
        <f t="shared" si="3"/>
        <v/>
      </c>
      <c r="M103" s="37"/>
      <c r="N103" s="37"/>
      <c r="R103" t="str">
        <f t="shared" si="4"/>
        <v/>
      </c>
      <c r="S103" t="str">
        <f t="shared" si="5"/>
        <v/>
      </c>
      <c r="V103" t="str">
        <f t="shared" si="6"/>
        <v/>
      </c>
      <c r="W103" t="str">
        <f t="shared" si="7"/>
        <v/>
      </c>
      <c r="Y103" t="str">
        <f t="shared" si="8"/>
        <v/>
      </c>
      <c r="AI103" s="5" t="s">
        <v>377</v>
      </c>
    </row>
    <row r="104">
      <c r="A104" s="5" t="s">
        <v>353</v>
      </c>
      <c r="B104" s="5">
        <v>44.0</v>
      </c>
      <c r="C104" s="5">
        <v>-15.0</v>
      </c>
      <c r="E104" s="5">
        <v>44.0</v>
      </c>
      <c r="F104" s="5">
        <v>-15.0</v>
      </c>
      <c r="G104" s="42">
        <v>36.376</v>
      </c>
      <c r="H104" s="42">
        <v>36.368259</v>
      </c>
      <c r="I104">
        <f t="shared" si="1"/>
        <v>0.007741</v>
      </c>
      <c r="J104" s="42">
        <v>36.332941</v>
      </c>
      <c r="K104">
        <f t="shared" si="2"/>
        <v>0.043059</v>
      </c>
      <c r="L104" s="36">
        <f t="shared" si="3"/>
        <v>0.035318</v>
      </c>
      <c r="M104" s="43">
        <v>36.378</v>
      </c>
      <c r="N104" s="43">
        <v>36.378</v>
      </c>
      <c r="O104" s="47">
        <f t="shared" ref="O104:O111" si="10">M104-N104</f>
        <v>0</v>
      </c>
      <c r="P104" s="5">
        <v>36.324602</v>
      </c>
      <c r="Q104" s="5">
        <v>36.324605</v>
      </c>
      <c r="R104">
        <f t="shared" si="4"/>
        <v>0.000003</v>
      </c>
      <c r="S104">
        <f t="shared" si="5"/>
        <v>0.053398</v>
      </c>
      <c r="T104" s="5">
        <v>36.382079</v>
      </c>
      <c r="U104" s="5">
        <v>36.382081</v>
      </c>
      <c r="V104">
        <f t="shared" si="6"/>
        <v>0.000002000000002</v>
      </c>
      <c r="W104">
        <f t="shared" si="7"/>
        <v>0.004079</v>
      </c>
      <c r="X104" s="5">
        <v>36.380905</v>
      </c>
      <c r="Y104">
        <f t="shared" si="8"/>
        <v>0.002905</v>
      </c>
      <c r="Z104" s="5"/>
      <c r="AA104" s="5">
        <v>69.269</v>
      </c>
      <c r="AB104" s="5">
        <v>69.281965</v>
      </c>
      <c r="AC104" s="5">
        <f t="shared" ref="AC104:AC111" si="11">AA104-AB104</f>
        <v>-0.012965</v>
      </c>
      <c r="AD104" s="5">
        <v>53.678</v>
      </c>
      <c r="AE104" s="5">
        <v>53.679124</v>
      </c>
      <c r="AF104" s="5">
        <f t="shared" ref="AF104:AF111" si="12">AD104-AE104</f>
        <v>-0.001124</v>
      </c>
      <c r="AG104" s="5">
        <v>50.775</v>
      </c>
      <c r="AH104" s="5">
        <v>50.771492</v>
      </c>
      <c r="AI104" s="5">
        <f t="shared" ref="AI104:AI111" si="13">AG104-AH104</f>
        <v>0.003508</v>
      </c>
      <c r="AJ104" s="5">
        <v>43.139</v>
      </c>
      <c r="AK104" s="5">
        <v>43.114138</v>
      </c>
      <c r="AL104" s="5">
        <f t="shared" ref="AL104:AL111" si="14">AJ104-AK104</f>
        <v>0.024862</v>
      </c>
      <c r="AM104" s="5">
        <v>38.549</v>
      </c>
      <c r="AN104" s="5">
        <v>38.504653</v>
      </c>
      <c r="AO104" s="5">
        <f t="shared" ref="AO104:AO111" si="15">AM104-AN104</f>
        <v>0.044347</v>
      </c>
    </row>
    <row r="105">
      <c r="A105" s="5" t="s">
        <v>354</v>
      </c>
      <c r="B105" s="5">
        <v>89.5</v>
      </c>
      <c r="C105" s="5">
        <v>-30.0</v>
      </c>
      <c r="D105" s="5" t="s">
        <v>350</v>
      </c>
      <c r="E105" s="5">
        <v>89.5</v>
      </c>
      <c r="F105" s="5">
        <v>-30.0</v>
      </c>
      <c r="G105" s="42">
        <v>60.998</v>
      </c>
      <c r="H105" s="42">
        <v>60.980281</v>
      </c>
      <c r="I105">
        <f t="shared" si="1"/>
        <v>0.017719</v>
      </c>
      <c r="J105" s="42">
        <v>61.00776</v>
      </c>
      <c r="K105">
        <f t="shared" si="2"/>
        <v>0.00976</v>
      </c>
      <c r="L105" s="36">
        <f t="shared" si="3"/>
        <v>0.027479</v>
      </c>
      <c r="M105" s="43">
        <v>63.426</v>
      </c>
      <c r="N105" s="43">
        <v>63.422</v>
      </c>
      <c r="O105" s="47">
        <f t="shared" si="10"/>
        <v>0.004</v>
      </c>
      <c r="P105" s="5">
        <v>63.243757</v>
      </c>
      <c r="Q105" s="5">
        <v>63.24639</v>
      </c>
      <c r="R105">
        <f t="shared" si="4"/>
        <v>0.002633</v>
      </c>
      <c r="S105">
        <f t="shared" si="5"/>
        <v>0.182243</v>
      </c>
      <c r="T105" s="5">
        <v>63.431311</v>
      </c>
      <c r="U105" s="5">
        <v>63.433235</v>
      </c>
      <c r="V105">
        <f t="shared" si="6"/>
        <v>0.001924</v>
      </c>
      <c r="W105">
        <f t="shared" si="7"/>
        <v>0.005311</v>
      </c>
      <c r="X105" s="5">
        <v>63.368957</v>
      </c>
      <c r="Y105">
        <f t="shared" si="8"/>
        <v>0.057043</v>
      </c>
      <c r="Z105" s="5"/>
      <c r="AA105" s="5">
        <v>136.076</v>
      </c>
      <c r="AB105" s="5">
        <v>135.67053</v>
      </c>
      <c r="AC105" s="5">
        <f t="shared" si="11"/>
        <v>0.40547</v>
      </c>
      <c r="AD105" s="5">
        <v>98.102</v>
      </c>
      <c r="AE105" s="5">
        <v>98.071346</v>
      </c>
      <c r="AF105" s="5">
        <f t="shared" si="12"/>
        <v>0.030654</v>
      </c>
      <c r="AG105" s="5">
        <v>91.977</v>
      </c>
      <c r="AH105" s="5">
        <v>91.84243</v>
      </c>
      <c r="AI105" s="5">
        <f t="shared" si="13"/>
        <v>0.13457</v>
      </c>
      <c r="AJ105" s="5">
        <v>76.305</v>
      </c>
      <c r="AK105" s="5">
        <v>76.238178</v>
      </c>
      <c r="AL105" s="5">
        <f t="shared" si="14"/>
        <v>0.066822</v>
      </c>
      <c r="AM105" s="5">
        <v>67.577</v>
      </c>
      <c r="AN105" s="5">
        <v>67.34104</v>
      </c>
      <c r="AO105" s="5">
        <f t="shared" si="15"/>
        <v>0.23596</v>
      </c>
    </row>
    <row r="106">
      <c r="A106" s="5" t="s">
        <v>355</v>
      </c>
      <c r="B106" s="5">
        <v>155.0</v>
      </c>
      <c r="C106" s="5">
        <v>-70.0</v>
      </c>
      <c r="E106" s="5">
        <v>155.0</v>
      </c>
      <c r="F106" s="5">
        <v>-70.0</v>
      </c>
      <c r="G106" s="42">
        <v>142.682</v>
      </c>
      <c r="H106" s="42">
        <v>142.818787</v>
      </c>
      <c r="I106">
        <f t="shared" si="1"/>
        <v>0.136787</v>
      </c>
      <c r="J106" s="42">
        <v>141.479845</v>
      </c>
      <c r="K106">
        <f t="shared" si="2"/>
        <v>1.202155</v>
      </c>
      <c r="L106" s="36">
        <f t="shared" si="3"/>
        <v>1.338942</v>
      </c>
      <c r="M106" s="43">
        <v>194.952</v>
      </c>
      <c r="N106" s="43">
        <v>194.651</v>
      </c>
      <c r="O106" s="47">
        <f t="shared" si="10"/>
        <v>0.301</v>
      </c>
      <c r="P106" s="5">
        <v>193.74585</v>
      </c>
      <c r="Q106" s="5">
        <v>193.774999</v>
      </c>
      <c r="R106">
        <f t="shared" si="4"/>
        <v>0.029149</v>
      </c>
      <c r="S106">
        <f t="shared" si="5"/>
        <v>1.20615</v>
      </c>
      <c r="T106" s="5">
        <v>194.443704</v>
      </c>
      <c r="U106" s="5">
        <v>194.463761</v>
      </c>
      <c r="V106">
        <f t="shared" si="6"/>
        <v>0.020057</v>
      </c>
      <c r="W106">
        <f t="shared" si="7"/>
        <v>0.508296</v>
      </c>
      <c r="X106" s="5">
        <v>194.054062</v>
      </c>
      <c r="Y106">
        <f t="shared" si="8"/>
        <v>0.897938</v>
      </c>
      <c r="Z106" s="5"/>
      <c r="AA106" s="5">
        <v>478.432</v>
      </c>
      <c r="AB106" s="5">
        <v>476.315615</v>
      </c>
      <c r="AC106" s="5">
        <f t="shared" si="11"/>
        <v>2.116385</v>
      </c>
      <c r="AD106" s="5">
        <v>322.212</v>
      </c>
      <c r="AE106" s="5">
        <v>322.843247</v>
      </c>
      <c r="AF106" s="5">
        <f t="shared" si="12"/>
        <v>-0.631247</v>
      </c>
      <c r="AG106" s="5">
        <v>298.614</v>
      </c>
      <c r="AH106" s="5">
        <v>298.674297</v>
      </c>
      <c r="AI106" s="5">
        <f t="shared" si="13"/>
        <v>-0.060297</v>
      </c>
      <c r="AJ106" s="5">
        <v>240.572</v>
      </c>
      <c r="AK106" s="5">
        <v>240.053488</v>
      </c>
      <c r="AL106" s="5">
        <f t="shared" si="14"/>
        <v>0.518512</v>
      </c>
      <c r="AM106" s="5">
        <v>209.585</v>
      </c>
      <c r="AN106" s="5">
        <v>208.122429</v>
      </c>
      <c r="AO106" s="5">
        <f t="shared" si="15"/>
        <v>1.462571</v>
      </c>
    </row>
    <row r="107">
      <c r="A107" s="5" t="s">
        <v>356</v>
      </c>
      <c r="B107" s="5">
        <v>164.5</v>
      </c>
      <c r="C107" s="5">
        <v>-80.0</v>
      </c>
      <c r="E107" s="5">
        <v>164.5</v>
      </c>
      <c r="F107" s="5">
        <v>-80.0</v>
      </c>
      <c r="G107" s="42">
        <v>368.633</v>
      </c>
      <c r="H107" s="42">
        <v>344.448268</v>
      </c>
      <c r="I107">
        <f t="shared" si="1"/>
        <v>24.184732</v>
      </c>
      <c r="J107" s="42">
        <v>311.253658</v>
      </c>
      <c r="K107">
        <f t="shared" si="2"/>
        <v>57.379342</v>
      </c>
      <c r="L107" s="36">
        <f t="shared" si="3"/>
        <v>33.19461</v>
      </c>
      <c r="M107" s="43">
        <v>421.419</v>
      </c>
      <c r="N107" s="43">
        <v>421.195</v>
      </c>
      <c r="O107" s="47">
        <f t="shared" si="10"/>
        <v>0.224</v>
      </c>
      <c r="P107" s="5">
        <v>403.375082</v>
      </c>
      <c r="Q107" s="5">
        <v>403.406176</v>
      </c>
      <c r="R107">
        <f t="shared" si="4"/>
        <v>0.031094</v>
      </c>
      <c r="S107">
        <f t="shared" si="5"/>
        <v>18.043918</v>
      </c>
      <c r="T107" s="5">
        <v>399.306253</v>
      </c>
      <c r="U107" s="5">
        <v>399.325874</v>
      </c>
      <c r="V107">
        <f t="shared" si="6"/>
        <v>0.019621</v>
      </c>
      <c r="W107">
        <f t="shared" si="7"/>
        <v>22.112747</v>
      </c>
      <c r="X107" s="5">
        <v>403.494458</v>
      </c>
      <c r="Y107">
        <f t="shared" si="8"/>
        <v>17.924542</v>
      </c>
      <c r="Z107" s="5"/>
      <c r="AA107" s="5">
        <v>665.56</v>
      </c>
      <c r="AB107" s="5">
        <v>664.00139</v>
      </c>
      <c r="AC107" s="5">
        <f t="shared" si="11"/>
        <v>1.55861</v>
      </c>
      <c r="AD107" s="5">
        <v>540.917</v>
      </c>
      <c r="AE107" s="5">
        <v>541.36864</v>
      </c>
      <c r="AF107" s="5">
        <f t="shared" si="12"/>
        <v>-0.45164</v>
      </c>
      <c r="AG107" s="5">
        <v>519.662</v>
      </c>
      <c r="AH107" s="5">
        <v>518.6554</v>
      </c>
      <c r="AI107" s="5">
        <f t="shared" si="13"/>
        <v>1.0066</v>
      </c>
      <c r="AJ107" s="5">
        <v>466.776</v>
      </c>
      <c r="AK107" s="5">
        <v>457.995683</v>
      </c>
      <c r="AL107" s="5">
        <f t="shared" si="14"/>
        <v>8.780317</v>
      </c>
      <c r="AM107" s="5">
        <v>437.554</v>
      </c>
      <c r="AN107" s="5">
        <v>421.049627</v>
      </c>
      <c r="AO107" s="5">
        <f t="shared" si="15"/>
        <v>16.504373</v>
      </c>
    </row>
    <row r="108">
      <c r="A108" s="5" t="s">
        <v>357</v>
      </c>
      <c r="B108" s="5">
        <v>166.8</v>
      </c>
      <c r="C108" s="5">
        <v>-82.5</v>
      </c>
      <c r="E108" s="5">
        <v>166.8</v>
      </c>
      <c r="F108" s="5">
        <v>-82.5</v>
      </c>
      <c r="G108" s="42">
        <v>636.166</v>
      </c>
      <c r="H108" s="42">
        <v>610.378998</v>
      </c>
      <c r="I108">
        <f t="shared" si="1"/>
        <v>25.787002</v>
      </c>
      <c r="J108" s="42">
        <v>469.571049</v>
      </c>
      <c r="K108">
        <f t="shared" si="2"/>
        <v>166.594951</v>
      </c>
      <c r="L108" s="36">
        <f t="shared" si="3"/>
        <v>140.807949</v>
      </c>
      <c r="M108" s="43">
        <v>679.891</v>
      </c>
      <c r="N108" s="43">
        <v>679.761</v>
      </c>
      <c r="O108" s="47">
        <f t="shared" si="10"/>
        <v>0.13</v>
      </c>
      <c r="P108" s="5">
        <v>655.659557</v>
      </c>
      <c r="Q108" s="5">
        <v>655.701209</v>
      </c>
      <c r="R108">
        <f t="shared" si="4"/>
        <v>0.041652</v>
      </c>
      <c r="S108">
        <f t="shared" si="5"/>
        <v>24.231443</v>
      </c>
      <c r="T108" s="5">
        <v>581.605176</v>
      </c>
      <c r="U108" s="5">
        <v>581.636823</v>
      </c>
      <c r="V108">
        <f t="shared" si="6"/>
        <v>0.031647</v>
      </c>
      <c r="W108">
        <f t="shared" si="7"/>
        <v>98.285824</v>
      </c>
      <c r="X108" s="5">
        <v>650.932164</v>
      </c>
      <c r="Y108">
        <f t="shared" si="8"/>
        <v>28.958836</v>
      </c>
      <c r="Z108" s="5"/>
      <c r="AA108" s="5">
        <v>736.834</v>
      </c>
      <c r="AB108" s="5">
        <v>734.549138</v>
      </c>
      <c r="AC108" s="5">
        <f t="shared" si="11"/>
        <v>2.284862</v>
      </c>
      <c r="AD108" s="5">
        <v>684.659</v>
      </c>
      <c r="AE108" s="5">
        <v>682.028027</v>
      </c>
      <c r="AF108" s="5">
        <f t="shared" si="12"/>
        <v>2.630973</v>
      </c>
      <c r="AG108" s="5">
        <v>680.537</v>
      </c>
      <c r="AH108" s="5">
        <v>676.179429</v>
      </c>
      <c r="AI108" s="5">
        <f t="shared" si="13"/>
        <v>4.357571</v>
      </c>
      <c r="AJ108" s="5">
        <v>676.359</v>
      </c>
      <c r="AK108" s="5">
        <v>664.311101</v>
      </c>
      <c r="AL108" s="5">
        <f t="shared" si="14"/>
        <v>12.047899</v>
      </c>
      <c r="AM108" s="5">
        <v>678.646</v>
      </c>
      <c r="AN108" s="5">
        <v>658.273013</v>
      </c>
      <c r="AO108" s="5">
        <f t="shared" si="15"/>
        <v>20.372987</v>
      </c>
    </row>
    <row r="109">
      <c r="A109" s="5" t="s">
        <v>358</v>
      </c>
      <c r="B109" s="5">
        <v>181.0</v>
      </c>
      <c r="C109" s="5">
        <v>-100.0</v>
      </c>
      <c r="E109" s="5">
        <v>181.0</v>
      </c>
      <c r="F109" s="5">
        <v>-100.0</v>
      </c>
      <c r="G109" s="42">
        <v>718.354</v>
      </c>
      <c r="H109" s="42">
        <v>712.694356</v>
      </c>
      <c r="I109">
        <f t="shared" si="1"/>
        <v>5.659644</v>
      </c>
      <c r="J109" s="42">
        <v>689.857522</v>
      </c>
      <c r="K109">
        <f t="shared" si="2"/>
        <v>28.496478</v>
      </c>
      <c r="L109" s="36">
        <f t="shared" si="3"/>
        <v>22.836834</v>
      </c>
      <c r="M109" s="43">
        <v>749.159</v>
      </c>
      <c r="N109" s="43">
        <v>749.072</v>
      </c>
      <c r="O109" s="47">
        <f t="shared" si="10"/>
        <v>0.087</v>
      </c>
      <c r="P109" s="5">
        <v>743.441254</v>
      </c>
      <c r="Q109" s="5">
        <v>743.471521</v>
      </c>
      <c r="R109">
        <f t="shared" si="4"/>
        <v>0.030267</v>
      </c>
      <c r="S109">
        <f t="shared" si="5"/>
        <v>5.717746</v>
      </c>
      <c r="T109" s="5">
        <v>728.119093</v>
      </c>
      <c r="U109" s="5">
        <v>728.157604</v>
      </c>
      <c r="V109">
        <f t="shared" si="6"/>
        <v>0.038511</v>
      </c>
      <c r="W109">
        <f t="shared" si="7"/>
        <v>21.039907</v>
      </c>
      <c r="X109" s="5">
        <v>743.223812</v>
      </c>
      <c r="Y109">
        <f t="shared" si="8"/>
        <v>5.935188</v>
      </c>
      <c r="Z109" s="5"/>
      <c r="AA109" s="5">
        <v>830.369</v>
      </c>
      <c r="AB109" s="5">
        <v>829.074767</v>
      </c>
      <c r="AC109" s="5">
        <f t="shared" si="11"/>
        <v>1.294233</v>
      </c>
      <c r="AD109" s="5">
        <v>780.955</v>
      </c>
      <c r="AE109" s="5">
        <v>780.622522</v>
      </c>
      <c r="AF109" s="5">
        <f t="shared" si="12"/>
        <v>0.332478</v>
      </c>
      <c r="AG109" s="5">
        <v>774.552</v>
      </c>
      <c r="AH109" s="5">
        <v>773.751433</v>
      </c>
      <c r="AI109" s="5">
        <f t="shared" si="13"/>
        <v>0.800567</v>
      </c>
      <c r="AJ109" s="5">
        <v>759.751</v>
      </c>
      <c r="AK109" s="5">
        <v>756.986581</v>
      </c>
      <c r="AL109" s="5">
        <f t="shared" si="14"/>
        <v>2.764419</v>
      </c>
      <c r="AM109" s="5">
        <v>752.476</v>
      </c>
      <c r="AN109" s="5">
        <v>747.670374</v>
      </c>
      <c r="AO109" s="5">
        <f t="shared" si="15"/>
        <v>4.805626</v>
      </c>
    </row>
    <row r="110">
      <c r="A110" s="5" t="s">
        <v>359</v>
      </c>
      <c r="B110" s="5">
        <v>248.0</v>
      </c>
      <c r="C110" s="5">
        <v>-200.0</v>
      </c>
      <c r="E110" s="5">
        <v>248.0</v>
      </c>
      <c r="F110" s="5">
        <v>-200.0</v>
      </c>
      <c r="G110" s="42">
        <v>785.454</v>
      </c>
      <c r="H110" s="42">
        <v>782.745157</v>
      </c>
      <c r="I110">
        <f t="shared" si="1"/>
        <v>2.708843</v>
      </c>
      <c r="J110" s="42">
        <v>770.24294</v>
      </c>
      <c r="K110">
        <f t="shared" si="2"/>
        <v>15.21106</v>
      </c>
      <c r="L110" s="36">
        <f t="shared" si="3"/>
        <v>12.502217</v>
      </c>
      <c r="M110" s="43">
        <v>802.049</v>
      </c>
      <c r="N110" s="43">
        <v>801.998</v>
      </c>
      <c r="O110" s="47">
        <f t="shared" si="10"/>
        <v>0.051</v>
      </c>
      <c r="P110" s="5">
        <v>799.351179</v>
      </c>
      <c r="Q110" s="5">
        <v>799.368343</v>
      </c>
      <c r="R110">
        <f t="shared" si="4"/>
        <v>0.017164</v>
      </c>
      <c r="S110">
        <f t="shared" si="5"/>
        <v>2.697821</v>
      </c>
      <c r="T110" s="5">
        <v>792.463499</v>
      </c>
      <c r="U110" s="5">
        <v>792.48612</v>
      </c>
      <c r="V110">
        <f t="shared" si="6"/>
        <v>0.022621</v>
      </c>
      <c r="W110">
        <f t="shared" si="7"/>
        <v>9.585501</v>
      </c>
      <c r="X110" s="5">
        <v>799.140523</v>
      </c>
      <c r="Y110">
        <f t="shared" si="8"/>
        <v>2.908477</v>
      </c>
      <c r="Z110" s="5"/>
      <c r="AA110" s="5">
        <v>953.798</v>
      </c>
      <c r="AB110" s="5">
        <v>945.89294</v>
      </c>
      <c r="AC110" s="5">
        <f t="shared" si="11"/>
        <v>7.90506</v>
      </c>
      <c r="AD110" s="5">
        <v>853.231</v>
      </c>
      <c r="AE110" s="5">
        <v>852.765901</v>
      </c>
      <c r="AF110" s="5">
        <f t="shared" si="12"/>
        <v>0.465099</v>
      </c>
      <c r="AG110" s="5">
        <v>843.045</v>
      </c>
      <c r="AH110" s="5">
        <v>842.295138</v>
      </c>
      <c r="AI110" s="5">
        <f t="shared" si="13"/>
        <v>0.749862</v>
      </c>
      <c r="AJ110" s="5">
        <v>819.57</v>
      </c>
      <c r="AK110" s="5">
        <v>818.039783</v>
      </c>
      <c r="AL110" s="5">
        <f t="shared" si="14"/>
        <v>1.530217</v>
      </c>
      <c r="AM110" s="5">
        <v>807.529</v>
      </c>
      <c r="AN110" s="5">
        <v>805.139882</v>
      </c>
      <c r="AO110" s="5">
        <f t="shared" si="15"/>
        <v>2.389118</v>
      </c>
    </row>
    <row r="111">
      <c r="A111" s="5" t="s">
        <v>360</v>
      </c>
      <c r="B111" s="5">
        <v>274.5</v>
      </c>
      <c r="C111" s="5">
        <v>-240.0</v>
      </c>
      <c r="E111" s="5">
        <v>274.5</v>
      </c>
      <c r="F111" s="5">
        <v>-240.0</v>
      </c>
      <c r="G111" s="42">
        <v>809.894</v>
      </c>
      <c r="H111" s="42">
        <v>806.532165</v>
      </c>
      <c r="I111">
        <f t="shared" si="1"/>
        <v>3.361835</v>
      </c>
      <c r="J111" s="42">
        <v>795.165414</v>
      </c>
      <c r="K111">
        <f t="shared" si="2"/>
        <v>14.728586</v>
      </c>
      <c r="L111" s="36">
        <f t="shared" si="3"/>
        <v>11.366751</v>
      </c>
      <c r="M111" s="43">
        <v>824.756</v>
      </c>
      <c r="N111" s="43">
        <v>824.709</v>
      </c>
      <c r="O111" s="47">
        <f t="shared" si="10"/>
        <v>0.047</v>
      </c>
      <c r="P111" s="5">
        <v>821.629453</v>
      </c>
      <c r="Q111" s="5">
        <v>821.645016</v>
      </c>
      <c r="R111">
        <f t="shared" si="4"/>
        <v>0.015563</v>
      </c>
      <c r="S111">
        <f t="shared" si="5"/>
        <v>3.126547</v>
      </c>
      <c r="T111" s="5">
        <v>813.809851</v>
      </c>
      <c r="U111" s="5">
        <v>813.830283</v>
      </c>
      <c r="V111">
        <f t="shared" si="6"/>
        <v>0.020432</v>
      </c>
      <c r="W111">
        <f t="shared" si="7"/>
        <v>10.946149</v>
      </c>
      <c r="X111" s="5">
        <v>822.418238</v>
      </c>
      <c r="Y111">
        <f t="shared" si="8"/>
        <v>2.337762</v>
      </c>
      <c r="Z111" s="5"/>
      <c r="AA111" s="5">
        <v>1047.461</v>
      </c>
      <c r="AB111" s="5">
        <v>1030.657319</v>
      </c>
      <c r="AC111" s="5">
        <f t="shared" si="11"/>
        <v>16.803681</v>
      </c>
      <c r="AD111" s="5">
        <v>884.134</v>
      </c>
      <c r="AE111" s="5">
        <v>883.717303</v>
      </c>
      <c r="AF111" s="5">
        <f t="shared" si="12"/>
        <v>0.416697</v>
      </c>
      <c r="AG111" s="5">
        <v>872.294</v>
      </c>
      <c r="AH111" s="5">
        <v>871.514246</v>
      </c>
      <c r="AI111" s="5">
        <f t="shared" si="13"/>
        <v>0.779754</v>
      </c>
      <c r="AJ111" s="5">
        <v>845.094</v>
      </c>
      <c r="AK111" s="5">
        <v>843.373665</v>
      </c>
      <c r="AL111" s="5">
        <f t="shared" si="14"/>
        <v>1.720335</v>
      </c>
      <c r="AM111" s="5">
        <v>831.106</v>
      </c>
      <c r="AN111" s="5">
        <v>828.375785</v>
      </c>
      <c r="AO111" s="5">
        <f t="shared" si="15"/>
        <v>2.730215</v>
      </c>
    </row>
    <row r="112">
      <c r="A112" s="7" t="s">
        <v>1</v>
      </c>
      <c r="G112" s="35"/>
      <c r="H112" s="35"/>
      <c r="I112" t="str">
        <f t="shared" si="1"/>
        <v/>
      </c>
      <c r="J112" s="35"/>
      <c r="K112" t="str">
        <f t="shared" si="2"/>
        <v/>
      </c>
      <c r="L112" s="36" t="str">
        <f t="shared" si="3"/>
        <v/>
      </c>
      <c r="M112" s="37"/>
      <c r="N112" s="37"/>
      <c r="R112" t="str">
        <f t="shared" si="4"/>
        <v/>
      </c>
      <c r="S112" t="str">
        <f t="shared" si="5"/>
        <v/>
      </c>
      <c r="V112" t="str">
        <f t="shared" si="6"/>
        <v/>
      </c>
      <c r="W112" t="str">
        <f t="shared" si="7"/>
        <v/>
      </c>
      <c r="Y112" t="str">
        <f t="shared" si="8"/>
        <v/>
      </c>
      <c r="AI112" s="5">
        <f>AG112-AE112</f>
        <v>0</v>
      </c>
    </row>
    <row r="113">
      <c r="G113" s="35"/>
      <c r="H113" s="35"/>
      <c r="I113" t="str">
        <f t="shared" si="1"/>
        <v/>
      </c>
      <c r="J113" s="35"/>
      <c r="K113" t="str">
        <f t="shared" si="2"/>
        <v/>
      </c>
      <c r="L113" s="36" t="str">
        <f t="shared" si="3"/>
        <v/>
      </c>
      <c r="M113" s="37"/>
      <c r="N113" s="37"/>
      <c r="R113" t="str">
        <f t="shared" si="4"/>
        <v/>
      </c>
      <c r="S113" t="str">
        <f t="shared" si="5"/>
        <v/>
      </c>
      <c r="V113" t="str">
        <f t="shared" si="6"/>
        <v/>
      </c>
      <c r="W113" t="str">
        <f t="shared" si="7"/>
        <v/>
      </c>
      <c r="Y113" t="str">
        <f t="shared" si="8"/>
        <v/>
      </c>
    </row>
    <row r="114">
      <c r="A114" s="53" t="s">
        <v>138</v>
      </c>
      <c r="B114" s="5"/>
      <c r="C114" s="55" t="s">
        <v>364</v>
      </c>
      <c r="D114" s="55"/>
      <c r="G114" s="35"/>
      <c r="H114" s="35"/>
      <c r="I114" t="str">
        <f t="shared" si="1"/>
        <v/>
      </c>
      <c r="J114" s="35"/>
      <c r="K114" t="str">
        <f t="shared" si="2"/>
        <v/>
      </c>
      <c r="L114" s="36" t="str">
        <f t="shared" si="3"/>
        <v/>
      </c>
      <c r="M114" s="37"/>
      <c r="N114" s="37"/>
      <c r="R114" t="str">
        <f t="shared" si="4"/>
        <v/>
      </c>
      <c r="S114" t="str">
        <f t="shared" si="5"/>
        <v/>
      </c>
      <c r="V114" t="str">
        <f t="shared" si="6"/>
        <v/>
      </c>
      <c r="W114" t="str">
        <f t="shared" si="7"/>
        <v/>
      </c>
      <c r="Y114" t="str">
        <f t="shared" si="8"/>
        <v/>
      </c>
    </row>
    <row r="115">
      <c r="A115" s="5"/>
      <c r="B115" s="5" t="s">
        <v>345</v>
      </c>
      <c r="C115" s="5" t="s">
        <v>346</v>
      </c>
      <c r="G115" s="35"/>
      <c r="H115" s="35"/>
      <c r="I115" t="str">
        <f t="shared" si="1"/>
        <v/>
      </c>
      <c r="J115" s="35"/>
      <c r="K115" t="str">
        <f t="shared" si="2"/>
        <v/>
      </c>
      <c r="L115" s="36" t="str">
        <f t="shared" si="3"/>
        <v/>
      </c>
      <c r="M115" s="37"/>
      <c r="N115" s="37"/>
      <c r="R115" t="str">
        <f t="shared" si="4"/>
        <v/>
      </c>
      <c r="S115" t="str">
        <f t="shared" si="5"/>
        <v/>
      </c>
      <c r="V115" t="str">
        <f t="shared" si="6"/>
        <v/>
      </c>
      <c r="W115" t="str">
        <f t="shared" si="7"/>
        <v/>
      </c>
      <c r="Y115" t="str">
        <f t="shared" si="8"/>
        <v/>
      </c>
    </row>
    <row r="116">
      <c r="A116" s="5" t="s">
        <v>347</v>
      </c>
      <c r="B116" s="5">
        <v>0.0</v>
      </c>
      <c r="C116" s="5">
        <v>-6.0</v>
      </c>
      <c r="G116" s="35"/>
      <c r="H116" s="35"/>
      <c r="I116" t="str">
        <f t="shared" si="1"/>
        <v/>
      </c>
      <c r="J116" s="35"/>
      <c r="K116" t="str">
        <f t="shared" si="2"/>
        <v/>
      </c>
      <c r="L116" s="36" t="str">
        <f t="shared" si="3"/>
        <v/>
      </c>
      <c r="M116" s="37"/>
      <c r="N116" s="37"/>
      <c r="R116" t="str">
        <f t="shared" si="4"/>
        <v/>
      </c>
      <c r="S116" t="str">
        <f t="shared" si="5"/>
        <v/>
      </c>
      <c r="V116" t="str">
        <f t="shared" si="6"/>
        <v/>
      </c>
      <c r="W116" t="str">
        <f t="shared" si="7"/>
        <v/>
      </c>
      <c r="Y116" t="str">
        <f t="shared" si="8"/>
        <v/>
      </c>
    </row>
    <row r="117">
      <c r="A117" s="5" t="s">
        <v>348</v>
      </c>
      <c r="B117" s="5">
        <v>185.0</v>
      </c>
      <c r="C117" s="5">
        <v>0.0</v>
      </c>
      <c r="G117" s="35"/>
      <c r="H117" s="35"/>
      <c r="I117" t="str">
        <f t="shared" si="1"/>
        <v/>
      </c>
      <c r="J117" s="35"/>
      <c r="K117" t="str">
        <f t="shared" si="2"/>
        <v/>
      </c>
      <c r="L117" s="36" t="str">
        <f t="shared" si="3"/>
        <v/>
      </c>
      <c r="M117" s="37"/>
      <c r="N117" s="37"/>
      <c r="R117" t="str">
        <f t="shared" si="4"/>
        <v/>
      </c>
      <c r="S117" t="str">
        <f t="shared" si="5"/>
        <v/>
      </c>
      <c r="V117" t="str">
        <f t="shared" si="6"/>
        <v/>
      </c>
      <c r="W117" t="str">
        <f t="shared" si="7"/>
        <v/>
      </c>
      <c r="Y117" t="str">
        <f t="shared" si="8"/>
        <v/>
      </c>
    </row>
    <row r="118">
      <c r="A118" s="5" t="s">
        <v>349</v>
      </c>
      <c r="B118" s="5">
        <v>220.0</v>
      </c>
      <c r="C118" s="5">
        <v>-240.0</v>
      </c>
      <c r="G118" s="35"/>
      <c r="H118" s="35"/>
      <c r="I118" t="str">
        <f t="shared" si="1"/>
        <v/>
      </c>
      <c r="J118" s="35"/>
      <c r="K118" t="str">
        <f t="shared" si="2"/>
        <v/>
      </c>
      <c r="L118" s="36" t="str">
        <f t="shared" si="3"/>
        <v/>
      </c>
      <c r="M118" s="37"/>
      <c r="N118" s="37"/>
      <c r="R118" t="str">
        <f t="shared" si="4"/>
        <v/>
      </c>
      <c r="S118" t="str">
        <f t="shared" si="5"/>
        <v/>
      </c>
      <c r="V118" t="str">
        <f t="shared" si="6"/>
        <v/>
      </c>
      <c r="W118" t="str">
        <f t="shared" si="7"/>
        <v/>
      </c>
      <c r="Y118" t="str">
        <f t="shared" si="8"/>
        <v/>
      </c>
    </row>
    <row r="119">
      <c r="A119" s="5" t="s">
        <v>350</v>
      </c>
      <c r="B119" s="5" t="s">
        <v>1</v>
      </c>
      <c r="C119" s="5">
        <v>-30.0</v>
      </c>
      <c r="D119" s="5" t="s">
        <v>1</v>
      </c>
      <c r="G119" s="35"/>
      <c r="H119" s="35"/>
      <c r="I119" t="str">
        <f t="shared" si="1"/>
        <v/>
      </c>
      <c r="J119" s="35"/>
      <c r="K119" t="str">
        <f t="shared" si="2"/>
        <v/>
      </c>
      <c r="L119" s="36" t="str">
        <f t="shared" si="3"/>
        <v/>
      </c>
      <c r="M119" s="37"/>
      <c r="N119" s="37"/>
      <c r="R119" t="str">
        <f t="shared" si="4"/>
        <v/>
      </c>
      <c r="S119" t="str">
        <f t="shared" si="5"/>
        <v/>
      </c>
      <c r="V119" t="str">
        <f t="shared" si="6"/>
        <v/>
      </c>
      <c r="W119" t="str">
        <f t="shared" si="7"/>
        <v/>
      </c>
      <c r="Y119" t="str">
        <f t="shared" si="8"/>
        <v/>
      </c>
    </row>
    <row r="120">
      <c r="A120" s="5" t="s">
        <v>351</v>
      </c>
      <c r="C120" s="5">
        <v>-170.0</v>
      </c>
      <c r="G120" s="35"/>
      <c r="H120" s="35"/>
      <c r="I120" t="str">
        <f t="shared" si="1"/>
        <v/>
      </c>
      <c r="J120" s="35"/>
      <c r="K120" t="str">
        <f t="shared" si="2"/>
        <v/>
      </c>
      <c r="L120" s="36" t="str">
        <f t="shared" si="3"/>
        <v/>
      </c>
      <c r="M120" s="37"/>
      <c r="N120" s="37"/>
      <c r="R120" t="str">
        <f t="shared" si="4"/>
        <v/>
      </c>
      <c r="S120" t="str">
        <f t="shared" si="5"/>
        <v/>
      </c>
      <c r="V120" t="str">
        <f t="shared" si="6"/>
        <v/>
      </c>
      <c r="W120" t="str">
        <f t="shared" si="7"/>
        <v/>
      </c>
      <c r="Y120" t="str">
        <f t="shared" si="8"/>
        <v/>
      </c>
    </row>
    <row r="121">
      <c r="A121" s="11" t="s">
        <v>352</v>
      </c>
      <c r="G121" s="35"/>
      <c r="H121" s="35"/>
      <c r="I121" t="str">
        <f t="shared" si="1"/>
        <v/>
      </c>
      <c r="J121" s="35"/>
      <c r="K121" t="str">
        <f t="shared" si="2"/>
        <v/>
      </c>
      <c r="L121" s="36" t="str">
        <f t="shared" si="3"/>
        <v/>
      </c>
      <c r="M121" s="37"/>
      <c r="N121" s="37"/>
      <c r="R121" t="str">
        <f t="shared" si="4"/>
        <v/>
      </c>
      <c r="S121" t="str">
        <f t="shared" si="5"/>
        <v/>
      </c>
      <c r="V121" t="str">
        <f t="shared" si="6"/>
        <v/>
      </c>
      <c r="W121" t="str">
        <f t="shared" si="7"/>
        <v/>
      </c>
      <c r="Y121" t="str">
        <f t="shared" si="8"/>
        <v/>
      </c>
    </row>
    <row r="122">
      <c r="A122" s="5" t="s">
        <v>353</v>
      </c>
      <c r="B122" s="5">
        <v>24.2</v>
      </c>
      <c r="C122" s="5">
        <v>-15.0</v>
      </c>
      <c r="E122" s="5">
        <v>24.2</v>
      </c>
      <c r="F122" s="5">
        <v>-15.0</v>
      </c>
      <c r="G122" s="42">
        <v>43.041</v>
      </c>
      <c r="H122" s="42">
        <v>43.121899</v>
      </c>
      <c r="I122">
        <f t="shared" si="1"/>
        <v>0.080899</v>
      </c>
      <c r="J122" s="42">
        <v>43.053732</v>
      </c>
      <c r="K122">
        <f t="shared" si="2"/>
        <v>0.012732</v>
      </c>
      <c r="L122" s="36">
        <f t="shared" si="3"/>
        <v>0.068167</v>
      </c>
      <c r="M122" s="43">
        <v>43.053</v>
      </c>
      <c r="N122" s="43" t="s">
        <v>363</v>
      </c>
      <c r="O122" s="59" t="s">
        <v>1</v>
      </c>
      <c r="P122" s="5">
        <v>42.975979</v>
      </c>
      <c r="Q122" s="5">
        <v>42.97599</v>
      </c>
      <c r="R122">
        <f t="shared" si="4"/>
        <v>0.000011</v>
      </c>
      <c r="S122">
        <f t="shared" si="5"/>
        <v>0.077021</v>
      </c>
      <c r="T122" s="5">
        <v>43.073961</v>
      </c>
      <c r="U122" s="5">
        <v>43.073986</v>
      </c>
      <c r="V122">
        <f t="shared" si="6"/>
        <v>0.000025</v>
      </c>
      <c r="W122">
        <f t="shared" si="7"/>
        <v>0.020961</v>
      </c>
      <c r="Y122" t="str">
        <f t="shared" si="8"/>
        <v/>
      </c>
    </row>
    <row r="123">
      <c r="A123" s="5" t="s">
        <v>354</v>
      </c>
      <c r="B123" s="5">
        <v>60.4</v>
      </c>
      <c r="C123" s="5">
        <v>-30.0</v>
      </c>
      <c r="D123" s="5" t="s">
        <v>350</v>
      </c>
      <c r="E123" s="5">
        <v>60.4</v>
      </c>
      <c r="F123" s="5">
        <v>-30.0</v>
      </c>
      <c r="G123" s="42">
        <v>80.038</v>
      </c>
      <c r="H123" s="42">
        <v>80.008566</v>
      </c>
      <c r="I123">
        <f t="shared" si="1"/>
        <v>0.029434</v>
      </c>
      <c r="J123" s="42">
        <v>80.065377</v>
      </c>
      <c r="K123">
        <f t="shared" si="2"/>
        <v>0.027377</v>
      </c>
      <c r="L123" s="36">
        <f t="shared" si="3"/>
        <v>0.056811</v>
      </c>
      <c r="M123" s="43">
        <v>82.811</v>
      </c>
      <c r="N123" s="43" t="s">
        <v>1</v>
      </c>
      <c r="O123" s="59" t="s">
        <v>1</v>
      </c>
      <c r="P123" s="5">
        <v>82.683772</v>
      </c>
      <c r="Q123" s="5">
        <v>82.685865</v>
      </c>
      <c r="R123">
        <f t="shared" si="4"/>
        <v>0.002093</v>
      </c>
      <c r="S123">
        <f t="shared" si="5"/>
        <v>0.127228</v>
      </c>
      <c r="T123" s="5">
        <v>82.807516</v>
      </c>
      <c r="U123" s="5">
        <v>82.812271</v>
      </c>
      <c r="V123">
        <f t="shared" si="6"/>
        <v>0.004755</v>
      </c>
      <c r="W123">
        <f t="shared" si="7"/>
        <v>0.003484</v>
      </c>
      <c r="Y123" t="str">
        <f t="shared" si="8"/>
        <v/>
      </c>
    </row>
    <row r="124">
      <c r="A124" s="5" t="s">
        <v>355</v>
      </c>
      <c r="B124" s="5">
        <v>96.0</v>
      </c>
      <c r="C124" s="5">
        <v>-50.0</v>
      </c>
      <c r="E124" s="5">
        <v>96.0</v>
      </c>
      <c r="F124" s="5">
        <v>-50.0</v>
      </c>
      <c r="G124" s="42">
        <v>126.388</v>
      </c>
      <c r="H124" s="42">
        <v>126.379679</v>
      </c>
      <c r="I124">
        <f t="shared" si="1"/>
        <v>0.008321</v>
      </c>
      <c r="J124" s="42">
        <v>126.203572</v>
      </c>
      <c r="K124">
        <f t="shared" si="2"/>
        <v>0.184428</v>
      </c>
      <c r="L124" s="36">
        <f t="shared" si="3"/>
        <v>0.176107</v>
      </c>
      <c r="M124" s="43">
        <v>160.84</v>
      </c>
      <c r="N124" s="43" t="s">
        <v>1</v>
      </c>
      <c r="O124" s="59" t="s">
        <v>1</v>
      </c>
      <c r="P124" s="5">
        <v>160.464832</v>
      </c>
      <c r="Q124" s="5">
        <v>160.483269</v>
      </c>
      <c r="R124">
        <f t="shared" si="4"/>
        <v>0.018437</v>
      </c>
      <c r="S124">
        <f t="shared" si="5"/>
        <v>0.375168</v>
      </c>
      <c r="T124" s="5">
        <v>160.706857</v>
      </c>
      <c r="U124" s="5">
        <v>160.74439</v>
      </c>
      <c r="V124">
        <f t="shared" si="6"/>
        <v>0.037533</v>
      </c>
      <c r="W124">
        <f t="shared" si="7"/>
        <v>0.133143</v>
      </c>
      <c r="Y124" t="str">
        <f t="shared" si="8"/>
        <v/>
      </c>
    </row>
    <row r="125">
      <c r="A125" s="5" t="s">
        <v>356</v>
      </c>
      <c r="B125" s="5">
        <v>117.7</v>
      </c>
      <c r="C125" s="5">
        <v>-80.0</v>
      </c>
      <c r="E125" s="5">
        <v>117.7</v>
      </c>
      <c r="F125" s="5">
        <v>-80.0</v>
      </c>
      <c r="G125" s="42">
        <v>434.201</v>
      </c>
      <c r="H125" s="42">
        <v>428.797402</v>
      </c>
      <c r="I125">
        <f t="shared" si="1"/>
        <v>5.403598</v>
      </c>
      <c r="J125" s="42">
        <v>420.687724</v>
      </c>
      <c r="K125">
        <f t="shared" si="2"/>
        <v>13.513276</v>
      </c>
      <c r="L125" s="36">
        <f t="shared" si="3"/>
        <v>8.109678</v>
      </c>
      <c r="M125" s="43">
        <v>485.74</v>
      </c>
      <c r="N125" s="43" t="s">
        <v>1</v>
      </c>
      <c r="O125" s="59" t="s">
        <v>1</v>
      </c>
      <c r="P125" s="5">
        <v>484.111909</v>
      </c>
      <c r="Q125" s="5">
        <v>484.134944</v>
      </c>
      <c r="R125">
        <f t="shared" si="4"/>
        <v>0.023035</v>
      </c>
      <c r="S125">
        <f t="shared" si="5"/>
        <v>1.628091</v>
      </c>
      <c r="T125" s="5">
        <v>488.690332</v>
      </c>
      <c r="U125" s="5">
        <v>488.744336</v>
      </c>
      <c r="V125">
        <f t="shared" si="6"/>
        <v>0.054004</v>
      </c>
      <c r="W125">
        <f t="shared" si="7"/>
        <v>2.950332</v>
      </c>
      <c r="Y125" t="str">
        <f t="shared" si="8"/>
        <v/>
      </c>
    </row>
    <row r="126">
      <c r="A126" s="5" t="s">
        <v>357</v>
      </c>
      <c r="B126" s="5">
        <v>119.2</v>
      </c>
      <c r="C126" s="5">
        <v>-82.5</v>
      </c>
      <c r="E126" s="5">
        <v>119.2</v>
      </c>
      <c r="F126" s="5">
        <v>-82.5</v>
      </c>
      <c r="G126" s="42">
        <v>599.107</v>
      </c>
      <c r="H126" s="42">
        <v>591.629211</v>
      </c>
      <c r="I126">
        <f t="shared" si="1"/>
        <v>7.477789</v>
      </c>
      <c r="J126" s="42">
        <v>585.849799</v>
      </c>
      <c r="K126">
        <f t="shared" si="2"/>
        <v>13.257201</v>
      </c>
      <c r="L126" s="36">
        <f t="shared" si="3"/>
        <v>5.779412</v>
      </c>
      <c r="M126" s="43">
        <v>644.052</v>
      </c>
      <c r="N126" s="43" t="s">
        <v>1</v>
      </c>
      <c r="O126" s="59" t="s">
        <v>1</v>
      </c>
      <c r="P126" s="5">
        <v>638.617893</v>
      </c>
      <c r="Q126" s="5">
        <v>638.661122</v>
      </c>
      <c r="R126">
        <f t="shared" si="4"/>
        <v>0.043229</v>
      </c>
      <c r="S126">
        <f t="shared" si="5"/>
        <v>5.434107</v>
      </c>
      <c r="T126" s="5">
        <v>633.712044</v>
      </c>
      <c r="U126" s="5">
        <v>633.801524</v>
      </c>
      <c r="V126">
        <f t="shared" si="6"/>
        <v>0.08948</v>
      </c>
      <c r="W126">
        <f t="shared" si="7"/>
        <v>10.339956</v>
      </c>
      <c r="Y126" t="str">
        <f t="shared" si="8"/>
        <v/>
      </c>
    </row>
    <row r="127">
      <c r="A127" s="5" t="s">
        <v>358</v>
      </c>
      <c r="B127" s="5">
        <v>129.0</v>
      </c>
      <c r="C127" s="5">
        <v>-100.0</v>
      </c>
      <c r="E127" s="5">
        <v>129.0</v>
      </c>
      <c r="F127" s="5">
        <v>-100.0</v>
      </c>
      <c r="G127" s="42">
        <v>715.367</v>
      </c>
      <c r="H127" s="42">
        <v>714.076242</v>
      </c>
      <c r="I127">
        <f t="shared" si="1"/>
        <v>1.290758</v>
      </c>
      <c r="J127" s="42">
        <v>714.110641</v>
      </c>
      <c r="K127">
        <f t="shared" si="2"/>
        <v>1.256359</v>
      </c>
      <c r="L127" s="36">
        <f t="shared" si="3"/>
        <v>0.034399</v>
      </c>
      <c r="M127" s="43">
        <v>745.601</v>
      </c>
      <c r="N127" s="43" t="s">
        <v>1</v>
      </c>
      <c r="O127" s="59" t="s">
        <v>1</v>
      </c>
      <c r="P127" s="5">
        <v>744.758602</v>
      </c>
      <c r="Q127" s="5">
        <v>744.803458</v>
      </c>
      <c r="R127">
        <f t="shared" si="4"/>
        <v>0.044856</v>
      </c>
      <c r="S127">
        <f t="shared" si="5"/>
        <v>0.842398</v>
      </c>
      <c r="T127" s="5">
        <v>742.885055</v>
      </c>
      <c r="U127" s="5">
        <v>742.978682</v>
      </c>
      <c r="V127">
        <f t="shared" si="6"/>
        <v>0.093627</v>
      </c>
      <c r="W127">
        <f t="shared" si="7"/>
        <v>2.715945</v>
      </c>
      <c r="Y127" t="str">
        <f t="shared" si="8"/>
        <v/>
      </c>
    </row>
    <row r="128">
      <c r="A128" s="5" t="s">
        <v>359</v>
      </c>
      <c r="B128" s="5">
        <v>180.0</v>
      </c>
      <c r="C128" s="5">
        <v>-200.0</v>
      </c>
      <c r="E128" s="5">
        <v>180.0</v>
      </c>
      <c r="F128" s="5">
        <v>-200.0</v>
      </c>
      <c r="G128" s="42">
        <v>807.221</v>
      </c>
      <c r="H128" s="42">
        <v>806.131186</v>
      </c>
      <c r="I128">
        <f t="shared" si="1"/>
        <v>1.089814</v>
      </c>
      <c r="J128" s="42">
        <v>805.568427</v>
      </c>
      <c r="K128">
        <f t="shared" si="2"/>
        <v>1.652573</v>
      </c>
      <c r="L128" s="36">
        <f t="shared" si="3"/>
        <v>0.562759</v>
      </c>
      <c r="M128" s="43">
        <v>823.124</v>
      </c>
      <c r="N128" s="43" t="s">
        <v>1</v>
      </c>
      <c r="O128" s="59" t="s">
        <v>1</v>
      </c>
      <c r="P128" s="5">
        <v>822.421995</v>
      </c>
      <c r="Q128" s="5">
        <v>822.454195</v>
      </c>
      <c r="R128">
        <f t="shared" si="4"/>
        <v>0.0322</v>
      </c>
      <c r="S128">
        <f t="shared" si="5"/>
        <v>0.702005</v>
      </c>
      <c r="T128" s="5">
        <v>821.45271</v>
      </c>
      <c r="U128" s="5">
        <v>821.520714</v>
      </c>
      <c r="V128">
        <f t="shared" si="6"/>
        <v>0.068004</v>
      </c>
      <c r="W128">
        <f t="shared" si="7"/>
        <v>1.67129</v>
      </c>
      <c r="Y128" t="str">
        <f t="shared" si="8"/>
        <v/>
      </c>
    </row>
    <row r="129">
      <c r="A129" s="5" t="s">
        <v>360</v>
      </c>
      <c r="B129" s="5">
        <v>201.5</v>
      </c>
      <c r="C129" s="5">
        <v>-240.0</v>
      </c>
      <c r="E129" s="5">
        <v>201.5</v>
      </c>
      <c r="F129" s="5">
        <v>-240.0</v>
      </c>
      <c r="G129" s="42">
        <v>837.256</v>
      </c>
      <c r="H129" s="42">
        <v>836.058347</v>
      </c>
      <c r="I129">
        <f t="shared" si="1"/>
        <v>1.197653</v>
      </c>
      <c r="J129" s="42">
        <v>834.823444</v>
      </c>
      <c r="K129">
        <f t="shared" si="2"/>
        <v>2.432556</v>
      </c>
      <c r="L129" s="36">
        <f t="shared" si="3"/>
        <v>1.234903</v>
      </c>
      <c r="M129" s="43">
        <v>851.714</v>
      </c>
      <c r="N129" s="43" t="s">
        <v>1</v>
      </c>
      <c r="O129" s="59" t="s">
        <v>1</v>
      </c>
      <c r="P129" s="5">
        <v>851.414486</v>
      </c>
      <c r="Q129" s="5">
        <v>851.445354</v>
      </c>
      <c r="R129">
        <f t="shared" si="4"/>
        <v>0.030868</v>
      </c>
      <c r="S129">
        <f t="shared" si="5"/>
        <v>0.299514</v>
      </c>
      <c r="T129" s="5">
        <v>848.593177</v>
      </c>
      <c r="U129" s="5">
        <v>848.657989</v>
      </c>
      <c r="V129">
        <f t="shared" si="6"/>
        <v>0.064812</v>
      </c>
      <c r="W129">
        <f t="shared" si="7"/>
        <v>3.120823</v>
      </c>
      <c r="Y129" t="str">
        <f t="shared" si="8"/>
        <v/>
      </c>
    </row>
    <row r="130">
      <c r="A130" s="7" t="s">
        <v>1</v>
      </c>
      <c r="G130" s="35"/>
      <c r="H130" s="35"/>
      <c r="I130" t="str">
        <f t="shared" si="1"/>
        <v/>
      </c>
      <c r="J130" s="35"/>
      <c r="K130" t="str">
        <f t="shared" si="2"/>
        <v/>
      </c>
      <c r="L130" s="36" t="str">
        <f t="shared" si="3"/>
        <v/>
      </c>
      <c r="M130" s="37"/>
      <c r="N130" s="37"/>
      <c r="R130" t="str">
        <f t="shared" si="4"/>
        <v/>
      </c>
      <c r="S130" t="str">
        <f t="shared" si="5"/>
        <v/>
      </c>
      <c r="V130" t="str">
        <f t="shared" si="6"/>
        <v/>
      </c>
      <c r="W130" t="str">
        <f t="shared" si="7"/>
        <v/>
      </c>
      <c r="Y130" t="str">
        <f t="shared" si="8"/>
        <v/>
      </c>
    </row>
    <row r="131">
      <c r="G131" s="35"/>
      <c r="H131" s="35"/>
      <c r="I131" t="str">
        <f t="shared" si="1"/>
        <v/>
      </c>
      <c r="J131" s="35"/>
      <c r="K131" t="str">
        <f t="shared" si="2"/>
        <v/>
      </c>
      <c r="L131" s="36" t="str">
        <f t="shared" si="3"/>
        <v/>
      </c>
      <c r="M131" s="37"/>
      <c r="N131" s="37"/>
      <c r="R131" t="str">
        <f t="shared" si="4"/>
        <v/>
      </c>
      <c r="S131" t="str">
        <f t="shared" si="5"/>
        <v/>
      </c>
      <c r="V131" t="str">
        <f t="shared" si="6"/>
        <v/>
      </c>
      <c r="W131" t="str">
        <f t="shared" si="7"/>
        <v/>
      </c>
      <c r="Y131" t="str">
        <f t="shared" si="8"/>
        <v/>
      </c>
    </row>
    <row r="132">
      <c r="A132" s="24" t="s">
        <v>140</v>
      </c>
      <c r="B132" s="5"/>
      <c r="C132" s="5"/>
      <c r="G132" s="35"/>
      <c r="H132" s="35"/>
      <c r="I132" t="str">
        <f t="shared" si="1"/>
        <v/>
      </c>
      <c r="J132" s="35"/>
      <c r="K132" t="str">
        <f t="shared" si="2"/>
        <v/>
      </c>
      <c r="L132" s="36" t="str">
        <f t="shared" si="3"/>
        <v/>
      </c>
      <c r="M132" s="37"/>
      <c r="N132" s="37"/>
      <c r="R132" t="str">
        <f t="shared" si="4"/>
        <v/>
      </c>
      <c r="S132" t="str">
        <f t="shared" si="5"/>
        <v/>
      </c>
      <c r="V132" t="str">
        <f t="shared" si="6"/>
        <v/>
      </c>
      <c r="W132" t="str">
        <f t="shared" si="7"/>
        <v/>
      </c>
      <c r="Y132" t="str">
        <f t="shared" si="8"/>
        <v/>
      </c>
    </row>
    <row r="133">
      <c r="A133" s="5"/>
      <c r="B133" s="5" t="s">
        <v>345</v>
      </c>
      <c r="C133" s="5" t="s">
        <v>346</v>
      </c>
      <c r="G133" s="35"/>
      <c r="H133" s="35"/>
      <c r="I133" t="str">
        <f t="shared" si="1"/>
        <v/>
      </c>
      <c r="J133" s="35"/>
      <c r="K133" t="str">
        <f t="shared" si="2"/>
        <v/>
      </c>
      <c r="L133" s="36" t="str">
        <f t="shared" si="3"/>
        <v/>
      </c>
      <c r="M133" s="37"/>
      <c r="N133" s="37"/>
      <c r="R133" t="str">
        <f t="shared" si="4"/>
        <v/>
      </c>
      <c r="S133" t="str">
        <f t="shared" si="5"/>
        <v/>
      </c>
      <c r="V133" t="str">
        <f t="shared" si="6"/>
        <v/>
      </c>
      <c r="W133" t="str">
        <f t="shared" si="7"/>
        <v/>
      </c>
      <c r="Y133" t="str">
        <f t="shared" si="8"/>
        <v/>
      </c>
    </row>
    <row r="134">
      <c r="A134" s="5" t="s">
        <v>347</v>
      </c>
      <c r="B134" s="5">
        <v>0.0</v>
      </c>
      <c r="C134" s="5">
        <v>-6.0</v>
      </c>
      <c r="G134" s="35"/>
      <c r="H134" s="35"/>
      <c r="I134" t="str">
        <f t="shared" si="1"/>
        <v/>
      </c>
      <c r="J134" s="35"/>
      <c r="K134" t="str">
        <f t="shared" si="2"/>
        <v/>
      </c>
      <c r="L134" s="36" t="str">
        <f t="shared" si="3"/>
        <v/>
      </c>
      <c r="M134" s="37"/>
      <c r="N134" s="37"/>
      <c r="R134" t="str">
        <f t="shared" si="4"/>
        <v/>
      </c>
      <c r="S134" t="str">
        <f t="shared" si="5"/>
        <v/>
      </c>
      <c r="V134" t="str">
        <f t="shared" si="6"/>
        <v/>
      </c>
      <c r="W134" t="str">
        <f t="shared" si="7"/>
        <v/>
      </c>
      <c r="Y134" t="str">
        <f t="shared" si="8"/>
        <v/>
      </c>
    </row>
    <row r="135">
      <c r="A135" s="5" t="s">
        <v>348</v>
      </c>
      <c r="B135" s="5">
        <v>185.0</v>
      </c>
      <c r="C135" s="5">
        <v>0.0</v>
      </c>
      <c r="G135" s="35"/>
      <c r="H135" s="35"/>
      <c r="I135" t="str">
        <f t="shared" si="1"/>
        <v/>
      </c>
      <c r="J135" s="35"/>
      <c r="K135" t="str">
        <f t="shared" si="2"/>
        <v/>
      </c>
      <c r="L135" s="36" t="str">
        <f t="shared" si="3"/>
        <v/>
      </c>
      <c r="M135" s="37"/>
      <c r="N135" s="37"/>
      <c r="R135" t="str">
        <f t="shared" si="4"/>
        <v/>
      </c>
      <c r="S135" t="str">
        <f t="shared" si="5"/>
        <v/>
      </c>
      <c r="V135" t="str">
        <f t="shared" si="6"/>
        <v/>
      </c>
      <c r="W135" t="str">
        <f t="shared" si="7"/>
        <v/>
      </c>
      <c r="Y135" t="str">
        <f t="shared" si="8"/>
        <v/>
      </c>
    </row>
    <row r="136">
      <c r="A136" s="5" t="s">
        <v>349</v>
      </c>
      <c r="B136" s="5">
        <v>300.0</v>
      </c>
      <c r="C136" s="5">
        <v>-240.0</v>
      </c>
      <c r="G136" s="35"/>
      <c r="H136" s="35"/>
      <c r="I136" t="str">
        <f t="shared" si="1"/>
        <v/>
      </c>
      <c r="J136" s="35"/>
      <c r="K136" t="str">
        <f t="shared" si="2"/>
        <v/>
      </c>
      <c r="L136" s="36" t="str">
        <f t="shared" si="3"/>
        <v/>
      </c>
      <c r="M136" s="37"/>
      <c r="N136" s="37"/>
      <c r="R136" t="str">
        <f t="shared" si="4"/>
        <v/>
      </c>
      <c r="S136" t="str">
        <f t="shared" si="5"/>
        <v/>
      </c>
      <c r="V136" t="str">
        <f t="shared" si="6"/>
        <v/>
      </c>
      <c r="W136" t="str">
        <f t="shared" si="7"/>
        <v/>
      </c>
      <c r="Y136" t="str">
        <f t="shared" si="8"/>
        <v/>
      </c>
    </row>
    <row r="137">
      <c r="A137" s="5" t="s">
        <v>350</v>
      </c>
      <c r="B137" s="5"/>
      <c r="C137" s="5">
        <v>-30.0</v>
      </c>
      <c r="D137" s="5" t="s">
        <v>1</v>
      </c>
      <c r="G137" s="35"/>
      <c r="H137" s="35"/>
      <c r="I137" t="str">
        <f t="shared" si="1"/>
        <v/>
      </c>
      <c r="J137" s="35"/>
      <c r="K137" t="str">
        <f t="shared" si="2"/>
        <v/>
      </c>
      <c r="L137" s="36" t="str">
        <f t="shared" si="3"/>
        <v/>
      </c>
      <c r="M137" s="37"/>
      <c r="N137" s="37"/>
      <c r="R137" t="str">
        <f t="shared" si="4"/>
        <v/>
      </c>
      <c r="S137" t="str">
        <f t="shared" si="5"/>
        <v/>
      </c>
      <c r="V137" t="str">
        <f t="shared" si="6"/>
        <v/>
      </c>
      <c r="W137" t="str">
        <f t="shared" si="7"/>
        <v/>
      </c>
      <c r="Y137" t="str">
        <f t="shared" si="8"/>
        <v/>
      </c>
    </row>
    <row r="138">
      <c r="A138" s="5" t="s">
        <v>351</v>
      </c>
      <c r="C138" s="5">
        <v>-168.0</v>
      </c>
      <c r="G138" s="35"/>
      <c r="H138" s="35"/>
      <c r="I138" t="str">
        <f t="shared" si="1"/>
        <v/>
      </c>
      <c r="J138" s="35"/>
      <c r="K138" t="str">
        <f t="shared" si="2"/>
        <v/>
      </c>
      <c r="L138" s="36" t="str">
        <f t="shared" si="3"/>
        <v/>
      </c>
      <c r="M138" s="37"/>
      <c r="N138" s="37"/>
      <c r="R138" t="str">
        <f t="shared" si="4"/>
        <v/>
      </c>
      <c r="S138" t="str">
        <f t="shared" si="5"/>
        <v/>
      </c>
      <c r="V138" t="str">
        <f t="shared" si="6"/>
        <v/>
      </c>
      <c r="W138" t="str">
        <f t="shared" si="7"/>
        <v/>
      </c>
      <c r="Y138" t="str">
        <f t="shared" si="8"/>
        <v/>
      </c>
    </row>
    <row r="139">
      <c r="A139" s="11" t="s">
        <v>352</v>
      </c>
      <c r="G139" s="35"/>
      <c r="H139" s="35"/>
      <c r="I139" t="str">
        <f t="shared" si="1"/>
        <v/>
      </c>
      <c r="J139" s="35"/>
      <c r="K139" t="str">
        <f t="shared" si="2"/>
        <v/>
      </c>
      <c r="L139" s="36" t="str">
        <f t="shared" si="3"/>
        <v/>
      </c>
      <c r="M139" s="37"/>
      <c r="N139" s="37"/>
      <c r="R139" t="str">
        <f t="shared" si="4"/>
        <v/>
      </c>
      <c r="S139" t="str">
        <f t="shared" si="5"/>
        <v/>
      </c>
      <c r="V139" t="str">
        <f t="shared" si="6"/>
        <v/>
      </c>
      <c r="W139" t="str">
        <f t="shared" si="7"/>
        <v/>
      </c>
      <c r="Y139" t="str">
        <f t="shared" si="8"/>
        <v/>
      </c>
    </row>
    <row r="140">
      <c r="A140" s="5" t="s">
        <v>353</v>
      </c>
      <c r="B140" s="5">
        <v>41.5</v>
      </c>
      <c r="C140" s="5">
        <v>-15.0</v>
      </c>
      <c r="E140" s="5">
        <v>41.5</v>
      </c>
      <c r="F140" s="5">
        <v>-15.0</v>
      </c>
      <c r="G140" s="42">
        <v>73.488</v>
      </c>
      <c r="H140" s="42">
        <v>73.479247</v>
      </c>
      <c r="I140">
        <f t="shared" si="1"/>
        <v>0.008753</v>
      </c>
      <c r="J140" s="42">
        <v>73.498147</v>
      </c>
      <c r="K140">
        <f t="shared" si="2"/>
        <v>0.010147</v>
      </c>
      <c r="L140" s="36">
        <f t="shared" si="3"/>
        <v>0.0189</v>
      </c>
      <c r="M140" s="43">
        <v>73.488</v>
      </c>
      <c r="N140" s="43">
        <v>73.488</v>
      </c>
      <c r="O140" s="47">
        <f t="shared" ref="O140:O147" si="16">M140-N140</f>
        <v>0</v>
      </c>
      <c r="P140" s="5">
        <v>73.49374</v>
      </c>
      <c r="Q140" s="5">
        <v>73.493741</v>
      </c>
      <c r="R140">
        <f t="shared" si="4"/>
        <v>0.0000009999999975</v>
      </c>
      <c r="S140">
        <f t="shared" si="5"/>
        <v>0.00574</v>
      </c>
      <c r="T140" s="5">
        <v>73.497528</v>
      </c>
      <c r="U140" s="5">
        <v>73.495822</v>
      </c>
      <c r="V140">
        <f t="shared" si="6"/>
        <v>0.001706</v>
      </c>
      <c r="W140">
        <f t="shared" si="7"/>
        <v>0.009528</v>
      </c>
      <c r="Y140" t="str">
        <f t="shared" si="8"/>
        <v/>
      </c>
    </row>
    <row r="141">
      <c r="A141" s="5" t="s">
        <v>354</v>
      </c>
      <c r="B141" s="5">
        <v>89.5</v>
      </c>
      <c r="C141" s="5">
        <v>-30.0</v>
      </c>
      <c r="D141" s="5" t="s">
        <v>350</v>
      </c>
      <c r="E141" s="5">
        <v>89.5</v>
      </c>
      <c r="F141" s="5">
        <v>-30.0</v>
      </c>
      <c r="G141" s="42">
        <v>129.655</v>
      </c>
      <c r="H141" s="42">
        <v>129.641564</v>
      </c>
      <c r="I141">
        <f t="shared" si="1"/>
        <v>0.013436</v>
      </c>
      <c r="J141" s="42">
        <v>129.688818</v>
      </c>
      <c r="K141">
        <f t="shared" si="2"/>
        <v>0.033818</v>
      </c>
      <c r="L141" s="36">
        <f t="shared" si="3"/>
        <v>0.047254</v>
      </c>
      <c r="M141" s="43">
        <v>130.077</v>
      </c>
      <c r="N141" s="43">
        <v>130.078</v>
      </c>
      <c r="O141" s="47">
        <f t="shared" si="16"/>
        <v>-0.001</v>
      </c>
      <c r="P141" s="5">
        <v>130.114154</v>
      </c>
      <c r="Q141" s="5">
        <v>130.115662</v>
      </c>
      <c r="R141">
        <f t="shared" si="4"/>
        <v>0.001508</v>
      </c>
      <c r="S141">
        <f t="shared" si="5"/>
        <v>0.037154</v>
      </c>
      <c r="T141" s="5">
        <v>130.108332</v>
      </c>
      <c r="U141" s="5">
        <v>130.109776</v>
      </c>
      <c r="V141">
        <f t="shared" si="6"/>
        <v>0.001444</v>
      </c>
      <c r="W141">
        <f t="shared" si="7"/>
        <v>0.031332</v>
      </c>
      <c r="Y141" t="str">
        <f t="shared" si="8"/>
        <v/>
      </c>
    </row>
    <row r="142">
      <c r="A142" s="5" t="s">
        <v>355</v>
      </c>
      <c r="B142" s="5">
        <v>167.0</v>
      </c>
      <c r="C142" s="5">
        <v>-70.0</v>
      </c>
      <c r="E142" s="5">
        <v>167.0</v>
      </c>
      <c r="F142" s="5">
        <v>-70.0</v>
      </c>
      <c r="G142" s="42">
        <v>270.51</v>
      </c>
      <c r="H142" s="42">
        <v>270.699367</v>
      </c>
      <c r="I142">
        <f t="shared" si="1"/>
        <v>0.189367</v>
      </c>
      <c r="J142" s="42">
        <v>269.479193</v>
      </c>
      <c r="K142">
        <f t="shared" si="2"/>
        <v>1.030807</v>
      </c>
      <c r="L142" s="36">
        <f t="shared" si="3"/>
        <v>1.220174</v>
      </c>
      <c r="M142" s="43">
        <v>290.135</v>
      </c>
      <c r="N142" s="43">
        <v>290.229</v>
      </c>
      <c r="O142" s="47">
        <f t="shared" si="16"/>
        <v>-0.094</v>
      </c>
      <c r="P142" s="5">
        <v>290.261055</v>
      </c>
      <c r="Q142" s="5">
        <v>290.306262</v>
      </c>
      <c r="R142">
        <f t="shared" si="4"/>
        <v>0.045207</v>
      </c>
      <c r="S142">
        <f t="shared" si="5"/>
        <v>0.126055</v>
      </c>
      <c r="T142" s="5">
        <v>289.766948</v>
      </c>
      <c r="U142" s="5">
        <v>289.81747</v>
      </c>
      <c r="V142">
        <f t="shared" si="6"/>
        <v>0.050522</v>
      </c>
      <c r="W142">
        <f t="shared" si="7"/>
        <v>0.368052</v>
      </c>
      <c r="Y142" t="str">
        <f t="shared" si="8"/>
        <v/>
      </c>
    </row>
    <row r="143">
      <c r="A143" s="5" t="s">
        <v>356</v>
      </c>
      <c r="B143" s="5">
        <v>180.2</v>
      </c>
      <c r="C143" s="5">
        <v>-80.0</v>
      </c>
      <c r="E143" s="5">
        <v>180.2</v>
      </c>
      <c r="F143" s="5">
        <v>-80.0</v>
      </c>
      <c r="G143" s="42">
        <v>474.988</v>
      </c>
      <c r="H143" s="42">
        <v>474.417796</v>
      </c>
      <c r="I143">
        <f t="shared" si="1"/>
        <v>0.570204</v>
      </c>
      <c r="J143" s="42">
        <v>471.537042</v>
      </c>
      <c r="K143">
        <f t="shared" si="2"/>
        <v>3.450958</v>
      </c>
      <c r="L143" s="36">
        <f t="shared" si="3"/>
        <v>2.880754</v>
      </c>
      <c r="M143" s="43">
        <v>496.253</v>
      </c>
      <c r="N143" s="43">
        <v>496.345</v>
      </c>
      <c r="O143" s="47">
        <f t="shared" si="16"/>
        <v>-0.092</v>
      </c>
      <c r="P143" s="5">
        <v>497.491056</v>
      </c>
      <c r="Q143" s="5">
        <v>497.528276</v>
      </c>
      <c r="R143">
        <f t="shared" si="4"/>
        <v>0.03722</v>
      </c>
      <c r="S143">
        <f t="shared" si="5"/>
        <v>1.238056</v>
      </c>
      <c r="T143" s="5">
        <v>496.152824</v>
      </c>
      <c r="U143" s="5">
        <v>496.182618</v>
      </c>
      <c r="V143">
        <f t="shared" si="6"/>
        <v>0.029794</v>
      </c>
      <c r="W143">
        <f t="shared" si="7"/>
        <v>0.100176</v>
      </c>
      <c r="Y143" t="str">
        <f t="shared" si="8"/>
        <v/>
      </c>
    </row>
    <row r="144">
      <c r="A144" s="5" t="s">
        <v>357</v>
      </c>
      <c r="B144" s="5">
        <v>183.2</v>
      </c>
      <c r="C144" s="5">
        <v>-82.5</v>
      </c>
      <c r="E144" s="5">
        <v>183.2</v>
      </c>
      <c r="F144" s="5">
        <v>-82.5</v>
      </c>
      <c r="G144" s="42">
        <v>594.372</v>
      </c>
      <c r="H144" s="42">
        <v>591.389177</v>
      </c>
      <c r="I144">
        <f t="shared" si="1"/>
        <v>2.982823</v>
      </c>
      <c r="J144" s="42">
        <v>592.892223</v>
      </c>
      <c r="K144">
        <f t="shared" si="2"/>
        <v>1.479777</v>
      </c>
      <c r="L144" s="36">
        <f t="shared" si="3"/>
        <v>1.503046</v>
      </c>
      <c r="M144" s="43">
        <v>614.358</v>
      </c>
      <c r="N144" s="43">
        <v>614.45</v>
      </c>
      <c r="O144" s="47">
        <f t="shared" si="16"/>
        <v>-0.092</v>
      </c>
      <c r="P144" s="5">
        <v>613.761527</v>
      </c>
      <c r="Q144" s="5">
        <v>613.79786</v>
      </c>
      <c r="R144">
        <f t="shared" si="4"/>
        <v>0.036333</v>
      </c>
      <c r="S144">
        <f t="shared" si="5"/>
        <v>0.596473</v>
      </c>
      <c r="T144" s="5">
        <v>614.984305</v>
      </c>
      <c r="U144" s="5">
        <v>615.01847</v>
      </c>
      <c r="V144">
        <f t="shared" si="6"/>
        <v>0.034165</v>
      </c>
      <c r="W144">
        <f t="shared" si="7"/>
        <v>0.626305</v>
      </c>
      <c r="Y144" t="str">
        <f t="shared" si="8"/>
        <v/>
      </c>
    </row>
    <row r="145">
      <c r="A145" s="5" t="s">
        <v>358</v>
      </c>
      <c r="B145" s="5">
        <v>200.0</v>
      </c>
      <c r="C145" s="5">
        <v>-100.0</v>
      </c>
      <c r="E145" s="5">
        <v>200.0</v>
      </c>
      <c r="F145" s="5">
        <v>-100.0</v>
      </c>
      <c r="G145" s="42">
        <v>725.511</v>
      </c>
      <c r="H145" s="42">
        <v>725.548165</v>
      </c>
      <c r="I145">
        <f t="shared" si="1"/>
        <v>0.037165</v>
      </c>
      <c r="J145" s="42">
        <v>726.007573</v>
      </c>
      <c r="K145">
        <f t="shared" si="2"/>
        <v>0.496573</v>
      </c>
      <c r="L145" s="36">
        <f t="shared" si="3"/>
        <v>0.459408</v>
      </c>
      <c r="M145" s="43">
        <v>739.072</v>
      </c>
      <c r="N145" s="43">
        <v>739.144</v>
      </c>
      <c r="O145" s="47">
        <f t="shared" si="16"/>
        <v>-0.072</v>
      </c>
      <c r="P145" s="5">
        <v>739.107204</v>
      </c>
      <c r="Q145" s="5">
        <v>739.136207</v>
      </c>
      <c r="R145">
        <f t="shared" si="4"/>
        <v>0.029003</v>
      </c>
      <c r="S145">
        <f t="shared" si="5"/>
        <v>0.035204</v>
      </c>
      <c r="T145" s="5">
        <v>739.644488</v>
      </c>
      <c r="U145" s="5">
        <v>739.67782</v>
      </c>
      <c r="V145">
        <f t="shared" si="6"/>
        <v>0.033332</v>
      </c>
      <c r="W145">
        <f t="shared" si="7"/>
        <v>0.572488</v>
      </c>
      <c r="Y145" t="str">
        <f t="shared" si="8"/>
        <v/>
      </c>
    </row>
    <row r="146">
      <c r="A146" s="5" t="s">
        <v>359</v>
      </c>
      <c r="B146" s="5">
        <v>259.0</v>
      </c>
      <c r="C146" s="5">
        <v>-200.0</v>
      </c>
      <c r="E146" s="5">
        <v>259.0</v>
      </c>
      <c r="F146" s="5">
        <v>-200.0</v>
      </c>
      <c r="G146" s="42">
        <v>836.573</v>
      </c>
      <c r="H146" s="42">
        <v>836.196695</v>
      </c>
      <c r="I146">
        <f t="shared" si="1"/>
        <v>0.376305</v>
      </c>
      <c r="J146" s="42">
        <v>836.222879</v>
      </c>
      <c r="K146">
        <f t="shared" si="2"/>
        <v>0.350121</v>
      </c>
      <c r="L146" s="36">
        <f t="shared" si="3"/>
        <v>0.026184</v>
      </c>
      <c r="M146" s="43">
        <v>844.653</v>
      </c>
      <c r="N146" s="43">
        <v>844.701</v>
      </c>
      <c r="O146" s="47">
        <f t="shared" si="16"/>
        <v>-0.048</v>
      </c>
      <c r="P146" s="5">
        <v>844.168</v>
      </c>
      <c r="Q146" s="5">
        <v>844.191485</v>
      </c>
      <c r="R146">
        <f t="shared" si="4"/>
        <v>0.023485</v>
      </c>
      <c r="S146">
        <f t="shared" si="5"/>
        <v>0.485</v>
      </c>
      <c r="T146" s="5">
        <v>844.285969</v>
      </c>
      <c r="U146" s="5">
        <v>844.318167</v>
      </c>
      <c r="V146">
        <f t="shared" si="6"/>
        <v>0.032198</v>
      </c>
      <c r="W146">
        <f t="shared" si="7"/>
        <v>0.367031</v>
      </c>
      <c r="Y146" t="str">
        <f t="shared" si="8"/>
        <v/>
      </c>
    </row>
    <row r="147">
      <c r="A147" s="5" t="s">
        <v>360</v>
      </c>
      <c r="B147" s="5">
        <v>281.5</v>
      </c>
      <c r="C147" s="5">
        <v>-240.0</v>
      </c>
      <c r="E147" s="5">
        <v>281.5</v>
      </c>
      <c r="F147" s="5">
        <v>-240.0</v>
      </c>
      <c r="G147" s="42">
        <v>872.579</v>
      </c>
      <c r="H147" s="42">
        <v>872.468003</v>
      </c>
      <c r="I147">
        <f t="shared" si="1"/>
        <v>0.110997</v>
      </c>
      <c r="J147" s="42">
        <v>872.15035</v>
      </c>
      <c r="K147">
        <f t="shared" si="2"/>
        <v>0.42865</v>
      </c>
      <c r="L147" s="36">
        <f t="shared" si="3"/>
        <v>0.317653</v>
      </c>
      <c r="M147" s="43">
        <v>880.168</v>
      </c>
      <c r="N147" s="43">
        <v>880.213</v>
      </c>
      <c r="O147" s="47">
        <f t="shared" si="16"/>
        <v>-0.045</v>
      </c>
      <c r="P147" s="5">
        <v>880.011165</v>
      </c>
      <c r="Q147" s="5">
        <v>880.034691</v>
      </c>
      <c r="R147">
        <f t="shared" si="4"/>
        <v>0.023526</v>
      </c>
      <c r="S147">
        <f t="shared" si="5"/>
        <v>0.156835</v>
      </c>
      <c r="T147" s="5">
        <v>879.663799</v>
      </c>
      <c r="U147" s="5">
        <v>879.696771</v>
      </c>
      <c r="V147">
        <f t="shared" si="6"/>
        <v>0.032972</v>
      </c>
      <c r="W147">
        <f t="shared" si="7"/>
        <v>0.504201</v>
      </c>
      <c r="Y147" t="str">
        <f t="shared" si="8"/>
        <v/>
      </c>
    </row>
    <row r="148">
      <c r="A148" s="7" t="s">
        <v>1</v>
      </c>
      <c r="G148" s="35"/>
      <c r="H148" s="35"/>
      <c r="I148" t="str">
        <f t="shared" si="1"/>
        <v/>
      </c>
      <c r="J148" s="35"/>
      <c r="K148" t="str">
        <f t="shared" si="2"/>
        <v/>
      </c>
      <c r="L148" s="36" t="str">
        <f t="shared" si="3"/>
        <v/>
      </c>
      <c r="M148" s="37"/>
      <c r="N148" s="37"/>
      <c r="R148" t="str">
        <f t="shared" si="4"/>
        <v/>
      </c>
      <c r="S148" t="str">
        <f t="shared" si="5"/>
        <v/>
      </c>
      <c r="V148" t="str">
        <f t="shared" si="6"/>
        <v/>
      </c>
      <c r="W148" t="str">
        <f t="shared" si="7"/>
        <v/>
      </c>
      <c r="Y148" t="str">
        <f t="shared" si="8"/>
        <v/>
      </c>
    </row>
    <row r="149">
      <c r="G149" s="35"/>
      <c r="H149" s="35"/>
      <c r="I149" t="str">
        <f t="shared" si="1"/>
        <v/>
      </c>
      <c r="J149" s="35"/>
      <c r="K149" t="str">
        <f t="shared" si="2"/>
        <v/>
      </c>
      <c r="L149" s="36" t="str">
        <f t="shared" si="3"/>
        <v/>
      </c>
      <c r="M149" s="37"/>
      <c r="N149" s="37"/>
      <c r="R149" t="str">
        <f t="shared" si="4"/>
        <v/>
      </c>
      <c r="S149" t="str">
        <f t="shared" si="5"/>
        <v/>
      </c>
      <c r="V149" t="str">
        <f t="shared" si="6"/>
        <v/>
      </c>
      <c r="W149" t="str">
        <f t="shared" si="7"/>
        <v/>
      </c>
      <c r="Y149" t="str">
        <f t="shared" si="8"/>
        <v/>
      </c>
    </row>
    <row r="150">
      <c r="A150" s="24" t="s">
        <v>378</v>
      </c>
      <c r="B150" s="5"/>
      <c r="C150" s="5"/>
      <c r="G150" s="35"/>
      <c r="H150" s="35"/>
      <c r="I150" t="str">
        <f t="shared" si="1"/>
        <v/>
      </c>
      <c r="J150" s="35"/>
      <c r="K150" t="str">
        <f t="shared" si="2"/>
        <v/>
      </c>
      <c r="L150" s="36" t="str">
        <f t="shared" si="3"/>
        <v/>
      </c>
      <c r="M150" s="37"/>
      <c r="N150" s="37"/>
      <c r="R150" t="str">
        <f t="shared" si="4"/>
        <v/>
      </c>
      <c r="S150" t="str">
        <f t="shared" si="5"/>
        <v/>
      </c>
      <c r="V150" t="str">
        <f t="shared" si="6"/>
        <v/>
      </c>
      <c r="W150" t="str">
        <f t="shared" si="7"/>
        <v/>
      </c>
      <c r="Y150" t="str">
        <f t="shared" si="8"/>
        <v/>
      </c>
    </row>
    <row r="151">
      <c r="A151" s="5"/>
      <c r="B151" s="5" t="s">
        <v>345</v>
      </c>
      <c r="C151" s="5" t="s">
        <v>346</v>
      </c>
      <c r="G151" s="35"/>
      <c r="H151" s="35"/>
      <c r="I151" t="str">
        <f t="shared" si="1"/>
        <v/>
      </c>
      <c r="J151" s="35"/>
      <c r="K151" t="str">
        <f t="shared" si="2"/>
        <v/>
      </c>
      <c r="L151" s="36" t="str">
        <f t="shared" si="3"/>
        <v/>
      </c>
      <c r="M151" s="37"/>
      <c r="N151" s="37"/>
      <c r="R151" t="str">
        <f t="shared" si="4"/>
        <v/>
      </c>
      <c r="S151" t="str">
        <f t="shared" si="5"/>
        <v/>
      </c>
      <c r="V151" t="str">
        <f t="shared" si="6"/>
        <v/>
      </c>
      <c r="W151" t="str">
        <f t="shared" si="7"/>
        <v/>
      </c>
      <c r="Y151" t="str">
        <f t="shared" si="8"/>
        <v/>
      </c>
    </row>
    <row r="152">
      <c r="A152" s="5" t="s">
        <v>347</v>
      </c>
      <c r="B152" s="5">
        <v>0.0</v>
      </c>
      <c r="C152" s="5">
        <v>-6.0</v>
      </c>
      <c r="G152" s="35"/>
      <c r="H152" s="35"/>
      <c r="I152" t="str">
        <f t="shared" si="1"/>
        <v/>
      </c>
      <c r="J152" s="35"/>
      <c r="K152" t="str">
        <f t="shared" si="2"/>
        <v/>
      </c>
      <c r="L152" s="36" t="str">
        <f t="shared" si="3"/>
        <v/>
      </c>
      <c r="M152" s="37"/>
      <c r="N152" s="37"/>
      <c r="R152" t="str">
        <f t="shared" si="4"/>
        <v/>
      </c>
      <c r="S152" t="str">
        <f t="shared" si="5"/>
        <v/>
      </c>
      <c r="V152" t="str">
        <f t="shared" si="6"/>
        <v/>
      </c>
      <c r="W152" t="str">
        <f t="shared" si="7"/>
        <v/>
      </c>
      <c r="Y152" t="str">
        <f t="shared" si="8"/>
        <v/>
      </c>
    </row>
    <row r="153">
      <c r="A153" s="5" t="s">
        <v>348</v>
      </c>
      <c r="B153" s="5">
        <v>90.0</v>
      </c>
      <c r="C153" s="5">
        <v>0.0</v>
      </c>
      <c r="G153" s="35"/>
      <c r="H153" s="35"/>
      <c r="I153" t="str">
        <f t="shared" si="1"/>
        <v/>
      </c>
      <c r="J153" s="35"/>
      <c r="K153" t="str">
        <f t="shared" si="2"/>
        <v/>
      </c>
      <c r="L153" s="36" t="str">
        <f t="shared" si="3"/>
        <v/>
      </c>
      <c r="M153" s="37"/>
      <c r="N153" s="37"/>
      <c r="R153" t="str">
        <f t="shared" si="4"/>
        <v/>
      </c>
      <c r="S153" t="str">
        <f t="shared" si="5"/>
        <v/>
      </c>
      <c r="V153" t="str">
        <f t="shared" si="6"/>
        <v/>
      </c>
      <c r="W153" t="str">
        <f t="shared" si="7"/>
        <v/>
      </c>
      <c r="Y153" t="str">
        <f t="shared" si="8"/>
        <v/>
      </c>
    </row>
    <row r="154">
      <c r="A154" s="5" t="s">
        <v>349</v>
      </c>
      <c r="B154" s="5">
        <v>200.0</v>
      </c>
      <c r="C154" s="5">
        <v>-240.0</v>
      </c>
      <c r="G154" s="35"/>
      <c r="H154" s="35"/>
      <c r="I154" t="str">
        <f t="shared" si="1"/>
        <v/>
      </c>
      <c r="J154" s="35"/>
      <c r="K154" t="str">
        <f t="shared" si="2"/>
        <v/>
      </c>
      <c r="L154" s="36" t="str">
        <f t="shared" si="3"/>
        <v/>
      </c>
      <c r="M154" s="37"/>
      <c r="N154" s="37"/>
      <c r="R154" t="str">
        <f t="shared" si="4"/>
        <v/>
      </c>
      <c r="S154" t="str">
        <f t="shared" si="5"/>
        <v/>
      </c>
      <c r="V154" t="str">
        <f t="shared" si="6"/>
        <v/>
      </c>
      <c r="W154" t="str">
        <f t="shared" si="7"/>
        <v/>
      </c>
      <c r="Y154" t="str">
        <f t="shared" si="8"/>
        <v/>
      </c>
    </row>
    <row r="155">
      <c r="A155" s="5" t="s">
        <v>350</v>
      </c>
      <c r="B155" s="5"/>
      <c r="C155" s="5">
        <v>-32.0</v>
      </c>
      <c r="D155" s="5" t="s">
        <v>1</v>
      </c>
      <c r="G155" s="35"/>
      <c r="H155" s="35"/>
      <c r="I155" t="str">
        <f t="shared" si="1"/>
        <v/>
      </c>
      <c r="J155" s="35"/>
      <c r="K155" t="str">
        <f t="shared" si="2"/>
        <v/>
      </c>
      <c r="L155" s="36" t="str">
        <f t="shared" si="3"/>
        <v/>
      </c>
      <c r="M155" s="37"/>
      <c r="N155" s="37"/>
      <c r="R155" t="str">
        <f t="shared" si="4"/>
        <v/>
      </c>
      <c r="S155" t="str">
        <f t="shared" si="5"/>
        <v/>
      </c>
      <c r="V155" t="str">
        <f t="shared" si="6"/>
        <v/>
      </c>
      <c r="W155" t="str">
        <f t="shared" si="7"/>
        <v/>
      </c>
      <c r="Y155" t="str">
        <f t="shared" si="8"/>
        <v/>
      </c>
    </row>
    <row r="156">
      <c r="A156" s="5" t="s">
        <v>351</v>
      </c>
      <c r="C156" s="5">
        <v>-162.0</v>
      </c>
      <c r="G156" s="35"/>
      <c r="H156" s="35"/>
      <c r="I156" t="str">
        <f t="shared" si="1"/>
        <v/>
      </c>
      <c r="J156" s="35"/>
      <c r="K156" t="str">
        <f t="shared" si="2"/>
        <v/>
      </c>
      <c r="L156" s="36" t="str">
        <f t="shared" si="3"/>
        <v/>
      </c>
      <c r="M156" s="37"/>
      <c r="N156" s="37"/>
      <c r="R156" t="str">
        <f t="shared" si="4"/>
        <v/>
      </c>
      <c r="S156" t="str">
        <f t="shared" si="5"/>
        <v/>
      </c>
      <c r="V156" t="str">
        <f t="shared" si="6"/>
        <v/>
      </c>
      <c r="W156" t="str">
        <f t="shared" si="7"/>
        <v/>
      </c>
      <c r="Y156" t="str">
        <f t="shared" si="8"/>
        <v/>
      </c>
    </row>
    <row r="157">
      <c r="A157" s="11" t="s">
        <v>352</v>
      </c>
      <c r="G157" s="35"/>
      <c r="H157" s="35"/>
      <c r="I157" t="str">
        <f t="shared" si="1"/>
        <v/>
      </c>
      <c r="J157" s="35"/>
      <c r="K157" t="str">
        <f t="shared" si="2"/>
        <v/>
      </c>
      <c r="L157" s="36" t="str">
        <f t="shared" si="3"/>
        <v/>
      </c>
      <c r="M157" s="37"/>
      <c r="N157" s="37"/>
      <c r="R157" t="str">
        <f t="shared" si="4"/>
        <v/>
      </c>
      <c r="S157" t="str">
        <f t="shared" si="5"/>
        <v/>
      </c>
      <c r="V157" t="str">
        <f t="shared" si="6"/>
        <v/>
      </c>
      <c r="W157" t="str">
        <f t="shared" si="7"/>
        <v/>
      </c>
      <c r="Y157" t="str">
        <f t="shared" si="8"/>
        <v/>
      </c>
    </row>
    <row r="158">
      <c r="A158" s="5" t="s">
        <v>353</v>
      </c>
      <c r="B158" s="5">
        <v>34.4</v>
      </c>
      <c r="C158" s="5">
        <v>-15.0</v>
      </c>
      <c r="E158" s="5">
        <v>34.4</v>
      </c>
      <c r="F158" s="5">
        <v>-15.0</v>
      </c>
      <c r="G158" s="42">
        <v>67.857</v>
      </c>
      <c r="H158" s="42">
        <v>67.857538</v>
      </c>
      <c r="I158">
        <f t="shared" si="1"/>
        <v>0.000538</v>
      </c>
      <c r="J158" s="42">
        <v>67.874183</v>
      </c>
      <c r="K158">
        <f t="shared" si="2"/>
        <v>0.017183</v>
      </c>
      <c r="L158" s="36">
        <f t="shared" si="3"/>
        <v>0.016645</v>
      </c>
      <c r="M158" s="43">
        <v>67.86</v>
      </c>
      <c r="N158" s="43">
        <v>67.86</v>
      </c>
      <c r="O158" s="47">
        <f t="shared" ref="O158:O165" si="17">M158-N158</f>
        <v>0</v>
      </c>
      <c r="P158" s="5">
        <v>67.790408</v>
      </c>
      <c r="Q158" s="5">
        <v>67.790411</v>
      </c>
      <c r="R158">
        <f t="shared" si="4"/>
        <v>0.000003000000007</v>
      </c>
      <c r="S158">
        <f t="shared" si="5"/>
        <v>0.069592</v>
      </c>
      <c r="T158" s="5">
        <v>67.88192</v>
      </c>
      <c r="U158" s="5">
        <v>67.881923</v>
      </c>
      <c r="V158">
        <f t="shared" si="6"/>
        <v>0.000003000000007</v>
      </c>
      <c r="W158">
        <f t="shared" si="7"/>
        <v>0.02192</v>
      </c>
      <c r="Y158" t="str">
        <f t="shared" si="8"/>
        <v/>
      </c>
    </row>
    <row r="159">
      <c r="A159" s="5" t="s">
        <v>354</v>
      </c>
      <c r="B159" s="5">
        <v>71.5</v>
      </c>
      <c r="C159" s="5">
        <v>-32.0</v>
      </c>
      <c r="D159" s="5" t="s">
        <v>350</v>
      </c>
      <c r="E159" s="5">
        <v>71.5</v>
      </c>
      <c r="F159" s="5">
        <v>-32.0</v>
      </c>
      <c r="G159" s="42">
        <v>116.93</v>
      </c>
      <c r="H159" s="42">
        <v>116.84619</v>
      </c>
      <c r="I159">
        <f t="shared" si="1"/>
        <v>0.08381</v>
      </c>
      <c r="J159" s="42">
        <v>116.944497</v>
      </c>
      <c r="K159">
        <f t="shared" si="2"/>
        <v>0.014497</v>
      </c>
      <c r="L159" s="36">
        <f t="shared" si="3"/>
        <v>0.098307</v>
      </c>
      <c r="M159" s="43">
        <v>117.619</v>
      </c>
      <c r="N159" s="43">
        <v>117.626</v>
      </c>
      <c r="O159" s="47">
        <f t="shared" si="17"/>
        <v>-0.007</v>
      </c>
      <c r="P159" s="5">
        <v>117.640335</v>
      </c>
      <c r="Q159" s="5">
        <v>117.640947</v>
      </c>
      <c r="R159">
        <f t="shared" si="4"/>
        <v>0.000612</v>
      </c>
      <c r="S159">
        <f t="shared" si="5"/>
        <v>0.021335</v>
      </c>
      <c r="T159" s="5">
        <v>117.653315</v>
      </c>
      <c r="U159" s="5">
        <v>117.653879</v>
      </c>
      <c r="V159">
        <f t="shared" si="6"/>
        <v>0.000564</v>
      </c>
      <c r="W159">
        <f t="shared" si="7"/>
        <v>0.034315</v>
      </c>
      <c r="Y159" t="str">
        <f t="shared" si="8"/>
        <v/>
      </c>
    </row>
    <row r="160">
      <c r="A160" s="5" t="s">
        <v>355</v>
      </c>
      <c r="B160" s="5">
        <v>98.0</v>
      </c>
      <c r="C160" s="5">
        <v>-50.0</v>
      </c>
      <c r="E160" s="5">
        <v>98.0</v>
      </c>
      <c r="F160" s="5">
        <v>-50.0</v>
      </c>
      <c r="G160" s="42">
        <v>160.257</v>
      </c>
      <c r="H160" s="42">
        <v>160.121615</v>
      </c>
      <c r="I160">
        <f t="shared" si="1"/>
        <v>0.135385</v>
      </c>
      <c r="J160" s="42">
        <v>160.098035</v>
      </c>
      <c r="K160">
        <f t="shared" si="2"/>
        <v>0.158965</v>
      </c>
      <c r="L160" s="36">
        <f t="shared" si="3"/>
        <v>0.02358</v>
      </c>
      <c r="M160" s="43">
        <v>165.043</v>
      </c>
      <c r="N160" s="43">
        <v>165.089</v>
      </c>
      <c r="O160" s="47">
        <f t="shared" si="17"/>
        <v>-0.046</v>
      </c>
      <c r="P160" s="5">
        <v>164.960877</v>
      </c>
      <c r="Q160" s="5">
        <v>164.964204</v>
      </c>
      <c r="R160">
        <f t="shared" si="4"/>
        <v>0.003327</v>
      </c>
      <c r="S160">
        <f t="shared" si="5"/>
        <v>0.082123</v>
      </c>
      <c r="T160" s="5">
        <v>165.027248</v>
      </c>
      <c r="U160" s="5">
        <v>165.029618</v>
      </c>
      <c r="V160">
        <f t="shared" si="6"/>
        <v>0.00237</v>
      </c>
      <c r="W160">
        <f t="shared" si="7"/>
        <v>0.015752</v>
      </c>
      <c r="Y160" t="str">
        <f t="shared" si="8"/>
        <v/>
      </c>
    </row>
    <row r="161">
      <c r="A161" s="5" t="s">
        <v>356</v>
      </c>
      <c r="B161" s="5">
        <v>122.6</v>
      </c>
      <c r="C161" s="5">
        <v>-80.0</v>
      </c>
      <c r="E161" s="5">
        <v>122.6</v>
      </c>
      <c r="F161" s="5">
        <v>-80.0</v>
      </c>
      <c r="G161" s="42">
        <v>466.67</v>
      </c>
      <c r="H161" s="42">
        <v>463.70672</v>
      </c>
      <c r="I161">
        <f t="shared" si="1"/>
        <v>2.96328</v>
      </c>
      <c r="J161" s="42">
        <v>450.520377</v>
      </c>
      <c r="K161">
        <f t="shared" si="2"/>
        <v>16.149623</v>
      </c>
      <c r="L161" s="36">
        <f t="shared" si="3"/>
        <v>13.186343</v>
      </c>
      <c r="M161" s="43">
        <v>474.722</v>
      </c>
      <c r="N161" s="43">
        <v>474.793</v>
      </c>
      <c r="O161" s="47">
        <f t="shared" si="17"/>
        <v>-0.071</v>
      </c>
      <c r="P161" s="5">
        <v>475.570826</v>
      </c>
      <c r="Q161" s="5">
        <v>475.575149</v>
      </c>
      <c r="R161">
        <f t="shared" si="4"/>
        <v>0.004323</v>
      </c>
      <c r="S161">
        <f t="shared" si="5"/>
        <v>0.848826</v>
      </c>
      <c r="T161" s="5">
        <v>467.855417</v>
      </c>
      <c r="U161" s="5">
        <v>467.855613</v>
      </c>
      <c r="V161">
        <f t="shared" si="6"/>
        <v>0.000196</v>
      </c>
      <c r="W161">
        <f t="shared" si="7"/>
        <v>6.866583</v>
      </c>
      <c r="Y161" t="str">
        <f t="shared" si="8"/>
        <v/>
      </c>
    </row>
    <row r="162">
      <c r="A162" s="5" t="s">
        <v>357</v>
      </c>
      <c r="B162" s="5">
        <v>124.1</v>
      </c>
      <c r="C162" s="5">
        <v>-82.5</v>
      </c>
      <c r="E162" s="5">
        <v>124.1</v>
      </c>
      <c r="F162" s="5">
        <v>-82.5</v>
      </c>
      <c r="G162" s="42">
        <v>633.956</v>
      </c>
      <c r="H162" s="42">
        <v>622.344407</v>
      </c>
      <c r="I162">
        <f t="shared" si="1"/>
        <v>11.611593</v>
      </c>
      <c r="J162" s="42">
        <v>608.448624</v>
      </c>
      <c r="K162">
        <f t="shared" si="2"/>
        <v>25.507376</v>
      </c>
      <c r="L162" s="36">
        <f t="shared" si="3"/>
        <v>13.895783</v>
      </c>
      <c r="M162" s="43">
        <v>640.833</v>
      </c>
      <c r="N162" s="43">
        <v>640.896</v>
      </c>
      <c r="O162" s="47">
        <f t="shared" si="17"/>
        <v>-0.063</v>
      </c>
      <c r="P162" s="5">
        <v>637.17953</v>
      </c>
      <c r="Q162" s="5">
        <v>637.186443</v>
      </c>
      <c r="R162">
        <f t="shared" si="4"/>
        <v>0.006913</v>
      </c>
      <c r="S162">
        <f t="shared" si="5"/>
        <v>3.65347</v>
      </c>
      <c r="T162" s="5">
        <v>621.660626</v>
      </c>
      <c r="U162" s="5">
        <v>621.666685</v>
      </c>
      <c r="V162">
        <f t="shared" si="6"/>
        <v>0.006059</v>
      </c>
      <c r="W162">
        <f t="shared" si="7"/>
        <v>19.172374</v>
      </c>
      <c r="Y162" t="str">
        <f t="shared" si="8"/>
        <v/>
      </c>
    </row>
    <row r="163">
      <c r="A163" s="5" t="s">
        <v>358</v>
      </c>
      <c r="B163" s="5">
        <v>133.0</v>
      </c>
      <c r="C163" s="5">
        <v>-100.0</v>
      </c>
      <c r="E163" s="5">
        <v>133.0</v>
      </c>
      <c r="F163" s="5">
        <v>-100.0</v>
      </c>
      <c r="G163" s="42">
        <v>745.341</v>
      </c>
      <c r="H163" s="42">
        <v>743.889014</v>
      </c>
      <c r="I163">
        <f t="shared" si="1"/>
        <v>1.451986</v>
      </c>
      <c r="J163" s="42">
        <v>741.684765</v>
      </c>
      <c r="K163">
        <f t="shared" si="2"/>
        <v>3.656235</v>
      </c>
      <c r="L163" s="36">
        <f t="shared" si="3"/>
        <v>2.204249</v>
      </c>
      <c r="M163" s="43">
        <v>749.794</v>
      </c>
      <c r="N163" s="43">
        <v>749.836</v>
      </c>
      <c r="O163" s="47">
        <f t="shared" si="17"/>
        <v>-0.042</v>
      </c>
      <c r="P163" s="5">
        <v>748.684654</v>
      </c>
      <c r="Q163" s="5">
        <v>748.691038</v>
      </c>
      <c r="R163">
        <f t="shared" si="4"/>
        <v>0.006384</v>
      </c>
      <c r="S163">
        <f t="shared" si="5"/>
        <v>1.109346</v>
      </c>
      <c r="T163" s="5">
        <v>747.243736</v>
      </c>
      <c r="U163" s="5">
        <v>747.253073</v>
      </c>
      <c r="V163">
        <f t="shared" si="6"/>
        <v>0.009337</v>
      </c>
      <c r="W163">
        <f t="shared" si="7"/>
        <v>2.550264</v>
      </c>
      <c r="Y163" t="str">
        <f t="shared" si="8"/>
        <v/>
      </c>
    </row>
    <row r="164">
      <c r="A164" s="5" t="s">
        <v>359</v>
      </c>
      <c r="B164" s="5">
        <v>169.0</v>
      </c>
      <c r="C164" s="5">
        <v>-200.0</v>
      </c>
      <c r="E164" s="5">
        <v>169.0</v>
      </c>
      <c r="F164" s="5">
        <v>-200.0</v>
      </c>
      <c r="G164" s="42">
        <v>833.415</v>
      </c>
      <c r="H164" s="42">
        <v>832.480916</v>
      </c>
      <c r="I164">
        <f t="shared" si="1"/>
        <v>0.934084</v>
      </c>
      <c r="J164" s="42">
        <v>830.614318</v>
      </c>
      <c r="K164">
        <f t="shared" si="2"/>
        <v>2.800682</v>
      </c>
      <c r="L164" s="36">
        <f t="shared" si="3"/>
        <v>1.866598</v>
      </c>
      <c r="M164" s="43">
        <v>835.746</v>
      </c>
      <c r="N164" s="43">
        <v>835.77</v>
      </c>
      <c r="O164" s="47">
        <f t="shared" si="17"/>
        <v>-0.024</v>
      </c>
      <c r="P164" s="5">
        <v>834.558689</v>
      </c>
      <c r="Q164" s="5">
        <v>834.563046</v>
      </c>
      <c r="R164">
        <f t="shared" si="4"/>
        <v>0.004357</v>
      </c>
      <c r="S164">
        <f t="shared" si="5"/>
        <v>1.187311</v>
      </c>
      <c r="T164" s="5">
        <v>833.822309</v>
      </c>
      <c r="U164" s="5">
        <v>833.82954</v>
      </c>
      <c r="V164">
        <f t="shared" si="6"/>
        <v>0.007231</v>
      </c>
      <c r="W164">
        <f t="shared" si="7"/>
        <v>1.923691</v>
      </c>
      <c r="Y164" t="str">
        <f t="shared" si="8"/>
        <v/>
      </c>
    </row>
    <row r="165">
      <c r="A165" s="5" t="s">
        <v>360</v>
      </c>
      <c r="B165" s="5">
        <v>183.0</v>
      </c>
      <c r="C165" s="5">
        <v>-240.0</v>
      </c>
      <c r="E165" s="5">
        <v>183.0</v>
      </c>
      <c r="F165" s="5">
        <v>-240.0</v>
      </c>
      <c r="G165" s="42">
        <v>860.175</v>
      </c>
      <c r="H165" s="42">
        <v>859.882842</v>
      </c>
      <c r="I165">
        <f t="shared" si="1"/>
        <v>0.292158</v>
      </c>
      <c r="J165" s="42">
        <v>857.957428</v>
      </c>
      <c r="K165">
        <f t="shared" si="2"/>
        <v>2.217572</v>
      </c>
      <c r="L165" s="36">
        <f t="shared" si="3"/>
        <v>1.925414</v>
      </c>
      <c r="M165" s="43">
        <v>862.293</v>
      </c>
      <c r="N165" s="43">
        <v>862.314</v>
      </c>
      <c r="O165" s="47">
        <f t="shared" si="17"/>
        <v>-0.021</v>
      </c>
      <c r="P165" s="5">
        <v>861.14964</v>
      </c>
      <c r="Q165" s="5">
        <v>861.15372</v>
      </c>
      <c r="R165">
        <f t="shared" si="4"/>
        <v>0.00408</v>
      </c>
      <c r="S165">
        <f t="shared" si="5"/>
        <v>1.14336</v>
      </c>
      <c r="T165" s="5">
        <v>860.253281</v>
      </c>
      <c r="U165" s="5">
        <v>860.260107</v>
      </c>
      <c r="V165">
        <f t="shared" si="6"/>
        <v>0.006826</v>
      </c>
      <c r="W165">
        <f t="shared" si="7"/>
        <v>2.039719</v>
      </c>
      <c r="Y165" t="str">
        <f t="shared" si="8"/>
        <v/>
      </c>
    </row>
    <row r="166">
      <c r="A166" s="7" t="s">
        <v>1</v>
      </c>
      <c r="G166" s="35"/>
      <c r="H166" s="35"/>
      <c r="I166" t="str">
        <f t="shared" si="1"/>
        <v/>
      </c>
      <c r="J166" s="35"/>
      <c r="K166" t="str">
        <f t="shared" si="2"/>
        <v/>
      </c>
      <c r="L166" s="36" t="str">
        <f t="shared" si="3"/>
        <v/>
      </c>
      <c r="M166" s="37"/>
      <c r="N166" s="37"/>
      <c r="R166" t="str">
        <f t="shared" si="4"/>
        <v/>
      </c>
      <c r="S166" t="str">
        <f t="shared" si="5"/>
        <v/>
      </c>
      <c r="V166" t="str">
        <f t="shared" si="6"/>
        <v/>
      </c>
      <c r="W166" t="str">
        <f t="shared" si="7"/>
        <v/>
      </c>
      <c r="Y166" t="str">
        <f t="shared" si="8"/>
        <v/>
      </c>
    </row>
    <row r="167">
      <c r="G167" s="35"/>
      <c r="H167" s="35"/>
      <c r="I167" t="str">
        <f t="shared" si="1"/>
        <v/>
      </c>
      <c r="J167" s="35"/>
      <c r="K167" t="str">
        <f t="shared" si="2"/>
        <v/>
      </c>
      <c r="L167" s="36" t="str">
        <f t="shared" si="3"/>
        <v/>
      </c>
      <c r="M167" s="37"/>
      <c r="N167" s="37"/>
      <c r="R167" t="str">
        <f t="shared" si="4"/>
        <v/>
      </c>
      <c r="S167" t="str">
        <f t="shared" si="5"/>
        <v/>
      </c>
      <c r="V167" t="str">
        <f t="shared" si="6"/>
        <v/>
      </c>
      <c r="W167" t="str">
        <f t="shared" si="7"/>
        <v/>
      </c>
      <c r="Y167" t="str">
        <f t="shared" si="8"/>
        <v/>
      </c>
    </row>
    <row r="168">
      <c r="A168" s="24" t="s">
        <v>379</v>
      </c>
      <c r="B168" s="5"/>
      <c r="C168" s="5"/>
      <c r="G168" s="35"/>
      <c r="H168" s="35"/>
      <c r="I168" t="str">
        <f t="shared" si="1"/>
        <v/>
      </c>
      <c r="J168" s="35"/>
      <c r="K168" t="str">
        <f t="shared" si="2"/>
        <v/>
      </c>
      <c r="L168" s="36" t="str">
        <f t="shared" si="3"/>
        <v/>
      </c>
      <c r="M168" s="37"/>
      <c r="N168" s="37"/>
      <c r="R168" t="str">
        <f t="shared" si="4"/>
        <v/>
      </c>
      <c r="S168" t="str">
        <f t="shared" si="5"/>
        <v/>
      </c>
      <c r="V168" t="str">
        <f t="shared" si="6"/>
        <v/>
      </c>
      <c r="W168" t="str">
        <f t="shared" si="7"/>
        <v/>
      </c>
      <c r="Y168" t="str">
        <f t="shared" si="8"/>
        <v/>
      </c>
    </row>
    <row r="169">
      <c r="A169" s="5"/>
      <c r="B169" s="5" t="s">
        <v>345</v>
      </c>
      <c r="C169" s="5" t="s">
        <v>346</v>
      </c>
      <c r="G169" s="35"/>
      <c r="H169" s="35"/>
      <c r="I169" t="str">
        <f t="shared" si="1"/>
        <v/>
      </c>
      <c r="J169" s="35"/>
      <c r="K169" t="str">
        <f t="shared" si="2"/>
        <v/>
      </c>
      <c r="L169" s="36" t="str">
        <f t="shared" si="3"/>
        <v/>
      </c>
      <c r="M169" s="37"/>
      <c r="N169" s="37"/>
      <c r="R169" t="str">
        <f t="shared" si="4"/>
        <v/>
      </c>
      <c r="S169" t="str">
        <f t="shared" si="5"/>
        <v/>
      </c>
      <c r="V169" t="str">
        <f t="shared" si="6"/>
        <v/>
      </c>
      <c r="W169" t="str">
        <f t="shared" si="7"/>
        <v/>
      </c>
      <c r="Y169" t="str">
        <f t="shared" si="8"/>
        <v/>
      </c>
    </row>
    <row r="170">
      <c r="A170" s="5" t="s">
        <v>347</v>
      </c>
      <c r="B170" s="5">
        <v>0.0</v>
      </c>
      <c r="C170" s="5">
        <v>-6.0</v>
      </c>
      <c r="G170" s="35"/>
      <c r="H170" s="35"/>
      <c r="I170" t="str">
        <f t="shared" si="1"/>
        <v/>
      </c>
      <c r="J170" s="35"/>
      <c r="K170" t="str">
        <f t="shared" si="2"/>
        <v/>
      </c>
      <c r="L170" s="36" t="str">
        <f t="shared" si="3"/>
        <v/>
      </c>
      <c r="M170" s="37"/>
      <c r="N170" s="37"/>
      <c r="R170" t="str">
        <f t="shared" si="4"/>
        <v/>
      </c>
      <c r="S170" t="str">
        <f t="shared" si="5"/>
        <v/>
      </c>
      <c r="V170" t="str">
        <f t="shared" si="6"/>
        <v/>
      </c>
      <c r="W170" t="str">
        <f t="shared" si="7"/>
        <v/>
      </c>
      <c r="Y170" t="str">
        <f t="shared" si="8"/>
        <v/>
      </c>
    </row>
    <row r="171">
      <c r="A171" s="5" t="s">
        <v>348</v>
      </c>
      <c r="B171" s="5">
        <v>135.0</v>
      </c>
      <c r="C171" s="5">
        <v>0.0</v>
      </c>
      <c r="G171" s="35"/>
      <c r="H171" s="35"/>
      <c r="I171" t="str">
        <f t="shared" si="1"/>
        <v/>
      </c>
      <c r="J171" s="35"/>
      <c r="K171" t="str">
        <f t="shared" si="2"/>
        <v/>
      </c>
      <c r="L171" s="36" t="str">
        <f t="shared" si="3"/>
        <v/>
      </c>
      <c r="M171" s="37"/>
      <c r="N171" s="37"/>
      <c r="R171" t="str">
        <f t="shared" si="4"/>
        <v/>
      </c>
      <c r="S171" t="str">
        <f t="shared" si="5"/>
        <v/>
      </c>
      <c r="V171" t="str">
        <f t="shared" si="6"/>
        <v/>
      </c>
      <c r="W171" t="str">
        <f t="shared" si="7"/>
        <v/>
      </c>
      <c r="Y171" t="str">
        <f t="shared" si="8"/>
        <v/>
      </c>
    </row>
    <row r="172">
      <c r="A172" s="5" t="s">
        <v>349</v>
      </c>
      <c r="B172" s="5">
        <v>300.0</v>
      </c>
      <c r="C172" s="5">
        <v>-240.0</v>
      </c>
      <c r="G172" s="35"/>
      <c r="H172" s="35"/>
      <c r="I172" t="str">
        <f t="shared" si="1"/>
        <v/>
      </c>
      <c r="J172" s="35"/>
      <c r="K172" t="str">
        <f t="shared" si="2"/>
        <v/>
      </c>
      <c r="L172" s="36" t="str">
        <f t="shared" si="3"/>
        <v/>
      </c>
      <c r="M172" s="37"/>
      <c r="N172" s="37"/>
      <c r="R172" t="str">
        <f t="shared" si="4"/>
        <v/>
      </c>
      <c r="S172" t="str">
        <f t="shared" si="5"/>
        <v/>
      </c>
      <c r="V172" t="str">
        <f t="shared" si="6"/>
        <v/>
      </c>
      <c r="W172" t="str">
        <f t="shared" si="7"/>
        <v/>
      </c>
      <c r="Y172" t="str">
        <f t="shared" si="8"/>
        <v/>
      </c>
    </row>
    <row r="173">
      <c r="A173" s="5" t="s">
        <v>350</v>
      </c>
      <c r="B173" s="5"/>
      <c r="C173" s="5">
        <v>-31.0</v>
      </c>
      <c r="D173" s="5" t="s">
        <v>1</v>
      </c>
      <c r="G173" s="35"/>
      <c r="H173" s="35"/>
      <c r="I173" t="str">
        <f t="shared" si="1"/>
        <v/>
      </c>
      <c r="J173" s="35"/>
      <c r="K173" t="str">
        <f t="shared" si="2"/>
        <v/>
      </c>
      <c r="L173" s="36" t="str">
        <f t="shared" si="3"/>
        <v/>
      </c>
      <c r="M173" s="37"/>
      <c r="N173" s="37"/>
      <c r="R173" t="str">
        <f t="shared" si="4"/>
        <v/>
      </c>
      <c r="S173" t="str">
        <f t="shared" si="5"/>
        <v/>
      </c>
      <c r="V173" t="str">
        <f t="shared" si="6"/>
        <v/>
      </c>
      <c r="W173" t="str">
        <f t="shared" si="7"/>
        <v/>
      </c>
      <c r="Y173" t="str">
        <f t="shared" si="8"/>
        <v/>
      </c>
    </row>
    <row r="174">
      <c r="A174" s="5" t="s">
        <v>351</v>
      </c>
      <c r="C174" s="5">
        <v>-184.0</v>
      </c>
      <c r="G174" s="35"/>
      <c r="H174" s="35"/>
      <c r="I174" t="str">
        <f t="shared" si="1"/>
        <v/>
      </c>
      <c r="J174" s="35"/>
      <c r="K174" t="str">
        <f t="shared" si="2"/>
        <v/>
      </c>
      <c r="L174" s="36" t="str">
        <f t="shared" si="3"/>
        <v/>
      </c>
      <c r="M174" s="37"/>
      <c r="N174" s="37"/>
      <c r="R174" t="str">
        <f t="shared" si="4"/>
        <v/>
      </c>
      <c r="S174" t="str">
        <f t="shared" si="5"/>
        <v/>
      </c>
      <c r="V174" t="str">
        <f t="shared" si="6"/>
        <v/>
      </c>
      <c r="W174" t="str">
        <f t="shared" si="7"/>
        <v/>
      </c>
      <c r="Y174" t="str">
        <f t="shared" si="8"/>
        <v/>
      </c>
    </row>
    <row r="175">
      <c r="A175" s="11" t="s">
        <v>352</v>
      </c>
      <c r="G175" s="35"/>
      <c r="H175" s="35"/>
      <c r="I175" t="str">
        <f t="shared" si="1"/>
        <v/>
      </c>
      <c r="J175" s="35"/>
      <c r="K175" t="str">
        <f t="shared" si="2"/>
        <v/>
      </c>
      <c r="L175" s="36" t="str">
        <f t="shared" si="3"/>
        <v/>
      </c>
      <c r="M175" s="37"/>
      <c r="N175" s="37"/>
      <c r="R175" t="str">
        <f t="shared" si="4"/>
        <v/>
      </c>
      <c r="S175" t="str">
        <f t="shared" si="5"/>
        <v/>
      </c>
      <c r="V175" t="str">
        <f t="shared" si="6"/>
        <v/>
      </c>
      <c r="W175" t="str">
        <f t="shared" si="7"/>
        <v/>
      </c>
      <c r="Y175" t="str">
        <f t="shared" si="8"/>
        <v/>
      </c>
    </row>
    <row r="176">
      <c r="A176" s="5" t="s">
        <v>353</v>
      </c>
      <c r="B176" s="5">
        <v>33.0</v>
      </c>
      <c r="C176" s="5">
        <v>-15.0</v>
      </c>
      <c r="E176" s="5">
        <v>33.0</v>
      </c>
      <c r="F176" s="5">
        <v>-15.0</v>
      </c>
      <c r="G176" s="42">
        <v>80.308</v>
      </c>
      <c r="H176" s="42">
        <v>80.298612</v>
      </c>
      <c r="I176">
        <f t="shared" si="1"/>
        <v>0.009388</v>
      </c>
      <c r="J176" s="42">
        <v>80.336828</v>
      </c>
      <c r="K176">
        <f t="shared" si="2"/>
        <v>0.028828</v>
      </c>
      <c r="L176" s="36">
        <f t="shared" si="3"/>
        <v>0.038216</v>
      </c>
      <c r="M176" s="43">
        <v>80.308</v>
      </c>
      <c r="N176" s="43">
        <v>80.308</v>
      </c>
      <c r="O176" s="47">
        <f t="shared" ref="O176:O183" si="18">M176-N176</f>
        <v>0</v>
      </c>
      <c r="P176" s="5">
        <v>80.246753</v>
      </c>
      <c r="Q176" s="5">
        <v>80.246753</v>
      </c>
      <c r="R176">
        <f t="shared" si="4"/>
        <v>0</v>
      </c>
      <c r="S176">
        <f t="shared" si="5"/>
        <v>0.061247</v>
      </c>
      <c r="T176" s="5">
        <v>80.28767</v>
      </c>
      <c r="U176" s="5">
        <v>80.28767</v>
      </c>
      <c r="V176">
        <f t="shared" si="6"/>
        <v>0</v>
      </c>
      <c r="W176">
        <f t="shared" si="7"/>
        <v>0.02033</v>
      </c>
      <c r="Y176" t="str">
        <f t="shared" si="8"/>
        <v/>
      </c>
    </row>
    <row r="177">
      <c r="A177" s="5" t="s">
        <v>354</v>
      </c>
      <c r="B177" s="5">
        <v>81.4</v>
      </c>
      <c r="C177" s="5">
        <v>-31.0</v>
      </c>
      <c r="D177" s="5" t="s">
        <v>350</v>
      </c>
      <c r="E177" s="5">
        <v>81.4</v>
      </c>
      <c r="F177" s="5">
        <v>-31.0</v>
      </c>
      <c r="G177" s="42">
        <v>143.214</v>
      </c>
      <c r="H177" s="42">
        <v>143.238742</v>
      </c>
      <c r="I177">
        <f t="shared" si="1"/>
        <v>0.024742</v>
      </c>
      <c r="J177" s="42">
        <v>143.263632</v>
      </c>
      <c r="K177">
        <f t="shared" si="2"/>
        <v>0.049632</v>
      </c>
      <c r="L177" s="36">
        <f t="shared" si="3"/>
        <v>0.02489</v>
      </c>
      <c r="M177" s="43">
        <v>143.484</v>
      </c>
      <c r="N177" s="43">
        <v>143.484</v>
      </c>
      <c r="O177" s="47">
        <f t="shared" si="18"/>
        <v>0</v>
      </c>
      <c r="P177" s="5">
        <v>143.36988</v>
      </c>
      <c r="Q177" s="5">
        <v>143.369887</v>
      </c>
      <c r="R177">
        <f t="shared" si="4"/>
        <v>0.000007000000011</v>
      </c>
      <c r="S177">
        <f t="shared" si="5"/>
        <v>0.11412</v>
      </c>
      <c r="T177" s="5">
        <v>143.536051</v>
      </c>
      <c r="U177" s="5">
        <v>143.536259</v>
      </c>
      <c r="V177">
        <f t="shared" si="6"/>
        <v>0.000208</v>
      </c>
      <c r="W177">
        <f t="shared" si="7"/>
        <v>0.052051</v>
      </c>
      <c r="Y177" t="str">
        <f t="shared" si="8"/>
        <v/>
      </c>
    </row>
    <row r="178">
      <c r="A178" s="5" t="s">
        <v>355</v>
      </c>
      <c r="B178" s="5">
        <v>120.0</v>
      </c>
      <c r="C178" s="5">
        <v>-50.0</v>
      </c>
      <c r="E178" s="5">
        <v>120.0</v>
      </c>
      <c r="F178" s="5">
        <v>-50.0</v>
      </c>
      <c r="G178" s="42">
        <v>190.002</v>
      </c>
      <c r="H178" s="42">
        <v>189.944474</v>
      </c>
      <c r="I178">
        <f t="shared" si="1"/>
        <v>0.057526</v>
      </c>
      <c r="J178" s="42">
        <v>190.037794</v>
      </c>
      <c r="K178">
        <f t="shared" si="2"/>
        <v>0.035794</v>
      </c>
      <c r="L178" s="36">
        <f t="shared" si="3"/>
        <v>0.09332</v>
      </c>
      <c r="M178" s="43">
        <v>194.16</v>
      </c>
      <c r="N178" s="43">
        <v>194.165</v>
      </c>
      <c r="O178" s="47">
        <f t="shared" si="18"/>
        <v>-0.005</v>
      </c>
      <c r="P178" s="5">
        <v>194.163989</v>
      </c>
      <c r="Q178" s="5">
        <v>194.16387</v>
      </c>
      <c r="R178">
        <f t="shared" si="4"/>
        <v>0.000119</v>
      </c>
      <c r="S178">
        <f t="shared" si="5"/>
        <v>0.003989</v>
      </c>
      <c r="T178" s="5">
        <v>194.204241</v>
      </c>
      <c r="U178" s="5">
        <v>194.206442</v>
      </c>
      <c r="V178">
        <f t="shared" si="6"/>
        <v>0.002201</v>
      </c>
      <c r="W178">
        <f t="shared" si="7"/>
        <v>0.044241</v>
      </c>
      <c r="Y178" t="str">
        <f t="shared" si="8"/>
        <v/>
      </c>
    </row>
    <row r="179">
      <c r="A179" s="5" t="s">
        <v>356</v>
      </c>
      <c r="B179" s="5">
        <v>158.0</v>
      </c>
      <c r="C179" s="5">
        <v>-80.0</v>
      </c>
      <c r="E179" s="5">
        <v>158.0</v>
      </c>
      <c r="F179" s="5">
        <v>-80.0</v>
      </c>
      <c r="G179" s="42">
        <v>460.735</v>
      </c>
      <c r="H179" s="42">
        <v>454.743938</v>
      </c>
      <c r="I179">
        <f t="shared" si="1"/>
        <v>5.991062</v>
      </c>
      <c r="J179" s="42">
        <v>462.086605</v>
      </c>
      <c r="K179">
        <f t="shared" si="2"/>
        <v>1.351605</v>
      </c>
      <c r="L179" s="36">
        <f t="shared" si="3"/>
        <v>7.342667</v>
      </c>
      <c r="M179" s="43">
        <v>470.974</v>
      </c>
      <c r="N179" s="43">
        <v>470.996</v>
      </c>
      <c r="O179" s="47">
        <f t="shared" si="18"/>
        <v>-0.022</v>
      </c>
      <c r="P179" s="5">
        <v>475.151095</v>
      </c>
      <c r="Q179" s="5">
        <v>475.148776</v>
      </c>
      <c r="R179">
        <f t="shared" si="4"/>
        <v>0.002319</v>
      </c>
      <c r="S179">
        <f t="shared" si="5"/>
        <v>4.177095</v>
      </c>
      <c r="T179" s="5">
        <v>476.797262</v>
      </c>
      <c r="U179" s="5">
        <v>476.797716</v>
      </c>
      <c r="V179">
        <f t="shared" si="6"/>
        <v>0.000454</v>
      </c>
      <c r="W179">
        <f t="shared" si="7"/>
        <v>5.823262</v>
      </c>
      <c r="Y179" t="str">
        <f t="shared" si="8"/>
        <v/>
      </c>
    </row>
    <row r="180">
      <c r="A180" s="5" t="s">
        <v>357</v>
      </c>
      <c r="B180" s="5">
        <v>160.6</v>
      </c>
      <c r="C180" s="5">
        <v>-82.5</v>
      </c>
      <c r="E180" s="5">
        <v>160.6</v>
      </c>
      <c r="F180" s="5">
        <v>-82.5</v>
      </c>
      <c r="G180" s="42">
        <v>658.944</v>
      </c>
      <c r="H180" s="42">
        <v>647.61727</v>
      </c>
      <c r="I180">
        <f t="shared" si="1"/>
        <v>11.32673</v>
      </c>
      <c r="J180" s="42">
        <v>636.07524</v>
      </c>
      <c r="K180">
        <f t="shared" si="2"/>
        <v>22.86876</v>
      </c>
      <c r="L180" s="36">
        <f t="shared" si="3"/>
        <v>11.54203</v>
      </c>
      <c r="M180" s="43">
        <v>668.22</v>
      </c>
      <c r="N180" s="43">
        <v>668.245</v>
      </c>
      <c r="O180" s="47">
        <f t="shared" si="18"/>
        <v>-0.025</v>
      </c>
      <c r="P180" s="5">
        <v>659.1651</v>
      </c>
      <c r="Q180" s="5">
        <v>659.165585</v>
      </c>
      <c r="R180">
        <f t="shared" si="4"/>
        <v>0.0004849999999</v>
      </c>
      <c r="S180">
        <f t="shared" si="5"/>
        <v>9.0549</v>
      </c>
      <c r="T180" s="5">
        <v>646.247387</v>
      </c>
      <c r="U180" s="5">
        <v>646.252112</v>
      </c>
      <c r="V180">
        <f t="shared" si="6"/>
        <v>0.004725</v>
      </c>
      <c r="W180">
        <f t="shared" si="7"/>
        <v>21.972613</v>
      </c>
      <c r="Y180" t="str">
        <f t="shared" si="8"/>
        <v/>
      </c>
    </row>
    <row r="181">
      <c r="A181" s="5" t="s">
        <v>358</v>
      </c>
      <c r="B181" s="5">
        <v>177.0</v>
      </c>
      <c r="C181" s="5">
        <v>-100.0</v>
      </c>
      <c r="E181" s="5">
        <v>177.0</v>
      </c>
      <c r="F181" s="5">
        <v>-100.0</v>
      </c>
      <c r="G181" s="42">
        <v>761.72</v>
      </c>
      <c r="H181" s="42">
        <v>760.459106</v>
      </c>
      <c r="I181">
        <f t="shared" si="1"/>
        <v>1.260894</v>
      </c>
      <c r="J181" s="42">
        <v>759.945874</v>
      </c>
      <c r="K181">
        <f t="shared" si="2"/>
        <v>1.774126</v>
      </c>
      <c r="L181" s="36">
        <f t="shared" si="3"/>
        <v>0.513232</v>
      </c>
      <c r="M181" s="43">
        <v>768.395</v>
      </c>
      <c r="N181" s="43">
        <v>768.413</v>
      </c>
      <c r="O181" s="47">
        <f t="shared" si="18"/>
        <v>-0.018</v>
      </c>
      <c r="P181" s="5">
        <v>767.734954</v>
      </c>
      <c r="Q181" s="5">
        <v>767.735262</v>
      </c>
      <c r="R181">
        <f t="shared" si="4"/>
        <v>0.000308</v>
      </c>
      <c r="S181">
        <f t="shared" si="5"/>
        <v>0.660046</v>
      </c>
      <c r="T181" s="5">
        <v>763.882247</v>
      </c>
      <c r="U181" s="5">
        <v>763.884845</v>
      </c>
      <c r="V181">
        <f t="shared" si="6"/>
        <v>0.002598</v>
      </c>
      <c r="W181">
        <f t="shared" si="7"/>
        <v>4.512753</v>
      </c>
      <c r="Y181" t="str">
        <f t="shared" si="8"/>
        <v/>
      </c>
    </row>
    <row r="182">
      <c r="A182" s="5" t="s">
        <v>359</v>
      </c>
      <c r="B182" s="5">
        <v>233.5</v>
      </c>
      <c r="C182" s="5">
        <v>-175.0</v>
      </c>
      <c r="E182" s="5">
        <v>233.5</v>
      </c>
      <c r="F182" s="5">
        <v>-175.0</v>
      </c>
      <c r="G182" s="42">
        <v>836.569</v>
      </c>
      <c r="H182" s="42">
        <v>835.478607</v>
      </c>
      <c r="I182">
        <f t="shared" si="1"/>
        <v>1.090393</v>
      </c>
      <c r="J182" s="42">
        <v>835.063418</v>
      </c>
      <c r="K182">
        <f t="shared" si="2"/>
        <v>1.505582</v>
      </c>
      <c r="L182" s="36">
        <f t="shared" si="3"/>
        <v>0.415189</v>
      </c>
      <c r="M182" s="43">
        <v>840.474</v>
      </c>
      <c r="N182" s="43">
        <v>840.485</v>
      </c>
      <c r="O182" s="47">
        <f t="shared" si="18"/>
        <v>-0.011</v>
      </c>
      <c r="P182" s="5">
        <v>839.578365</v>
      </c>
      <c r="Q182" s="5">
        <v>839.578789</v>
      </c>
      <c r="R182">
        <f t="shared" si="4"/>
        <v>0.0004240000001</v>
      </c>
      <c r="S182">
        <f t="shared" si="5"/>
        <v>0.895635</v>
      </c>
      <c r="T182" s="5">
        <v>838.217966</v>
      </c>
      <c r="U182" s="5">
        <v>838.220094</v>
      </c>
      <c r="V182">
        <f t="shared" si="6"/>
        <v>0.002128</v>
      </c>
      <c r="W182">
        <f t="shared" si="7"/>
        <v>2.256034</v>
      </c>
      <c r="Y182" t="str">
        <f t="shared" si="8"/>
        <v/>
      </c>
    </row>
    <row r="183">
      <c r="A183" s="5" t="s">
        <v>360</v>
      </c>
      <c r="B183" s="5">
        <v>280.0</v>
      </c>
      <c r="C183" s="5">
        <v>-240.0</v>
      </c>
      <c r="E183" s="5">
        <v>280.0</v>
      </c>
      <c r="F183" s="5">
        <v>-240.0</v>
      </c>
      <c r="G183" s="42">
        <v>885.354</v>
      </c>
      <c r="H183" s="42">
        <v>884.661601</v>
      </c>
      <c r="I183">
        <f t="shared" si="1"/>
        <v>0.692399</v>
      </c>
      <c r="J183" s="42">
        <v>883.051781</v>
      </c>
      <c r="K183">
        <f t="shared" si="2"/>
        <v>2.302219</v>
      </c>
      <c r="L183" s="36">
        <f t="shared" si="3"/>
        <v>1.60982</v>
      </c>
      <c r="M183" s="43">
        <v>888.495</v>
      </c>
      <c r="N183" s="43">
        <v>888.504</v>
      </c>
      <c r="O183" s="47">
        <f t="shared" si="18"/>
        <v>-0.009</v>
      </c>
      <c r="P183" s="5">
        <v>887.757225</v>
      </c>
      <c r="Q183" s="5">
        <v>887.757862</v>
      </c>
      <c r="R183">
        <f t="shared" si="4"/>
        <v>0.0006370000001</v>
      </c>
      <c r="S183">
        <f t="shared" si="5"/>
        <v>0.737775</v>
      </c>
      <c r="T183" s="5">
        <v>885.28481</v>
      </c>
      <c r="U183" s="5">
        <v>885.287118</v>
      </c>
      <c r="V183">
        <f t="shared" si="6"/>
        <v>0.002308</v>
      </c>
      <c r="W183">
        <f t="shared" si="7"/>
        <v>3.21019</v>
      </c>
      <c r="Y183" t="str">
        <f t="shared" si="8"/>
        <v/>
      </c>
    </row>
    <row r="184">
      <c r="A184" s="7" t="s">
        <v>1</v>
      </c>
      <c r="G184" s="35"/>
      <c r="H184" s="35"/>
      <c r="I184" t="str">
        <f t="shared" si="1"/>
        <v/>
      </c>
      <c r="J184" s="35"/>
      <c r="K184" t="str">
        <f t="shared" si="2"/>
        <v/>
      </c>
      <c r="L184" s="36" t="str">
        <f t="shared" si="3"/>
        <v/>
      </c>
      <c r="M184" s="37"/>
      <c r="N184" s="37"/>
      <c r="R184" t="str">
        <f t="shared" si="4"/>
        <v/>
      </c>
      <c r="S184" t="str">
        <f t="shared" si="5"/>
        <v/>
      </c>
      <c r="V184" t="str">
        <f t="shared" si="6"/>
        <v/>
      </c>
      <c r="W184" t="str">
        <f t="shared" si="7"/>
        <v/>
      </c>
      <c r="Y184" t="str">
        <f t="shared" si="8"/>
        <v/>
      </c>
    </row>
    <row r="185">
      <c r="G185" s="35"/>
      <c r="H185" s="35"/>
      <c r="I185" t="str">
        <f t="shared" si="1"/>
        <v/>
      </c>
      <c r="J185" s="35"/>
      <c r="K185" t="str">
        <f t="shared" si="2"/>
        <v/>
      </c>
      <c r="L185" s="36" t="str">
        <f t="shared" si="3"/>
        <v/>
      </c>
      <c r="M185" s="37"/>
      <c r="N185" s="37"/>
      <c r="R185" t="str">
        <f t="shared" si="4"/>
        <v/>
      </c>
      <c r="S185" t="str">
        <f t="shared" si="5"/>
        <v/>
      </c>
      <c r="V185" t="str">
        <f t="shared" si="6"/>
        <v/>
      </c>
      <c r="W185" t="str">
        <f t="shared" si="7"/>
        <v/>
      </c>
      <c r="Y185" t="str">
        <f t="shared" si="8"/>
        <v/>
      </c>
    </row>
    <row r="186">
      <c r="G186" s="35"/>
      <c r="H186" s="35"/>
      <c r="I186" t="str">
        <f t="shared" si="1"/>
        <v/>
      </c>
      <c r="J186" s="35"/>
      <c r="K186" t="str">
        <f t="shared" si="2"/>
        <v/>
      </c>
      <c r="L186" s="36" t="str">
        <f t="shared" si="3"/>
        <v/>
      </c>
      <c r="M186" s="37"/>
      <c r="N186" s="37"/>
      <c r="R186" t="str">
        <f t="shared" si="4"/>
        <v/>
      </c>
      <c r="S186" t="str">
        <f t="shared" si="5"/>
        <v/>
      </c>
      <c r="V186" t="str">
        <f t="shared" si="6"/>
        <v/>
      </c>
      <c r="W186" t="str">
        <f t="shared" si="7"/>
        <v/>
      </c>
      <c r="Y186" t="str">
        <f t="shared" si="8"/>
        <v/>
      </c>
    </row>
    <row r="187">
      <c r="G187" s="35"/>
      <c r="H187" s="35"/>
      <c r="I187" t="str">
        <f t="shared" si="1"/>
        <v/>
      </c>
      <c r="J187" s="35"/>
      <c r="K187" t="str">
        <f t="shared" si="2"/>
        <v/>
      </c>
      <c r="L187" s="36" t="str">
        <f t="shared" si="3"/>
        <v/>
      </c>
      <c r="M187" s="37"/>
      <c r="N187" s="37"/>
      <c r="R187" t="str">
        <f t="shared" si="4"/>
        <v/>
      </c>
      <c r="S187" t="str">
        <f t="shared" si="5"/>
        <v/>
      </c>
      <c r="V187" t="str">
        <f t="shared" si="6"/>
        <v/>
      </c>
      <c r="W187" t="str">
        <f t="shared" si="7"/>
        <v/>
      </c>
      <c r="Y187" t="str">
        <f t="shared" si="8"/>
        <v/>
      </c>
    </row>
    <row r="188">
      <c r="G188" s="35"/>
      <c r="H188" s="35"/>
      <c r="I188" t="str">
        <f t="shared" si="1"/>
        <v/>
      </c>
      <c r="J188" s="35"/>
      <c r="K188" t="str">
        <f t="shared" si="2"/>
        <v/>
      </c>
      <c r="L188" s="36" t="str">
        <f t="shared" si="3"/>
        <v/>
      </c>
      <c r="M188" s="37"/>
      <c r="N188" s="37"/>
      <c r="R188" t="str">
        <f t="shared" si="4"/>
        <v/>
      </c>
      <c r="S188" t="str">
        <f t="shared" si="5"/>
        <v/>
      </c>
      <c r="V188" t="str">
        <f t="shared" si="6"/>
        <v/>
      </c>
      <c r="W188" t="str">
        <f t="shared" si="7"/>
        <v/>
      </c>
      <c r="Y188" t="str">
        <f t="shared" si="8"/>
        <v/>
      </c>
    </row>
    <row r="189">
      <c r="G189" s="35"/>
      <c r="H189" s="35"/>
      <c r="I189" t="str">
        <f t="shared" si="1"/>
        <v/>
      </c>
      <c r="J189" s="35"/>
      <c r="K189" t="str">
        <f t="shared" si="2"/>
        <v/>
      </c>
      <c r="L189" s="36" t="str">
        <f t="shared" si="3"/>
        <v/>
      </c>
      <c r="M189" s="37"/>
      <c r="N189" s="37"/>
      <c r="R189" t="str">
        <f t="shared" si="4"/>
        <v/>
      </c>
      <c r="S189" t="str">
        <f t="shared" si="5"/>
        <v/>
      </c>
      <c r="V189" t="str">
        <f t="shared" si="6"/>
        <v/>
      </c>
      <c r="W189" t="str">
        <f t="shared" si="7"/>
        <v/>
      </c>
      <c r="Y189" t="str">
        <f t="shared" si="8"/>
        <v/>
      </c>
    </row>
    <row r="190">
      <c r="G190" s="35"/>
      <c r="H190" s="35"/>
      <c r="I190" t="str">
        <f t="shared" si="1"/>
        <v/>
      </c>
      <c r="J190" s="35"/>
      <c r="K190" t="str">
        <f t="shared" si="2"/>
        <v/>
      </c>
      <c r="L190" s="36" t="str">
        <f t="shared" si="3"/>
        <v/>
      </c>
      <c r="M190" s="37"/>
      <c r="N190" s="37"/>
      <c r="R190" t="str">
        <f t="shared" si="4"/>
        <v/>
      </c>
      <c r="S190" t="str">
        <f t="shared" si="5"/>
        <v/>
      </c>
      <c r="V190" t="str">
        <f t="shared" si="6"/>
        <v/>
      </c>
      <c r="W190" t="str">
        <f t="shared" si="7"/>
        <v/>
      </c>
      <c r="Y190" t="str">
        <f t="shared" si="8"/>
        <v/>
      </c>
    </row>
    <row r="191">
      <c r="G191" s="35"/>
      <c r="H191" s="35"/>
      <c r="I191" t="str">
        <f t="shared" si="1"/>
        <v/>
      </c>
      <c r="J191" s="35"/>
      <c r="K191" t="str">
        <f t="shared" si="2"/>
        <v/>
      </c>
      <c r="L191" s="36" t="str">
        <f t="shared" si="3"/>
        <v/>
      </c>
      <c r="M191" s="37"/>
      <c r="N191" s="37"/>
      <c r="R191" t="str">
        <f t="shared" si="4"/>
        <v/>
      </c>
      <c r="S191" t="str">
        <f t="shared" si="5"/>
        <v/>
      </c>
      <c r="V191" t="str">
        <f t="shared" si="6"/>
        <v/>
      </c>
      <c r="W191" t="str">
        <f t="shared" si="7"/>
        <v/>
      </c>
      <c r="Y191" t="str">
        <f t="shared" si="8"/>
        <v/>
      </c>
    </row>
    <row r="192">
      <c r="G192" s="35"/>
      <c r="H192" s="35"/>
      <c r="I192" t="str">
        <f t="shared" si="1"/>
        <v/>
      </c>
      <c r="J192" s="35"/>
      <c r="K192" t="str">
        <f t="shared" si="2"/>
        <v/>
      </c>
      <c r="L192" s="36" t="str">
        <f t="shared" si="3"/>
        <v/>
      </c>
      <c r="M192" s="37"/>
      <c r="N192" s="37"/>
      <c r="R192" t="str">
        <f t="shared" si="4"/>
        <v/>
      </c>
      <c r="S192" t="str">
        <f t="shared" si="5"/>
        <v/>
      </c>
      <c r="V192" t="str">
        <f t="shared" si="6"/>
        <v/>
      </c>
      <c r="W192" t="str">
        <f t="shared" si="7"/>
        <v/>
      </c>
      <c r="Y192" t="str">
        <f t="shared" si="8"/>
        <v/>
      </c>
    </row>
    <row r="193">
      <c r="G193" s="35"/>
      <c r="H193" s="35"/>
      <c r="I193" t="str">
        <f t="shared" si="1"/>
        <v/>
      </c>
      <c r="J193" s="35"/>
      <c r="K193" t="str">
        <f t="shared" si="2"/>
        <v/>
      </c>
      <c r="L193" s="36" t="str">
        <f t="shared" si="3"/>
        <v/>
      </c>
      <c r="M193" s="37"/>
      <c r="N193" s="37"/>
      <c r="R193" t="str">
        <f t="shared" si="4"/>
        <v/>
      </c>
      <c r="S193" t="str">
        <f t="shared" si="5"/>
        <v/>
      </c>
      <c r="V193" t="str">
        <f t="shared" si="6"/>
        <v/>
      </c>
      <c r="W193" t="str">
        <f t="shared" si="7"/>
        <v/>
      </c>
      <c r="Y193" t="str">
        <f t="shared" si="8"/>
        <v/>
      </c>
    </row>
    <row r="194">
      <c r="G194" s="35"/>
      <c r="H194" s="35"/>
      <c r="I194" t="str">
        <f t="shared" si="1"/>
        <v/>
      </c>
      <c r="J194" s="35"/>
      <c r="K194" t="str">
        <f t="shared" si="2"/>
        <v/>
      </c>
      <c r="L194" s="36" t="str">
        <f t="shared" si="3"/>
        <v/>
      </c>
      <c r="M194" s="37"/>
      <c r="N194" s="37"/>
      <c r="R194" t="str">
        <f t="shared" si="4"/>
        <v/>
      </c>
      <c r="S194" t="str">
        <f t="shared" si="5"/>
        <v/>
      </c>
      <c r="V194" t="str">
        <f t="shared" si="6"/>
        <v/>
      </c>
      <c r="W194" t="str">
        <f t="shared" si="7"/>
        <v/>
      </c>
      <c r="Y194" t="str">
        <f t="shared" si="8"/>
        <v/>
      </c>
    </row>
    <row r="195">
      <c r="G195" s="35"/>
      <c r="H195" s="35"/>
      <c r="I195" t="str">
        <f t="shared" si="1"/>
        <v/>
      </c>
      <c r="J195" s="35"/>
      <c r="K195" t="str">
        <f t="shared" si="2"/>
        <v/>
      </c>
      <c r="L195" s="36" t="str">
        <f t="shared" si="3"/>
        <v/>
      </c>
      <c r="M195" s="37"/>
      <c r="N195" s="37"/>
      <c r="R195" t="str">
        <f t="shared" si="4"/>
        <v/>
      </c>
      <c r="S195" t="str">
        <f t="shared" si="5"/>
        <v/>
      </c>
      <c r="V195" t="str">
        <f t="shared" si="6"/>
        <v/>
      </c>
      <c r="W195" t="str">
        <f t="shared" si="7"/>
        <v/>
      </c>
      <c r="Y195" t="str">
        <f t="shared" si="8"/>
        <v/>
      </c>
    </row>
    <row r="196">
      <c r="G196" s="35"/>
      <c r="H196" s="35"/>
      <c r="I196" t="str">
        <f t="shared" si="1"/>
        <v/>
      </c>
      <c r="J196" s="35"/>
      <c r="K196" t="str">
        <f t="shared" si="2"/>
        <v/>
      </c>
      <c r="L196" s="36" t="str">
        <f t="shared" si="3"/>
        <v/>
      </c>
      <c r="M196" s="37"/>
      <c r="N196" s="37"/>
      <c r="R196" t="str">
        <f t="shared" si="4"/>
        <v/>
      </c>
      <c r="S196" t="str">
        <f t="shared" si="5"/>
        <v/>
      </c>
      <c r="V196" t="str">
        <f t="shared" si="6"/>
        <v/>
      </c>
      <c r="W196" t="str">
        <f t="shared" si="7"/>
        <v/>
      </c>
      <c r="Y196" t="str">
        <f t="shared" si="8"/>
        <v/>
      </c>
    </row>
    <row r="197">
      <c r="G197" s="35"/>
      <c r="H197" s="35"/>
      <c r="I197" t="str">
        <f t="shared" si="1"/>
        <v/>
      </c>
      <c r="J197" s="35"/>
      <c r="K197" t="str">
        <f t="shared" si="2"/>
        <v/>
      </c>
      <c r="L197" s="36" t="str">
        <f t="shared" si="3"/>
        <v/>
      </c>
      <c r="M197" s="37"/>
      <c r="N197" s="37"/>
      <c r="R197" t="str">
        <f t="shared" si="4"/>
        <v/>
      </c>
      <c r="S197" t="str">
        <f t="shared" si="5"/>
        <v/>
      </c>
      <c r="V197" t="str">
        <f t="shared" si="6"/>
        <v/>
      </c>
      <c r="W197" t="str">
        <f t="shared" si="7"/>
        <v/>
      </c>
      <c r="Y197" t="str">
        <f t="shared" si="8"/>
        <v/>
      </c>
    </row>
    <row r="198">
      <c r="G198" s="35"/>
      <c r="H198" s="35"/>
      <c r="I198" t="str">
        <f t="shared" si="1"/>
        <v/>
      </c>
      <c r="J198" s="35"/>
      <c r="K198" t="str">
        <f t="shared" si="2"/>
        <v/>
      </c>
      <c r="L198" s="36" t="str">
        <f t="shared" si="3"/>
        <v/>
      </c>
      <c r="M198" s="37"/>
      <c r="N198" s="37"/>
      <c r="R198" t="str">
        <f t="shared" si="4"/>
        <v/>
      </c>
      <c r="S198" t="str">
        <f t="shared" si="5"/>
        <v/>
      </c>
      <c r="V198" t="str">
        <f t="shared" si="6"/>
        <v/>
      </c>
      <c r="W198" t="str">
        <f t="shared" si="7"/>
        <v/>
      </c>
      <c r="Y198" t="str">
        <f t="shared" si="8"/>
        <v/>
      </c>
    </row>
    <row r="199">
      <c r="G199" s="35"/>
      <c r="H199" s="35"/>
      <c r="I199" t="str">
        <f t="shared" si="1"/>
        <v/>
      </c>
      <c r="J199" s="35"/>
      <c r="K199" t="str">
        <f t="shared" si="2"/>
        <v/>
      </c>
      <c r="L199" s="36" t="str">
        <f t="shared" si="3"/>
        <v/>
      </c>
      <c r="M199" s="37"/>
      <c r="N199" s="37"/>
      <c r="R199" t="str">
        <f t="shared" si="4"/>
        <v/>
      </c>
      <c r="S199" t="str">
        <f t="shared" si="5"/>
        <v/>
      </c>
      <c r="V199" t="str">
        <f t="shared" si="6"/>
        <v/>
      </c>
      <c r="W199" t="str">
        <f t="shared" si="7"/>
        <v/>
      </c>
      <c r="Y199" t="str">
        <f t="shared" si="8"/>
        <v/>
      </c>
    </row>
    <row r="200">
      <c r="G200" s="35"/>
      <c r="H200" s="35"/>
      <c r="I200" t="str">
        <f t="shared" si="1"/>
        <v/>
      </c>
      <c r="J200" s="35"/>
      <c r="K200" t="str">
        <f t="shared" si="2"/>
        <v/>
      </c>
      <c r="L200" s="36" t="str">
        <f t="shared" si="3"/>
        <v/>
      </c>
      <c r="M200" s="37"/>
      <c r="N200" s="37"/>
      <c r="R200" t="str">
        <f t="shared" si="4"/>
        <v/>
      </c>
      <c r="S200" t="str">
        <f t="shared" si="5"/>
        <v/>
      </c>
      <c r="V200" t="str">
        <f t="shared" si="6"/>
        <v/>
      </c>
      <c r="W200" t="str">
        <f t="shared" si="7"/>
        <v/>
      </c>
      <c r="Y200" t="str">
        <f t="shared" si="8"/>
        <v/>
      </c>
    </row>
    <row r="201">
      <c r="G201" s="35"/>
      <c r="H201" s="35"/>
      <c r="I201" t="str">
        <f t="shared" si="1"/>
        <v/>
      </c>
      <c r="J201" s="35"/>
      <c r="K201" t="str">
        <f t="shared" si="2"/>
        <v/>
      </c>
      <c r="L201" s="36" t="str">
        <f t="shared" si="3"/>
        <v/>
      </c>
      <c r="M201" s="37"/>
      <c r="N201" s="37"/>
      <c r="R201" t="str">
        <f t="shared" si="4"/>
        <v/>
      </c>
      <c r="S201" t="str">
        <f t="shared" si="5"/>
        <v/>
      </c>
      <c r="V201" t="str">
        <f t="shared" si="6"/>
        <v/>
      </c>
      <c r="W201" t="str">
        <f t="shared" si="7"/>
        <v/>
      </c>
      <c r="Y201" t="str">
        <f t="shared" si="8"/>
        <v/>
      </c>
    </row>
    <row r="202">
      <c r="G202" s="35"/>
      <c r="H202" s="35"/>
      <c r="I202" t="str">
        <f t="shared" si="1"/>
        <v/>
      </c>
      <c r="J202" s="35"/>
      <c r="K202" t="str">
        <f t="shared" si="2"/>
        <v/>
      </c>
      <c r="L202" s="36" t="str">
        <f t="shared" si="3"/>
        <v/>
      </c>
      <c r="M202" s="37"/>
      <c r="N202" s="37"/>
      <c r="R202" t="str">
        <f t="shared" si="4"/>
        <v/>
      </c>
      <c r="S202" t="str">
        <f t="shared" si="5"/>
        <v/>
      </c>
      <c r="V202" t="str">
        <f t="shared" si="6"/>
        <v/>
      </c>
      <c r="W202" t="str">
        <f t="shared" si="7"/>
        <v/>
      </c>
      <c r="Y202" t="str">
        <f t="shared" si="8"/>
        <v/>
      </c>
    </row>
    <row r="203">
      <c r="G203" s="35"/>
      <c r="H203" s="35"/>
      <c r="I203" t="str">
        <f t="shared" si="1"/>
        <v/>
      </c>
      <c r="J203" s="35"/>
      <c r="K203" t="str">
        <f t="shared" si="2"/>
        <v/>
      </c>
      <c r="L203" s="36" t="str">
        <f t="shared" si="3"/>
        <v/>
      </c>
      <c r="M203" s="37"/>
      <c r="N203" s="37"/>
      <c r="R203" t="str">
        <f t="shared" si="4"/>
        <v/>
      </c>
      <c r="S203" t="str">
        <f t="shared" si="5"/>
        <v/>
      </c>
      <c r="V203" t="str">
        <f t="shared" si="6"/>
        <v/>
      </c>
      <c r="W203" t="str">
        <f t="shared" si="7"/>
        <v/>
      </c>
      <c r="Y203" t="str">
        <f t="shared" si="8"/>
        <v/>
      </c>
    </row>
    <row r="204">
      <c r="G204" s="35"/>
      <c r="H204" s="35"/>
      <c r="I204" t="str">
        <f t="shared" si="1"/>
        <v/>
      </c>
      <c r="J204" s="35"/>
      <c r="K204" t="str">
        <f t="shared" si="2"/>
        <v/>
      </c>
      <c r="L204" s="36" t="str">
        <f t="shared" si="3"/>
        <v/>
      </c>
      <c r="M204" s="37"/>
      <c r="N204" s="37"/>
      <c r="R204" t="str">
        <f t="shared" si="4"/>
        <v/>
      </c>
      <c r="S204" t="str">
        <f t="shared" si="5"/>
        <v/>
      </c>
      <c r="V204" t="str">
        <f t="shared" si="6"/>
        <v/>
      </c>
      <c r="W204" t="str">
        <f t="shared" si="7"/>
        <v/>
      </c>
      <c r="Y204" t="str">
        <f t="shared" si="8"/>
        <v/>
      </c>
    </row>
    <row r="205">
      <c r="G205" s="35"/>
      <c r="H205" s="35"/>
      <c r="I205" t="str">
        <f t="shared" si="1"/>
        <v/>
      </c>
      <c r="J205" s="35"/>
      <c r="K205" t="str">
        <f t="shared" si="2"/>
        <v/>
      </c>
      <c r="L205" s="36" t="str">
        <f t="shared" si="3"/>
        <v/>
      </c>
      <c r="M205" s="37"/>
      <c r="N205" s="37"/>
      <c r="R205" t="str">
        <f t="shared" si="4"/>
        <v/>
      </c>
      <c r="S205" t="str">
        <f t="shared" si="5"/>
        <v/>
      </c>
      <c r="V205" t="str">
        <f t="shared" si="6"/>
        <v/>
      </c>
      <c r="W205" t="str">
        <f t="shared" si="7"/>
        <v/>
      </c>
      <c r="Y205" t="str">
        <f t="shared" si="8"/>
        <v/>
      </c>
    </row>
    <row r="206">
      <c r="G206" s="35"/>
      <c r="H206" s="35"/>
      <c r="I206" t="str">
        <f t="shared" si="1"/>
        <v/>
      </c>
      <c r="J206" s="35"/>
      <c r="K206" t="str">
        <f t="shared" si="2"/>
        <v/>
      </c>
      <c r="L206" s="36" t="str">
        <f t="shared" si="3"/>
        <v/>
      </c>
      <c r="M206" s="37"/>
      <c r="N206" s="37"/>
      <c r="R206" t="str">
        <f t="shared" si="4"/>
        <v/>
      </c>
      <c r="S206" t="str">
        <f t="shared" si="5"/>
        <v/>
      </c>
      <c r="V206" t="str">
        <f t="shared" si="6"/>
        <v/>
      </c>
      <c r="W206" t="str">
        <f t="shared" si="7"/>
        <v/>
      </c>
      <c r="Y206" t="str">
        <f t="shared" si="8"/>
        <v/>
      </c>
    </row>
    <row r="207">
      <c r="G207" s="35"/>
      <c r="H207" s="35"/>
      <c r="I207" t="str">
        <f t="shared" si="1"/>
        <v/>
      </c>
      <c r="J207" s="35"/>
      <c r="K207" t="str">
        <f t="shared" si="2"/>
        <v/>
      </c>
      <c r="L207" s="36" t="str">
        <f t="shared" si="3"/>
        <v/>
      </c>
      <c r="M207" s="37"/>
      <c r="N207" s="37"/>
      <c r="R207" t="str">
        <f t="shared" si="4"/>
        <v/>
      </c>
      <c r="S207" t="str">
        <f t="shared" si="5"/>
        <v/>
      </c>
      <c r="V207" t="str">
        <f t="shared" si="6"/>
        <v/>
      </c>
      <c r="W207" t="str">
        <f t="shared" si="7"/>
        <v/>
      </c>
      <c r="Y207" t="str">
        <f t="shared" si="8"/>
        <v/>
      </c>
    </row>
    <row r="208">
      <c r="G208" s="35"/>
      <c r="H208" s="35"/>
      <c r="I208" t="str">
        <f t="shared" si="1"/>
        <v/>
      </c>
      <c r="J208" s="35"/>
      <c r="K208" t="str">
        <f t="shared" si="2"/>
        <v/>
      </c>
      <c r="L208" s="36" t="str">
        <f t="shared" si="3"/>
        <v/>
      </c>
      <c r="M208" s="37"/>
      <c r="N208" s="37"/>
      <c r="R208" t="str">
        <f t="shared" si="4"/>
        <v/>
      </c>
      <c r="S208" t="str">
        <f t="shared" si="5"/>
        <v/>
      </c>
      <c r="V208" t="str">
        <f t="shared" si="6"/>
        <v/>
      </c>
      <c r="W208" t="str">
        <f t="shared" si="7"/>
        <v/>
      </c>
      <c r="Y208" t="str">
        <f t="shared" si="8"/>
        <v/>
      </c>
    </row>
    <row r="209">
      <c r="G209" s="35"/>
      <c r="H209" s="35"/>
      <c r="I209" t="str">
        <f t="shared" si="1"/>
        <v/>
      </c>
      <c r="J209" s="35"/>
      <c r="K209" t="str">
        <f t="shared" si="2"/>
        <v/>
      </c>
      <c r="L209" s="36" t="str">
        <f t="shared" si="3"/>
        <v/>
      </c>
      <c r="M209" s="37"/>
      <c r="N209" s="37"/>
      <c r="R209" t="str">
        <f t="shared" si="4"/>
        <v/>
      </c>
      <c r="S209" t="str">
        <f t="shared" si="5"/>
        <v/>
      </c>
      <c r="V209" t="str">
        <f t="shared" si="6"/>
        <v/>
      </c>
      <c r="W209" t="str">
        <f t="shared" si="7"/>
        <v/>
      </c>
      <c r="Y209" t="str">
        <f t="shared" si="8"/>
        <v/>
      </c>
    </row>
    <row r="210">
      <c r="G210" s="35"/>
      <c r="H210" s="35"/>
      <c r="I210" t="str">
        <f t="shared" si="1"/>
        <v/>
      </c>
      <c r="J210" s="35"/>
      <c r="K210" t="str">
        <f t="shared" si="2"/>
        <v/>
      </c>
      <c r="L210" s="36" t="str">
        <f t="shared" si="3"/>
        <v/>
      </c>
      <c r="M210" s="37"/>
      <c r="N210" s="37"/>
      <c r="R210" t="str">
        <f t="shared" si="4"/>
        <v/>
      </c>
      <c r="S210" t="str">
        <f t="shared" si="5"/>
        <v/>
      </c>
      <c r="V210" t="str">
        <f t="shared" si="6"/>
        <v/>
      </c>
      <c r="W210" t="str">
        <f t="shared" si="7"/>
        <v/>
      </c>
      <c r="Y210" t="str">
        <f t="shared" si="8"/>
        <v/>
      </c>
    </row>
    <row r="211">
      <c r="G211" s="35"/>
      <c r="H211" s="35"/>
      <c r="I211" t="str">
        <f t="shared" si="1"/>
        <v/>
      </c>
      <c r="J211" s="35"/>
      <c r="K211" t="str">
        <f t="shared" si="2"/>
        <v/>
      </c>
      <c r="L211" s="36" t="str">
        <f t="shared" si="3"/>
        <v/>
      </c>
      <c r="M211" s="37"/>
      <c r="N211" s="37"/>
      <c r="R211" t="str">
        <f t="shared" si="4"/>
        <v/>
      </c>
      <c r="S211" t="str">
        <f t="shared" si="5"/>
        <v/>
      </c>
      <c r="V211" t="str">
        <f t="shared" si="6"/>
        <v/>
      </c>
      <c r="W211" t="str">
        <f t="shared" si="7"/>
        <v/>
      </c>
      <c r="Y211" t="str">
        <f t="shared" si="8"/>
        <v/>
      </c>
    </row>
    <row r="212">
      <c r="G212" s="35"/>
      <c r="H212" s="35"/>
      <c r="I212" t="str">
        <f t="shared" si="1"/>
        <v/>
      </c>
      <c r="J212" s="35"/>
      <c r="K212" t="str">
        <f t="shared" si="2"/>
        <v/>
      </c>
      <c r="L212" s="36" t="str">
        <f t="shared" si="3"/>
        <v/>
      </c>
      <c r="M212" s="37"/>
      <c r="N212" s="37"/>
      <c r="R212" t="str">
        <f t="shared" si="4"/>
        <v/>
      </c>
      <c r="S212" t="str">
        <f t="shared" si="5"/>
        <v/>
      </c>
      <c r="V212" t="str">
        <f t="shared" si="6"/>
        <v/>
      </c>
      <c r="W212" t="str">
        <f t="shared" si="7"/>
        <v/>
      </c>
      <c r="Y212" t="str">
        <f t="shared" si="8"/>
        <v/>
      </c>
    </row>
    <row r="213">
      <c r="G213" s="35"/>
      <c r="H213" s="35"/>
      <c r="I213" t="str">
        <f t="shared" si="1"/>
        <v/>
      </c>
      <c r="J213" s="35"/>
      <c r="K213" t="str">
        <f t="shared" si="2"/>
        <v/>
      </c>
      <c r="L213" s="36" t="str">
        <f t="shared" si="3"/>
        <v/>
      </c>
      <c r="M213" s="37"/>
      <c r="N213" s="37"/>
      <c r="R213" t="str">
        <f t="shared" si="4"/>
        <v/>
      </c>
      <c r="S213" t="str">
        <f t="shared" si="5"/>
        <v/>
      </c>
      <c r="V213" t="str">
        <f t="shared" si="6"/>
        <v/>
      </c>
      <c r="W213" t="str">
        <f t="shared" si="7"/>
        <v/>
      </c>
      <c r="Y213" t="str">
        <f t="shared" si="8"/>
        <v/>
      </c>
    </row>
    <row r="214">
      <c r="G214" s="35"/>
      <c r="H214" s="35"/>
      <c r="I214" t="str">
        <f t="shared" si="1"/>
        <v/>
      </c>
      <c r="J214" s="35"/>
      <c r="K214" t="str">
        <f t="shared" si="2"/>
        <v/>
      </c>
      <c r="L214" s="36" t="str">
        <f t="shared" si="3"/>
        <v/>
      </c>
      <c r="M214" s="37"/>
      <c r="N214" s="37"/>
      <c r="R214" t="str">
        <f t="shared" si="4"/>
        <v/>
      </c>
      <c r="S214" t="str">
        <f t="shared" si="5"/>
        <v/>
      </c>
      <c r="V214" t="str">
        <f t="shared" si="6"/>
        <v/>
      </c>
      <c r="W214" t="str">
        <f t="shared" si="7"/>
        <v/>
      </c>
      <c r="Y214" t="str">
        <f t="shared" si="8"/>
        <v/>
      </c>
    </row>
    <row r="215">
      <c r="G215" s="35"/>
      <c r="H215" s="35"/>
      <c r="I215" t="str">
        <f t="shared" si="1"/>
        <v/>
      </c>
      <c r="J215" s="35"/>
      <c r="K215" t="str">
        <f t="shared" si="2"/>
        <v/>
      </c>
      <c r="L215" s="36" t="str">
        <f t="shared" si="3"/>
        <v/>
      </c>
      <c r="M215" s="37"/>
      <c r="N215" s="37"/>
      <c r="R215" t="str">
        <f t="shared" si="4"/>
        <v/>
      </c>
      <c r="S215" t="str">
        <f t="shared" si="5"/>
        <v/>
      </c>
      <c r="V215" t="str">
        <f t="shared" si="6"/>
        <v/>
      </c>
      <c r="W215" t="str">
        <f t="shared" si="7"/>
        <v/>
      </c>
      <c r="Y215" t="str">
        <f t="shared" si="8"/>
        <v/>
      </c>
    </row>
    <row r="216">
      <c r="G216" s="35"/>
      <c r="H216" s="35"/>
      <c r="I216" t="str">
        <f t="shared" si="1"/>
        <v/>
      </c>
      <c r="J216" s="35"/>
      <c r="K216" t="str">
        <f t="shared" si="2"/>
        <v/>
      </c>
      <c r="L216" s="36" t="str">
        <f t="shared" si="3"/>
        <v/>
      </c>
      <c r="M216" s="37"/>
      <c r="N216" s="37"/>
      <c r="R216" t="str">
        <f t="shared" si="4"/>
        <v/>
      </c>
      <c r="S216" t="str">
        <f t="shared" si="5"/>
        <v/>
      </c>
      <c r="V216" t="str">
        <f t="shared" si="6"/>
        <v/>
      </c>
      <c r="W216" t="str">
        <f t="shared" si="7"/>
        <v/>
      </c>
      <c r="Y216" t="str">
        <f t="shared" si="8"/>
        <v/>
      </c>
    </row>
    <row r="217">
      <c r="G217" s="35"/>
      <c r="H217" s="35"/>
      <c r="I217" t="str">
        <f t="shared" si="1"/>
        <v/>
      </c>
      <c r="J217" s="35"/>
      <c r="K217" t="str">
        <f t="shared" si="2"/>
        <v/>
      </c>
      <c r="L217" s="36" t="str">
        <f t="shared" si="3"/>
        <v/>
      </c>
      <c r="M217" s="37"/>
      <c r="N217" s="37"/>
      <c r="R217" t="str">
        <f t="shared" si="4"/>
        <v/>
      </c>
      <c r="S217" t="str">
        <f t="shared" si="5"/>
        <v/>
      </c>
      <c r="V217" t="str">
        <f t="shared" si="6"/>
        <v/>
      </c>
      <c r="W217" t="str">
        <f t="shared" si="7"/>
        <v/>
      </c>
      <c r="Y217" t="str">
        <f t="shared" si="8"/>
        <v/>
      </c>
    </row>
    <row r="218">
      <c r="G218" s="35"/>
      <c r="H218" s="35"/>
      <c r="I218" t="str">
        <f t="shared" si="1"/>
        <v/>
      </c>
      <c r="J218" s="35"/>
      <c r="K218" t="str">
        <f t="shared" si="2"/>
        <v/>
      </c>
      <c r="L218" s="36" t="str">
        <f t="shared" si="3"/>
        <v/>
      </c>
      <c r="M218" s="37"/>
      <c r="N218" s="37"/>
      <c r="R218" t="str">
        <f t="shared" si="4"/>
        <v/>
      </c>
      <c r="S218" t="str">
        <f t="shared" si="5"/>
        <v/>
      </c>
      <c r="V218" t="str">
        <f t="shared" si="6"/>
        <v/>
      </c>
      <c r="W218" t="str">
        <f t="shared" si="7"/>
        <v/>
      </c>
      <c r="Y218" t="str">
        <f t="shared" si="8"/>
        <v/>
      </c>
    </row>
    <row r="219">
      <c r="G219" s="35"/>
      <c r="H219" s="35"/>
      <c r="I219" t="str">
        <f t="shared" si="1"/>
        <v/>
      </c>
      <c r="J219" s="35"/>
      <c r="K219" t="str">
        <f t="shared" si="2"/>
        <v/>
      </c>
      <c r="L219" s="36" t="str">
        <f t="shared" si="3"/>
        <v/>
      </c>
      <c r="M219" s="37"/>
      <c r="N219" s="37"/>
      <c r="R219" t="str">
        <f t="shared" si="4"/>
        <v/>
      </c>
      <c r="S219" t="str">
        <f t="shared" si="5"/>
        <v/>
      </c>
      <c r="V219" t="str">
        <f t="shared" si="6"/>
        <v/>
      </c>
      <c r="W219" t="str">
        <f t="shared" si="7"/>
        <v/>
      </c>
      <c r="Y219" t="str">
        <f t="shared" si="8"/>
        <v/>
      </c>
    </row>
    <row r="220">
      <c r="G220" s="35"/>
      <c r="H220" s="35"/>
      <c r="I220" t="str">
        <f t="shared" si="1"/>
        <v/>
      </c>
      <c r="J220" s="35"/>
      <c r="K220" t="str">
        <f t="shared" si="2"/>
        <v/>
      </c>
      <c r="L220" s="36" t="str">
        <f t="shared" si="3"/>
        <v/>
      </c>
      <c r="M220" s="37"/>
      <c r="N220" s="37"/>
      <c r="R220" t="str">
        <f t="shared" si="4"/>
        <v/>
      </c>
      <c r="S220" t="str">
        <f t="shared" si="5"/>
        <v/>
      </c>
      <c r="V220" t="str">
        <f t="shared" si="6"/>
        <v/>
      </c>
      <c r="W220" t="str">
        <f t="shared" si="7"/>
        <v/>
      </c>
      <c r="Y220" t="str">
        <f t="shared" si="8"/>
        <v/>
      </c>
    </row>
    <row r="221">
      <c r="G221" s="35"/>
      <c r="H221" s="35"/>
      <c r="I221" t="str">
        <f t="shared" si="1"/>
        <v/>
      </c>
      <c r="J221" s="35"/>
      <c r="K221" t="str">
        <f t="shared" si="2"/>
        <v/>
      </c>
      <c r="L221" s="36" t="str">
        <f t="shared" si="3"/>
        <v/>
      </c>
      <c r="M221" s="37"/>
      <c r="N221" s="37"/>
      <c r="R221" t="str">
        <f t="shared" si="4"/>
        <v/>
      </c>
      <c r="S221" t="str">
        <f t="shared" si="5"/>
        <v/>
      </c>
      <c r="V221" t="str">
        <f t="shared" si="6"/>
        <v/>
      </c>
      <c r="W221" t="str">
        <f t="shared" si="7"/>
        <v/>
      </c>
      <c r="Y221" t="str">
        <f t="shared" si="8"/>
        <v/>
      </c>
    </row>
    <row r="222">
      <c r="G222" s="35"/>
      <c r="H222" s="35"/>
      <c r="I222" t="str">
        <f t="shared" si="1"/>
        <v/>
      </c>
      <c r="J222" s="35"/>
      <c r="K222" t="str">
        <f t="shared" si="2"/>
        <v/>
      </c>
      <c r="L222" s="36" t="str">
        <f t="shared" si="3"/>
        <v/>
      </c>
      <c r="M222" s="37"/>
      <c r="N222" s="37"/>
      <c r="R222" t="str">
        <f t="shared" si="4"/>
        <v/>
      </c>
      <c r="S222" t="str">
        <f t="shared" si="5"/>
        <v/>
      </c>
      <c r="V222" t="str">
        <f t="shared" si="6"/>
        <v/>
      </c>
      <c r="W222" t="str">
        <f t="shared" si="7"/>
        <v/>
      </c>
      <c r="Y222" t="str">
        <f t="shared" si="8"/>
        <v/>
      </c>
    </row>
    <row r="223">
      <c r="G223" s="35"/>
      <c r="H223" s="35"/>
      <c r="I223" t="str">
        <f t="shared" si="1"/>
        <v/>
      </c>
      <c r="J223" s="35"/>
      <c r="K223" t="str">
        <f t="shared" si="2"/>
        <v/>
      </c>
      <c r="L223" s="36" t="str">
        <f t="shared" si="3"/>
        <v/>
      </c>
      <c r="M223" s="37"/>
      <c r="N223" s="37"/>
      <c r="R223" t="str">
        <f t="shared" si="4"/>
        <v/>
      </c>
      <c r="S223" t="str">
        <f t="shared" si="5"/>
        <v/>
      </c>
      <c r="V223" t="str">
        <f t="shared" si="6"/>
        <v/>
      </c>
      <c r="W223" t="str">
        <f t="shared" si="7"/>
        <v/>
      </c>
      <c r="Y223" t="str">
        <f t="shared" si="8"/>
        <v/>
      </c>
    </row>
    <row r="224">
      <c r="G224" s="35"/>
      <c r="H224" s="35"/>
      <c r="I224" t="str">
        <f t="shared" si="1"/>
        <v/>
      </c>
      <c r="J224" s="35"/>
      <c r="K224" t="str">
        <f t="shared" si="2"/>
        <v/>
      </c>
      <c r="L224" s="36" t="str">
        <f t="shared" si="3"/>
        <v/>
      </c>
      <c r="M224" s="37"/>
      <c r="N224" s="37"/>
      <c r="R224" t="str">
        <f t="shared" si="4"/>
        <v/>
      </c>
      <c r="S224" t="str">
        <f t="shared" si="5"/>
        <v/>
      </c>
      <c r="V224" t="str">
        <f t="shared" si="6"/>
        <v/>
      </c>
      <c r="W224" t="str">
        <f t="shared" si="7"/>
        <v/>
      </c>
      <c r="Y224" t="str">
        <f t="shared" si="8"/>
        <v/>
      </c>
    </row>
    <row r="225">
      <c r="G225" s="35"/>
      <c r="H225" s="35"/>
      <c r="I225" t="str">
        <f t="shared" si="1"/>
        <v/>
      </c>
      <c r="J225" s="35"/>
      <c r="K225" t="str">
        <f t="shared" si="2"/>
        <v/>
      </c>
      <c r="L225" s="36" t="str">
        <f t="shared" si="3"/>
        <v/>
      </c>
      <c r="M225" s="37"/>
      <c r="N225" s="37"/>
      <c r="R225" t="str">
        <f t="shared" si="4"/>
        <v/>
      </c>
      <c r="S225" t="str">
        <f t="shared" si="5"/>
        <v/>
      </c>
      <c r="V225" t="str">
        <f t="shared" si="6"/>
        <v/>
      </c>
      <c r="W225" t="str">
        <f t="shared" si="7"/>
        <v/>
      </c>
      <c r="Y225" t="str">
        <f t="shared" si="8"/>
        <v/>
      </c>
    </row>
    <row r="226">
      <c r="G226" s="35"/>
      <c r="H226" s="35"/>
      <c r="I226" t="str">
        <f t="shared" si="1"/>
        <v/>
      </c>
      <c r="J226" s="35"/>
      <c r="K226" t="str">
        <f t="shared" si="2"/>
        <v/>
      </c>
      <c r="L226" s="36" t="str">
        <f t="shared" si="3"/>
        <v/>
      </c>
      <c r="M226" s="37"/>
      <c r="N226" s="37"/>
      <c r="R226" t="str">
        <f t="shared" si="4"/>
        <v/>
      </c>
      <c r="S226" t="str">
        <f t="shared" si="5"/>
        <v/>
      </c>
      <c r="V226" t="str">
        <f t="shared" si="6"/>
        <v/>
      </c>
      <c r="W226" t="str">
        <f t="shared" si="7"/>
        <v/>
      </c>
      <c r="Y226" t="str">
        <f t="shared" si="8"/>
        <v/>
      </c>
    </row>
    <row r="227">
      <c r="G227" s="35"/>
      <c r="H227" s="35"/>
      <c r="I227" t="str">
        <f t="shared" si="1"/>
        <v/>
      </c>
      <c r="J227" s="35"/>
      <c r="K227" t="str">
        <f t="shared" si="2"/>
        <v/>
      </c>
      <c r="L227" s="36" t="str">
        <f t="shared" si="3"/>
        <v/>
      </c>
      <c r="M227" s="37"/>
      <c r="N227" s="37"/>
      <c r="R227" t="str">
        <f t="shared" si="4"/>
        <v/>
      </c>
      <c r="S227" t="str">
        <f t="shared" si="5"/>
        <v/>
      </c>
      <c r="V227" t="str">
        <f t="shared" si="6"/>
        <v/>
      </c>
      <c r="W227" t="str">
        <f t="shared" si="7"/>
        <v/>
      </c>
      <c r="Y227" t="str">
        <f t="shared" si="8"/>
        <v/>
      </c>
    </row>
    <row r="228">
      <c r="G228" s="35"/>
      <c r="H228" s="35"/>
      <c r="I228" t="str">
        <f t="shared" si="1"/>
        <v/>
      </c>
      <c r="J228" s="35"/>
      <c r="K228" t="str">
        <f t="shared" si="2"/>
        <v/>
      </c>
      <c r="L228" s="36" t="str">
        <f t="shared" si="3"/>
        <v/>
      </c>
      <c r="M228" s="37"/>
      <c r="N228" s="37"/>
      <c r="R228" t="str">
        <f t="shared" si="4"/>
        <v/>
      </c>
      <c r="S228" t="str">
        <f t="shared" si="5"/>
        <v/>
      </c>
      <c r="V228" t="str">
        <f t="shared" si="6"/>
        <v/>
      </c>
      <c r="W228" t="str">
        <f t="shared" si="7"/>
        <v/>
      </c>
      <c r="Y228" t="str">
        <f t="shared" si="8"/>
        <v/>
      </c>
    </row>
    <row r="229">
      <c r="G229" s="35"/>
      <c r="H229" s="35"/>
      <c r="I229" t="str">
        <f t="shared" si="1"/>
        <v/>
      </c>
      <c r="J229" s="35"/>
      <c r="K229" t="str">
        <f t="shared" si="2"/>
        <v/>
      </c>
      <c r="L229" s="36" t="str">
        <f t="shared" si="3"/>
        <v/>
      </c>
      <c r="M229" s="37"/>
      <c r="N229" s="37"/>
      <c r="R229" t="str">
        <f t="shared" si="4"/>
        <v/>
      </c>
      <c r="S229" t="str">
        <f t="shared" si="5"/>
        <v/>
      </c>
      <c r="V229" t="str">
        <f t="shared" si="6"/>
        <v/>
      </c>
      <c r="W229" t="str">
        <f t="shared" si="7"/>
        <v/>
      </c>
      <c r="Y229" t="str">
        <f t="shared" si="8"/>
        <v/>
      </c>
    </row>
    <row r="230">
      <c r="G230" s="35"/>
      <c r="H230" s="35"/>
      <c r="I230" t="str">
        <f t="shared" si="1"/>
        <v/>
      </c>
      <c r="J230" s="35"/>
      <c r="K230" t="str">
        <f t="shared" si="2"/>
        <v/>
      </c>
      <c r="L230" s="36" t="str">
        <f t="shared" si="3"/>
        <v/>
      </c>
      <c r="M230" s="37"/>
      <c r="N230" s="37"/>
      <c r="R230" t="str">
        <f t="shared" si="4"/>
        <v/>
      </c>
      <c r="S230" t="str">
        <f t="shared" si="5"/>
        <v/>
      </c>
      <c r="V230" t="str">
        <f t="shared" si="6"/>
        <v/>
      </c>
      <c r="W230" t="str">
        <f t="shared" si="7"/>
        <v/>
      </c>
      <c r="Y230" t="str">
        <f t="shared" si="8"/>
        <v/>
      </c>
    </row>
    <row r="231">
      <c r="G231" s="35"/>
      <c r="H231" s="35"/>
      <c r="I231" t="str">
        <f t="shared" si="1"/>
        <v/>
      </c>
      <c r="J231" s="35"/>
      <c r="K231" t="str">
        <f t="shared" si="2"/>
        <v/>
      </c>
      <c r="L231" s="36" t="str">
        <f t="shared" si="3"/>
        <v/>
      </c>
      <c r="M231" s="37"/>
      <c r="N231" s="37"/>
      <c r="R231" t="str">
        <f t="shared" si="4"/>
        <v/>
      </c>
      <c r="S231" t="str">
        <f t="shared" si="5"/>
        <v/>
      </c>
      <c r="V231" t="str">
        <f t="shared" si="6"/>
        <v/>
      </c>
      <c r="W231" t="str">
        <f t="shared" si="7"/>
        <v/>
      </c>
      <c r="Y231" t="str">
        <f t="shared" si="8"/>
        <v/>
      </c>
    </row>
    <row r="232">
      <c r="G232" s="35"/>
      <c r="H232" s="35"/>
      <c r="I232" t="str">
        <f t="shared" si="1"/>
        <v/>
      </c>
      <c r="J232" s="35"/>
      <c r="K232" t="str">
        <f t="shared" si="2"/>
        <v/>
      </c>
      <c r="L232" s="36" t="str">
        <f t="shared" si="3"/>
        <v/>
      </c>
      <c r="M232" s="37"/>
      <c r="N232" s="37"/>
      <c r="R232" t="str">
        <f t="shared" si="4"/>
        <v/>
      </c>
      <c r="S232" t="str">
        <f t="shared" si="5"/>
        <v/>
      </c>
      <c r="V232" t="str">
        <f t="shared" si="6"/>
        <v/>
      </c>
      <c r="W232" t="str">
        <f t="shared" si="7"/>
        <v/>
      </c>
      <c r="Y232" t="str">
        <f t="shared" si="8"/>
        <v/>
      </c>
    </row>
    <row r="233">
      <c r="G233" s="35"/>
      <c r="H233" s="35"/>
      <c r="I233" t="str">
        <f t="shared" si="1"/>
        <v/>
      </c>
      <c r="J233" s="35"/>
      <c r="K233" t="str">
        <f t="shared" si="2"/>
        <v/>
      </c>
      <c r="L233" s="36" t="str">
        <f t="shared" si="3"/>
        <v/>
      </c>
      <c r="M233" s="37"/>
      <c r="N233" s="37"/>
      <c r="R233" t="str">
        <f t="shared" si="4"/>
        <v/>
      </c>
      <c r="S233" t="str">
        <f t="shared" si="5"/>
        <v/>
      </c>
      <c r="V233" t="str">
        <f t="shared" si="6"/>
        <v/>
      </c>
      <c r="W233" t="str">
        <f t="shared" si="7"/>
        <v/>
      </c>
      <c r="Y233" t="str">
        <f t="shared" si="8"/>
        <v/>
      </c>
    </row>
    <row r="234">
      <c r="G234" s="35"/>
      <c r="H234" s="35"/>
      <c r="I234" t="str">
        <f t="shared" si="1"/>
        <v/>
      </c>
      <c r="J234" s="35"/>
      <c r="K234" t="str">
        <f t="shared" si="2"/>
        <v/>
      </c>
      <c r="L234" s="36" t="str">
        <f t="shared" si="3"/>
        <v/>
      </c>
      <c r="M234" s="37"/>
      <c r="N234" s="37"/>
      <c r="R234" t="str">
        <f t="shared" si="4"/>
        <v/>
      </c>
      <c r="S234" t="str">
        <f t="shared" si="5"/>
        <v/>
      </c>
      <c r="V234" t="str">
        <f t="shared" si="6"/>
        <v/>
      </c>
      <c r="W234" t="str">
        <f t="shared" si="7"/>
        <v/>
      </c>
      <c r="Y234" t="str">
        <f t="shared" si="8"/>
        <v/>
      </c>
    </row>
    <row r="235">
      <c r="G235" s="35"/>
      <c r="H235" s="35"/>
      <c r="I235" t="str">
        <f t="shared" si="1"/>
        <v/>
      </c>
      <c r="J235" s="35"/>
      <c r="K235" t="str">
        <f t="shared" si="2"/>
        <v/>
      </c>
      <c r="L235" s="36" t="str">
        <f t="shared" si="3"/>
        <v/>
      </c>
      <c r="M235" s="37"/>
      <c r="N235" s="37"/>
      <c r="R235" t="str">
        <f t="shared" si="4"/>
        <v/>
      </c>
      <c r="S235" t="str">
        <f t="shared" si="5"/>
        <v/>
      </c>
      <c r="V235" t="str">
        <f t="shared" si="6"/>
        <v/>
      </c>
      <c r="W235" t="str">
        <f t="shared" si="7"/>
        <v/>
      </c>
      <c r="Y235" t="str">
        <f t="shared" si="8"/>
        <v/>
      </c>
    </row>
    <row r="236">
      <c r="G236" s="35"/>
      <c r="H236" s="35"/>
      <c r="I236" t="str">
        <f t="shared" si="1"/>
        <v/>
      </c>
      <c r="J236" s="35"/>
      <c r="K236" t="str">
        <f t="shared" si="2"/>
        <v/>
      </c>
      <c r="L236" s="36" t="str">
        <f t="shared" si="3"/>
        <v/>
      </c>
      <c r="M236" s="37"/>
      <c r="N236" s="37"/>
      <c r="R236" t="str">
        <f t="shared" si="4"/>
        <v/>
      </c>
      <c r="S236" t="str">
        <f t="shared" si="5"/>
        <v/>
      </c>
      <c r="V236" t="str">
        <f t="shared" si="6"/>
        <v/>
      </c>
      <c r="W236" t="str">
        <f t="shared" si="7"/>
        <v/>
      </c>
      <c r="Y236" t="str">
        <f t="shared" si="8"/>
        <v/>
      </c>
    </row>
    <row r="237">
      <c r="G237" s="35"/>
      <c r="H237" s="35"/>
      <c r="I237" t="str">
        <f t="shared" si="1"/>
        <v/>
      </c>
      <c r="J237" s="35"/>
      <c r="K237" t="str">
        <f t="shared" si="2"/>
        <v/>
      </c>
      <c r="L237" s="36" t="str">
        <f t="shared" si="3"/>
        <v/>
      </c>
      <c r="M237" s="37"/>
      <c r="N237" s="37"/>
      <c r="R237" t="str">
        <f t="shared" si="4"/>
        <v/>
      </c>
      <c r="S237" t="str">
        <f t="shared" si="5"/>
        <v/>
      </c>
      <c r="V237" t="str">
        <f t="shared" si="6"/>
        <v/>
      </c>
      <c r="W237" t="str">
        <f t="shared" si="7"/>
        <v/>
      </c>
      <c r="Y237" t="str">
        <f t="shared" si="8"/>
        <v/>
      </c>
    </row>
    <row r="238">
      <c r="G238" s="35"/>
      <c r="H238" s="35"/>
      <c r="I238" t="str">
        <f t="shared" si="1"/>
        <v/>
      </c>
      <c r="J238" s="35"/>
      <c r="K238" t="str">
        <f t="shared" si="2"/>
        <v/>
      </c>
      <c r="L238" s="36" t="str">
        <f t="shared" si="3"/>
        <v/>
      </c>
      <c r="M238" s="37"/>
      <c r="N238" s="37"/>
      <c r="R238" t="str">
        <f t="shared" si="4"/>
        <v/>
      </c>
      <c r="S238" t="str">
        <f t="shared" si="5"/>
        <v/>
      </c>
      <c r="V238" t="str">
        <f t="shared" si="6"/>
        <v/>
      </c>
      <c r="W238" t="str">
        <f t="shared" si="7"/>
        <v/>
      </c>
      <c r="Y238" t="str">
        <f t="shared" si="8"/>
        <v/>
      </c>
    </row>
    <row r="239">
      <c r="G239" s="35"/>
      <c r="H239" s="35"/>
      <c r="I239" t="str">
        <f t="shared" si="1"/>
        <v/>
      </c>
      <c r="J239" s="35"/>
      <c r="K239" t="str">
        <f t="shared" si="2"/>
        <v/>
      </c>
      <c r="L239" s="36" t="str">
        <f t="shared" si="3"/>
        <v/>
      </c>
      <c r="M239" s="37"/>
      <c r="N239" s="37"/>
      <c r="R239" t="str">
        <f t="shared" si="4"/>
        <v/>
      </c>
      <c r="V239" t="str">
        <f t="shared" si="6"/>
        <v/>
      </c>
      <c r="W239" t="str">
        <f t="shared" si="7"/>
        <v/>
      </c>
      <c r="Y239" t="str">
        <f t="shared" si="8"/>
        <v/>
      </c>
    </row>
    <row r="240">
      <c r="G240" s="35"/>
      <c r="H240" s="35"/>
      <c r="I240" t="str">
        <f t="shared" si="1"/>
        <v/>
      </c>
      <c r="J240" s="35"/>
      <c r="K240" t="str">
        <f t="shared" si="2"/>
        <v/>
      </c>
      <c r="L240" s="36" t="str">
        <f t="shared" si="3"/>
        <v/>
      </c>
      <c r="M240" s="37"/>
      <c r="N240" s="37"/>
      <c r="R240" t="str">
        <f t="shared" si="4"/>
        <v/>
      </c>
      <c r="V240" t="str">
        <f t="shared" si="6"/>
        <v/>
      </c>
      <c r="W240" t="str">
        <f t="shared" si="7"/>
        <v/>
      </c>
      <c r="Y240" t="str">
        <f t="shared" si="8"/>
        <v/>
      </c>
    </row>
    <row r="241">
      <c r="G241" s="35"/>
      <c r="H241" s="35"/>
      <c r="I241" t="str">
        <f t="shared" si="1"/>
        <v/>
      </c>
      <c r="J241" s="35"/>
      <c r="K241" t="str">
        <f t="shared" si="2"/>
        <v/>
      </c>
      <c r="L241" s="36" t="str">
        <f t="shared" si="3"/>
        <v/>
      </c>
      <c r="M241" s="37"/>
      <c r="N241" s="37"/>
      <c r="R241" t="str">
        <f t="shared" si="4"/>
        <v/>
      </c>
      <c r="V241" t="str">
        <f t="shared" si="6"/>
        <v/>
      </c>
      <c r="W241" t="str">
        <f t="shared" si="7"/>
        <v/>
      </c>
      <c r="Y241" t="str">
        <f t="shared" si="8"/>
        <v/>
      </c>
    </row>
    <row r="242">
      <c r="G242" s="35"/>
      <c r="H242" s="35"/>
      <c r="I242" t="str">
        <f t="shared" si="1"/>
        <v/>
      </c>
      <c r="J242" s="35"/>
      <c r="K242" t="str">
        <f t="shared" si="2"/>
        <v/>
      </c>
      <c r="L242" s="36" t="str">
        <f t="shared" si="3"/>
        <v/>
      </c>
      <c r="M242" s="37"/>
      <c r="N242" s="37"/>
      <c r="R242" t="str">
        <f t="shared" si="4"/>
        <v/>
      </c>
      <c r="V242" t="str">
        <f t="shared" si="6"/>
        <v/>
      </c>
      <c r="W242" t="str">
        <f t="shared" si="7"/>
        <v/>
      </c>
      <c r="Y242" t="str">
        <f t="shared" si="8"/>
        <v/>
      </c>
    </row>
    <row r="243">
      <c r="G243" s="35"/>
      <c r="H243" s="35"/>
      <c r="I243" t="str">
        <f t="shared" si="1"/>
        <v/>
      </c>
      <c r="J243" s="35"/>
      <c r="K243" t="str">
        <f t="shared" si="2"/>
        <v/>
      </c>
      <c r="L243" s="36" t="str">
        <f t="shared" si="3"/>
        <v/>
      </c>
      <c r="M243" s="37"/>
      <c r="N243" s="37"/>
      <c r="R243" t="str">
        <f t="shared" si="4"/>
        <v/>
      </c>
      <c r="V243" t="str">
        <f t="shared" si="6"/>
        <v/>
      </c>
      <c r="W243" t="str">
        <f t="shared" si="7"/>
        <v/>
      </c>
      <c r="Y243" t="str">
        <f t="shared" si="8"/>
        <v/>
      </c>
    </row>
    <row r="244">
      <c r="G244" s="35"/>
      <c r="H244" s="35"/>
      <c r="I244" t="str">
        <f t="shared" si="1"/>
        <v/>
      </c>
      <c r="J244" s="35"/>
      <c r="K244" t="str">
        <f t="shared" si="2"/>
        <v/>
      </c>
      <c r="L244" s="36" t="str">
        <f t="shared" si="3"/>
        <v/>
      </c>
      <c r="M244" s="37"/>
      <c r="N244" s="37"/>
      <c r="R244" t="str">
        <f t="shared" si="4"/>
        <v/>
      </c>
      <c r="V244" t="str">
        <f t="shared" si="6"/>
        <v/>
      </c>
      <c r="W244" t="str">
        <f t="shared" si="7"/>
        <v/>
      </c>
      <c r="Y244" t="str">
        <f t="shared" si="8"/>
        <v/>
      </c>
    </row>
    <row r="245">
      <c r="G245" s="35"/>
      <c r="H245" s="35"/>
      <c r="I245" t="str">
        <f t="shared" si="1"/>
        <v/>
      </c>
      <c r="J245" s="35"/>
      <c r="K245" t="str">
        <f t="shared" si="2"/>
        <v/>
      </c>
      <c r="L245" s="36" t="str">
        <f t="shared" si="3"/>
        <v/>
      </c>
      <c r="M245" s="37"/>
      <c r="N245" s="37"/>
      <c r="R245" t="str">
        <f t="shared" si="4"/>
        <v/>
      </c>
      <c r="V245" t="str">
        <f t="shared" si="6"/>
        <v/>
      </c>
      <c r="W245" t="str">
        <f t="shared" si="7"/>
        <v/>
      </c>
      <c r="Y245" t="str">
        <f t="shared" si="8"/>
        <v/>
      </c>
    </row>
    <row r="246">
      <c r="G246" s="35"/>
      <c r="H246" s="35"/>
      <c r="I246" t="str">
        <f t="shared" si="1"/>
        <v/>
      </c>
      <c r="J246" s="35"/>
      <c r="K246" t="str">
        <f t="shared" si="2"/>
        <v/>
      </c>
      <c r="L246" s="36" t="str">
        <f t="shared" si="3"/>
        <v/>
      </c>
      <c r="M246" s="37"/>
      <c r="N246" s="37"/>
      <c r="R246" t="str">
        <f t="shared" si="4"/>
        <v/>
      </c>
      <c r="V246" t="str">
        <f t="shared" si="6"/>
        <v/>
      </c>
      <c r="W246" t="str">
        <f t="shared" si="7"/>
        <v/>
      </c>
      <c r="Y246" t="str">
        <f t="shared" si="8"/>
        <v/>
      </c>
    </row>
    <row r="247">
      <c r="G247" s="35"/>
      <c r="H247" s="35"/>
      <c r="I247" t="str">
        <f t="shared" si="1"/>
        <v/>
      </c>
      <c r="J247" s="35"/>
      <c r="K247" t="str">
        <f t="shared" si="2"/>
        <v/>
      </c>
      <c r="L247" s="36" t="str">
        <f t="shared" si="3"/>
        <v/>
      </c>
      <c r="M247" s="37"/>
      <c r="N247" s="37"/>
      <c r="R247" t="str">
        <f t="shared" si="4"/>
        <v/>
      </c>
      <c r="V247" t="str">
        <f t="shared" si="6"/>
        <v/>
      </c>
      <c r="W247" t="str">
        <f t="shared" si="7"/>
        <v/>
      </c>
      <c r="Y247" t="str">
        <f t="shared" si="8"/>
        <v/>
      </c>
    </row>
    <row r="248">
      <c r="G248" s="35"/>
      <c r="H248" s="35"/>
      <c r="I248" t="str">
        <f t="shared" si="1"/>
        <v/>
      </c>
      <c r="J248" s="35"/>
      <c r="K248" t="str">
        <f t="shared" si="2"/>
        <v/>
      </c>
      <c r="L248" s="36" t="str">
        <f t="shared" si="3"/>
        <v/>
      </c>
      <c r="M248" s="37"/>
      <c r="N248" s="37"/>
      <c r="R248" t="str">
        <f t="shared" si="4"/>
        <v/>
      </c>
      <c r="V248" t="str">
        <f t="shared" si="6"/>
        <v/>
      </c>
      <c r="W248" t="str">
        <f t="shared" si="7"/>
        <v/>
      </c>
      <c r="Y248" t="str">
        <f t="shared" si="8"/>
        <v/>
      </c>
    </row>
    <row r="249">
      <c r="G249" s="35"/>
      <c r="H249" s="35"/>
      <c r="I249" t="str">
        <f t="shared" si="1"/>
        <v/>
      </c>
      <c r="J249" s="35"/>
      <c r="K249" t="str">
        <f t="shared" si="2"/>
        <v/>
      </c>
      <c r="L249" s="36" t="str">
        <f t="shared" si="3"/>
        <v/>
      </c>
      <c r="M249" s="37"/>
      <c r="N249" s="37"/>
      <c r="R249" t="str">
        <f t="shared" si="4"/>
        <v/>
      </c>
      <c r="V249" t="str">
        <f t="shared" si="6"/>
        <v/>
      </c>
      <c r="W249" t="str">
        <f t="shared" si="7"/>
        <v/>
      </c>
      <c r="Y249" t="str">
        <f t="shared" si="8"/>
        <v/>
      </c>
    </row>
    <row r="250">
      <c r="G250" s="35"/>
      <c r="H250" s="35"/>
      <c r="I250" t="str">
        <f t="shared" si="1"/>
        <v/>
      </c>
      <c r="J250" s="35"/>
      <c r="K250" t="str">
        <f t="shared" si="2"/>
        <v/>
      </c>
      <c r="L250" s="36" t="str">
        <f t="shared" si="3"/>
        <v/>
      </c>
      <c r="M250" s="37"/>
      <c r="N250" s="37"/>
      <c r="R250" t="str">
        <f t="shared" si="4"/>
        <v/>
      </c>
      <c r="V250" t="str">
        <f t="shared" si="6"/>
        <v/>
      </c>
      <c r="W250" t="str">
        <f t="shared" si="7"/>
        <v/>
      </c>
      <c r="Y250" t="str">
        <f t="shared" si="8"/>
        <v/>
      </c>
    </row>
    <row r="251">
      <c r="G251" s="35"/>
      <c r="H251" s="35"/>
      <c r="I251" t="str">
        <f t="shared" si="1"/>
        <v/>
      </c>
      <c r="J251" s="35"/>
      <c r="K251" t="str">
        <f t="shared" si="2"/>
        <v/>
      </c>
      <c r="L251" s="36" t="str">
        <f t="shared" si="3"/>
        <v/>
      </c>
      <c r="M251" s="37"/>
      <c r="N251" s="37"/>
      <c r="R251" t="str">
        <f t="shared" si="4"/>
        <v/>
      </c>
      <c r="V251" t="str">
        <f t="shared" si="6"/>
        <v/>
      </c>
      <c r="W251" t="str">
        <f t="shared" si="7"/>
        <v/>
      </c>
      <c r="Y251" t="str">
        <f t="shared" si="8"/>
        <v/>
      </c>
    </row>
    <row r="252">
      <c r="G252" s="35"/>
      <c r="H252" s="35"/>
      <c r="I252" t="str">
        <f t="shared" si="1"/>
        <v/>
      </c>
      <c r="J252" s="35"/>
      <c r="K252" t="str">
        <f t="shared" si="2"/>
        <v/>
      </c>
      <c r="L252" s="36" t="str">
        <f t="shared" si="3"/>
        <v/>
      </c>
      <c r="M252" s="37"/>
      <c r="N252" s="37"/>
      <c r="R252" t="str">
        <f t="shared" si="4"/>
        <v/>
      </c>
      <c r="V252" t="str">
        <f t="shared" si="6"/>
        <v/>
      </c>
      <c r="W252" t="str">
        <f t="shared" si="7"/>
        <v/>
      </c>
      <c r="Y252" t="str">
        <f t="shared" si="8"/>
        <v/>
      </c>
    </row>
    <row r="253">
      <c r="G253" s="35"/>
      <c r="H253" s="35"/>
      <c r="I253" t="str">
        <f t="shared" si="1"/>
        <v/>
      </c>
      <c r="J253" s="35"/>
      <c r="K253" t="str">
        <f t="shared" si="2"/>
        <v/>
      </c>
      <c r="L253" s="36" t="str">
        <f t="shared" si="3"/>
        <v/>
      </c>
      <c r="M253" s="37"/>
      <c r="N253" s="37"/>
      <c r="R253" t="str">
        <f t="shared" si="4"/>
        <v/>
      </c>
      <c r="V253" t="str">
        <f t="shared" si="6"/>
        <v/>
      </c>
      <c r="W253" t="str">
        <f t="shared" si="7"/>
        <v/>
      </c>
      <c r="Y253" t="str">
        <f t="shared" si="8"/>
        <v/>
      </c>
    </row>
    <row r="254">
      <c r="G254" s="35"/>
      <c r="H254" s="35"/>
      <c r="I254" t="str">
        <f t="shared" si="1"/>
        <v/>
      </c>
      <c r="J254" s="35"/>
      <c r="K254" t="str">
        <f t="shared" si="2"/>
        <v/>
      </c>
      <c r="L254" s="36" t="str">
        <f t="shared" si="3"/>
        <v/>
      </c>
      <c r="M254" s="37"/>
      <c r="N254" s="37"/>
      <c r="R254" t="str">
        <f t="shared" si="4"/>
        <v/>
      </c>
      <c r="V254" t="str">
        <f t="shared" si="6"/>
        <v/>
      </c>
      <c r="W254" t="str">
        <f t="shared" si="7"/>
        <v/>
      </c>
      <c r="Y254" t="str">
        <f t="shared" si="8"/>
        <v/>
      </c>
    </row>
    <row r="255">
      <c r="G255" s="35"/>
      <c r="H255" s="35"/>
      <c r="I255" t="str">
        <f t="shared" si="1"/>
        <v/>
      </c>
      <c r="J255" s="35"/>
      <c r="K255" t="str">
        <f t="shared" si="2"/>
        <v/>
      </c>
      <c r="L255" s="36" t="str">
        <f t="shared" si="3"/>
        <v/>
      </c>
      <c r="M255" s="37"/>
      <c r="N255" s="37"/>
      <c r="R255" t="str">
        <f t="shared" si="4"/>
        <v/>
      </c>
      <c r="V255" t="str">
        <f t="shared" si="6"/>
        <v/>
      </c>
      <c r="W255" t="str">
        <f t="shared" si="7"/>
        <v/>
      </c>
      <c r="Y255" t="str">
        <f t="shared" si="8"/>
        <v/>
      </c>
    </row>
    <row r="256">
      <c r="G256" s="35"/>
      <c r="H256" s="35"/>
      <c r="I256" t="str">
        <f t="shared" si="1"/>
        <v/>
      </c>
      <c r="J256" s="35"/>
      <c r="K256" t="str">
        <f t="shared" si="2"/>
        <v/>
      </c>
      <c r="L256" s="36" t="str">
        <f t="shared" si="3"/>
        <v/>
      </c>
      <c r="M256" s="37"/>
      <c r="N256" s="37"/>
      <c r="R256" t="str">
        <f t="shared" si="4"/>
        <v/>
      </c>
      <c r="V256" t="str">
        <f t="shared" si="6"/>
        <v/>
      </c>
      <c r="W256" t="str">
        <f t="shared" si="7"/>
        <v/>
      </c>
      <c r="Y256" t="str">
        <f t="shared" si="8"/>
        <v/>
      </c>
    </row>
    <row r="257">
      <c r="G257" s="35"/>
      <c r="H257" s="35"/>
      <c r="I257" t="str">
        <f t="shared" si="1"/>
        <v/>
      </c>
      <c r="J257" s="35"/>
      <c r="K257" t="str">
        <f t="shared" si="2"/>
        <v/>
      </c>
      <c r="L257" s="36" t="str">
        <f t="shared" si="3"/>
        <v/>
      </c>
      <c r="M257" s="37"/>
      <c r="N257" s="37"/>
      <c r="R257" t="str">
        <f t="shared" si="4"/>
        <v/>
      </c>
      <c r="V257" t="str">
        <f t="shared" si="6"/>
        <v/>
      </c>
      <c r="W257" t="str">
        <f t="shared" si="7"/>
        <v/>
      </c>
      <c r="Y257" t="str">
        <f t="shared" si="8"/>
        <v/>
      </c>
    </row>
    <row r="258">
      <c r="G258" s="35"/>
      <c r="H258" s="35"/>
      <c r="I258" t="str">
        <f t="shared" si="1"/>
        <v/>
      </c>
      <c r="J258" s="35"/>
      <c r="K258" t="str">
        <f t="shared" si="2"/>
        <v/>
      </c>
      <c r="L258" s="36" t="str">
        <f t="shared" si="3"/>
        <v/>
      </c>
      <c r="M258" s="37"/>
      <c r="N258" s="37"/>
      <c r="R258" t="str">
        <f t="shared" si="4"/>
        <v/>
      </c>
      <c r="V258" t="str">
        <f t="shared" si="6"/>
        <v/>
      </c>
      <c r="W258" t="str">
        <f t="shared" si="7"/>
        <v/>
      </c>
      <c r="Y258" t="str">
        <f t="shared" si="8"/>
        <v/>
      </c>
    </row>
    <row r="259">
      <c r="G259" s="35"/>
      <c r="H259" s="35"/>
      <c r="I259" t="str">
        <f t="shared" si="1"/>
        <v/>
      </c>
      <c r="J259" s="35"/>
      <c r="K259" t="str">
        <f t="shared" si="2"/>
        <v/>
      </c>
      <c r="L259" s="36" t="str">
        <f t="shared" si="3"/>
        <v/>
      </c>
      <c r="M259" s="37"/>
      <c r="N259" s="37"/>
      <c r="R259" t="str">
        <f t="shared" si="4"/>
        <v/>
      </c>
      <c r="V259" t="str">
        <f t="shared" si="6"/>
        <v/>
      </c>
      <c r="W259" t="str">
        <f t="shared" si="7"/>
        <v/>
      </c>
      <c r="Y259" t="str">
        <f t="shared" si="8"/>
        <v/>
      </c>
    </row>
    <row r="260">
      <c r="G260" s="35"/>
      <c r="H260" s="35"/>
      <c r="I260" t="str">
        <f t="shared" si="1"/>
        <v/>
      </c>
      <c r="J260" s="35"/>
      <c r="K260" t="str">
        <f t="shared" si="2"/>
        <v/>
      </c>
      <c r="L260" s="36" t="str">
        <f t="shared" si="3"/>
        <v/>
      </c>
      <c r="M260" s="37"/>
      <c r="N260" s="37"/>
      <c r="R260" t="str">
        <f t="shared" si="4"/>
        <v/>
      </c>
      <c r="V260" t="str">
        <f t="shared" si="6"/>
        <v/>
      </c>
      <c r="W260" t="str">
        <f t="shared" si="7"/>
        <v/>
      </c>
      <c r="Y260" t="str">
        <f t="shared" si="8"/>
        <v/>
      </c>
    </row>
    <row r="261">
      <c r="G261" s="35"/>
      <c r="H261" s="35"/>
      <c r="I261" t="str">
        <f t="shared" si="1"/>
        <v/>
      </c>
      <c r="J261" s="35"/>
      <c r="K261" t="str">
        <f t="shared" si="2"/>
        <v/>
      </c>
      <c r="L261" s="36" t="str">
        <f t="shared" si="3"/>
        <v/>
      </c>
      <c r="M261" s="37"/>
      <c r="N261" s="37"/>
      <c r="R261" t="str">
        <f t="shared" si="4"/>
        <v/>
      </c>
      <c r="V261" t="str">
        <f t="shared" si="6"/>
        <v/>
      </c>
      <c r="W261" t="str">
        <f t="shared" si="7"/>
        <v/>
      </c>
      <c r="Y261" t="str">
        <f t="shared" si="8"/>
        <v/>
      </c>
    </row>
    <row r="262">
      <c r="G262" s="35"/>
      <c r="H262" s="35"/>
      <c r="I262" t="str">
        <f t="shared" si="1"/>
        <v/>
      </c>
      <c r="J262" s="35"/>
      <c r="K262" t="str">
        <f t="shared" si="2"/>
        <v/>
      </c>
      <c r="L262" s="36" t="str">
        <f t="shared" si="3"/>
        <v/>
      </c>
      <c r="M262" s="37"/>
      <c r="N262" s="37"/>
      <c r="R262" t="str">
        <f t="shared" si="4"/>
        <v/>
      </c>
      <c r="V262" t="str">
        <f t="shared" si="6"/>
        <v/>
      </c>
      <c r="W262" t="str">
        <f t="shared" si="7"/>
        <v/>
      </c>
      <c r="Y262" t="str">
        <f t="shared" si="8"/>
        <v/>
      </c>
    </row>
    <row r="263">
      <c r="G263" s="35"/>
      <c r="H263" s="35"/>
      <c r="I263" t="str">
        <f t="shared" si="1"/>
        <v/>
      </c>
      <c r="J263" s="35"/>
      <c r="K263" t="str">
        <f t="shared" si="2"/>
        <v/>
      </c>
      <c r="L263" s="36" t="str">
        <f t="shared" si="3"/>
        <v/>
      </c>
      <c r="M263" s="37"/>
      <c r="N263" s="37"/>
      <c r="R263" t="str">
        <f t="shared" si="4"/>
        <v/>
      </c>
      <c r="V263" t="str">
        <f t="shared" si="6"/>
        <v/>
      </c>
      <c r="W263" t="str">
        <f t="shared" si="7"/>
        <v/>
      </c>
      <c r="Y263" t="str">
        <f t="shared" si="8"/>
        <v/>
      </c>
    </row>
    <row r="264">
      <c r="G264" s="35"/>
      <c r="H264" s="35"/>
      <c r="I264" t="str">
        <f t="shared" si="1"/>
        <v/>
      </c>
      <c r="J264" s="35"/>
      <c r="K264" t="str">
        <f t="shared" si="2"/>
        <v/>
      </c>
      <c r="L264" s="36" t="str">
        <f t="shared" si="3"/>
        <v/>
      </c>
      <c r="M264" s="37"/>
      <c r="N264" s="37"/>
      <c r="R264" t="str">
        <f t="shared" si="4"/>
        <v/>
      </c>
      <c r="V264" t="str">
        <f t="shared" si="6"/>
        <v/>
      </c>
      <c r="W264" t="str">
        <f t="shared" si="7"/>
        <v/>
      </c>
      <c r="Y264" t="str">
        <f t="shared" si="8"/>
        <v/>
      </c>
    </row>
    <row r="265">
      <c r="G265" s="35"/>
      <c r="H265" s="35"/>
      <c r="I265" t="str">
        <f t="shared" si="1"/>
        <v/>
      </c>
      <c r="J265" s="35"/>
      <c r="K265" t="str">
        <f t="shared" si="2"/>
        <v/>
      </c>
      <c r="L265" s="36" t="str">
        <f t="shared" si="3"/>
        <v/>
      </c>
      <c r="M265" s="37"/>
      <c r="N265" s="37"/>
      <c r="R265" t="str">
        <f t="shared" si="4"/>
        <v/>
      </c>
      <c r="V265" t="str">
        <f t="shared" si="6"/>
        <v/>
      </c>
      <c r="W265" t="str">
        <f t="shared" si="7"/>
        <v/>
      </c>
      <c r="Y265" t="str">
        <f t="shared" si="8"/>
        <v/>
      </c>
    </row>
    <row r="266">
      <c r="G266" s="35"/>
      <c r="H266" s="35"/>
      <c r="I266" t="str">
        <f t="shared" si="1"/>
        <v/>
      </c>
      <c r="J266" s="35"/>
      <c r="K266" t="str">
        <f t="shared" si="2"/>
        <v/>
      </c>
      <c r="L266" s="36" t="str">
        <f t="shared" si="3"/>
        <v/>
      </c>
      <c r="M266" s="37"/>
      <c r="N266" s="37"/>
      <c r="R266" t="str">
        <f t="shared" si="4"/>
        <v/>
      </c>
      <c r="V266" t="str">
        <f t="shared" si="6"/>
        <v/>
      </c>
      <c r="W266" t="str">
        <f t="shared" si="7"/>
        <v/>
      </c>
      <c r="Y266" t="str">
        <f t="shared" si="8"/>
        <v/>
      </c>
    </row>
    <row r="267">
      <c r="G267" s="35"/>
      <c r="H267" s="35"/>
      <c r="I267" t="str">
        <f t="shared" si="1"/>
        <v/>
      </c>
      <c r="J267" s="35"/>
      <c r="K267" t="str">
        <f t="shared" si="2"/>
        <v/>
      </c>
      <c r="L267" s="36" t="str">
        <f t="shared" si="3"/>
        <v/>
      </c>
      <c r="M267" s="37"/>
      <c r="N267" s="37"/>
      <c r="R267" t="str">
        <f t="shared" si="4"/>
        <v/>
      </c>
      <c r="V267" t="str">
        <f t="shared" si="6"/>
        <v/>
      </c>
      <c r="W267" t="str">
        <f t="shared" si="7"/>
        <v/>
      </c>
      <c r="Y267" t="str">
        <f t="shared" si="8"/>
        <v/>
      </c>
    </row>
    <row r="268">
      <c r="G268" s="35"/>
      <c r="H268" s="35"/>
      <c r="I268" t="str">
        <f t="shared" si="1"/>
        <v/>
      </c>
      <c r="J268" s="35"/>
      <c r="K268" t="str">
        <f t="shared" si="2"/>
        <v/>
      </c>
      <c r="L268" s="36" t="str">
        <f t="shared" si="3"/>
        <v/>
      </c>
      <c r="M268" s="37"/>
      <c r="N268" s="37"/>
      <c r="R268" t="str">
        <f t="shared" si="4"/>
        <v/>
      </c>
      <c r="V268" t="str">
        <f t="shared" si="6"/>
        <v/>
      </c>
      <c r="W268" t="str">
        <f t="shared" si="7"/>
        <v/>
      </c>
      <c r="Y268" t="str">
        <f t="shared" si="8"/>
        <v/>
      </c>
    </row>
    <row r="269">
      <c r="G269" s="35"/>
      <c r="H269" s="35"/>
      <c r="I269" t="str">
        <f t="shared" si="1"/>
        <v/>
      </c>
      <c r="J269" s="35"/>
      <c r="K269" t="str">
        <f t="shared" si="2"/>
        <v/>
      </c>
      <c r="L269" s="36" t="str">
        <f t="shared" si="3"/>
        <v/>
      </c>
      <c r="M269" s="37"/>
      <c r="N269" s="37"/>
      <c r="R269" t="str">
        <f t="shared" si="4"/>
        <v/>
      </c>
      <c r="V269" t="str">
        <f t="shared" si="6"/>
        <v/>
      </c>
      <c r="W269" t="str">
        <f t="shared" si="7"/>
        <v/>
      </c>
      <c r="Y269" t="str">
        <f t="shared" si="8"/>
        <v/>
      </c>
    </row>
    <row r="270">
      <c r="G270" s="35"/>
      <c r="H270" s="35"/>
      <c r="I270" t="str">
        <f t="shared" si="1"/>
        <v/>
      </c>
      <c r="J270" s="35"/>
      <c r="K270" t="str">
        <f t="shared" si="2"/>
        <v/>
      </c>
      <c r="L270" s="36" t="str">
        <f t="shared" si="3"/>
        <v/>
      </c>
      <c r="M270" s="37"/>
      <c r="N270" s="37"/>
      <c r="R270" t="str">
        <f t="shared" si="4"/>
        <v/>
      </c>
      <c r="V270" t="str">
        <f t="shared" si="6"/>
        <v/>
      </c>
      <c r="W270" t="str">
        <f t="shared" si="7"/>
        <v/>
      </c>
      <c r="Y270" t="str">
        <f t="shared" si="8"/>
        <v/>
      </c>
    </row>
    <row r="271">
      <c r="G271" s="35"/>
      <c r="H271" s="35"/>
      <c r="I271" t="str">
        <f t="shared" si="1"/>
        <v/>
      </c>
      <c r="J271" s="35"/>
      <c r="K271" t="str">
        <f t="shared" si="2"/>
        <v/>
      </c>
      <c r="L271" s="36" t="str">
        <f t="shared" si="3"/>
        <v/>
      </c>
      <c r="M271" s="37"/>
      <c r="N271" s="37"/>
      <c r="R271" t="str">
        <f t="shared" si="4"/>
        <v/>
      </c>
      <c r="V271" t="str">
        <f t="shared" si="6"/>
        <v/>
      </c>
      <c r="W271" t="str">
        <f t="shared" si="7"/>
        <v/>
      </c>
      <c r="Y271" t="str">
        <f t="shared" si="8"/>
        <v/>
      </c>
    </row>
    <row r="272">
      <c r="G272" s="35"/>
      <c r="H272" s="35"/>
      <c r="I272" t="str">
        <f t="shared" si="1"/>
        <v/>
      </c>
      <c r="J272" s="35"/>
      <c r="K272" t="str">
        <f t="shared" si="2"/>
        <v/>
      </c>
      <c r="L272" s="36" t="str">
        <f t="shared" si="3"/>
        <v/>
      </c>
      <c r="M272" s="37"/>
      <c r="N272" s="37"/>
      <c r="R272" t="str">
        <f t="shared" si="4"/>
        <v/>
      </c>
      <c r="V272" t="str">
        <f t="shared" si="6"/>
        <v/>
      </c>
      <c r="W272" t="str">
        <f t="shared" si="7"/>
        <v/>
      </c>
      <c r="Y272" t="str">
        <f t="shared" si="8"/>
        <v/>
      </c>
    </row>
    <row r="273">
      <c r="G273" s="35"/>
      <c r="H273" s="35"/>
      <c r="I273" t="str">
        <f t="shared" si="1"/>
        <v/>
      </c>
      <c r="J273" s="35"/>
      <c r="K273" t="str">
        <f t="shared" si="2"/>
        <v/>
      </c>
      <c r="L273" s="36" t="str">
        <f t="shared" si="3"/>
        <v/>
      </c>
      <c r="M273" s="37"/>
      <c r="N273" s="37"/>
      <c r="R273" t="str">
        <f t="shared" si="4"/>
        <v/>
      </c>
      <c r="V273" t="str">
        <f t="shared" si="6"/>
        <v/>
      </c>
      <c r="W273" t="str">
        <f t="shared" si="7"/>
        <v/>
      </c>
      <c r="Y273" t="str">
        <f t="shared" si="8"/>
        <v/>
      </c>
    </row>
    <row r="274">
      <c r="G274" s="35"/>
      <c r="H274" s="35"/>
      <c r="I274" t="str">
        <f t="shared" si="1"/>
        <v/>
      </c>
      <c r="J274" s="35"/>
      <c r="K274" t="str">
        <f t="shared" si="2"/>
        <v/>
      </c>
      <c r="L274" s="36" t="str">
        <f t="shared" si="3"/>
        <v/>
      </c>
      <c r="M274" s="37"/>
      <c r="N274" s="37"/>
      <c r="R274" t="str">
        <f t="shared" si="4"/>
        <v/>
      </c>
      <c r="V274" t="str">
        <f t="shared" si="6"/>
        <v/>
      </c>
      <c r="W274" t="str">
        <f t="shared" si="7"/>
        <v/>
      </c>
      <c r="Y274" t="str">
        <f t="shared" si="8"/>
        <v/>
      </c>
    </row>
    <row r="275">
      <c r="G275" s="35"/>
      <c r="H275" s="35"/>
      <c r="I275" t="str">
        <f t="shared" si="1"/>
        <v/>
      </c>
      <c r="J275" s="35"/>
      <c r="K275" t="str">
        <f t="shared" si="2"/>
        <v/>
      </c>
      <c r="L275" s="36" t="str">
        <f t="shared" si="3"/>
        <v/>
      </c>
      <c r="M275" s="37"/>
      <c r="N275" s="37"/>
      <c r="R275" t="str">
        <f t="shared" si="4"/>
        <v/>
      </c>
      <c r="V275" t="str">
        <f t="shared" si="6"/>
        <v/>
      </c>
      <c r="W275" t="str">
        <f t="shared" si="7"/>
        <v/>
      </c>
      <c r="Y275" t="str">
        <f t="shared" si="8"/>
        <v/>
      </c>
    </row>
    <row r="276">
      <c r="G276" s="35"/>
      <c r="H276" s="35"/>
      <c r="I276" t="str">
        <f t="shared" si="1"/>
        <v/>
      </c>
      <c r="J276" s="35"/>
      <c r="K276" t="str">
        <f t="shared" si="2"/>
        <v/>
      </c>
      <c r="L276" s="36" t="str">
        <f t="shared" si="3"/>
        <v/>
      </c>
      <c r="M276" s="37"/>
      <c r="N276" s="37"/>
      <c r="R276" t="str">
        <f t="shared" si="4"/>
        <v/>
      </c>
      <c r="V276" t="str">
        <f t="shared" si="6"/>
        <v/>
      </c>
      <c r="W276" t="str">
        <f t="shared" si="7"/>
        <v/>
      </c>
      <c r="Y276" t="str">
        <f t="shared" si="8"/>
        <v/>
      </c>
    </row>
    <row r="277">
      <c r="G277" s="35"/>
      <c r="H277" s="35"/>
      <c r="I277" t="str">
        <f t="shared" si="1"/>
        <v/>
      </c>
      <c r="J277" s="35"/>
      <c r="K277" t="str">
        <f t="shared" si="2"/>
        <v/>
      </c>
      <c r="L277" s="36" t="str">
        <f t="shared" si="3"/>
        <v/>
      </c>
      <c r="M277" s="37"/>
      <c r="N277" s="37"/>
      <c r="R277" t="str">
        <f t="shared" si="4"/>
        <v/>
      </c>
      <c r="V277" t="str">
        <f t="shared" si="6"/>
        <v/>
      </c>
      <c r="W277" t="str">
        <f t="shared" si="7"/>
        <v/>
      </c>
      <c r="Y277" t="str">
        <f t="shared" si="8"/>
        <v/>
      </c>
    </row>
    <row r="278">
      <c r="G278" s="35"/>
      <c r="H278" s="35"/>
      <c r="I278" t="str">
        <f t="shared" si="1"/>
        <v/>
      </c>
      <c r="J278" s="35"/>
      <c r="K278" t="str">
        <f t="shared" si="2"/>
        <v/>
      </c>
      <c r="L278" s="36" t="str">
        <f t="shared" si="3"/>
        <v/>
      </c>
      <c r="M278" s="37"/>
      <c r="N278" s="37"/>
      <c r="R278" t="str">
        <f t="shared" si="4"/>
        <v/>
      </c>
      <c r="V278" t="str">
        <f t="shared" si="6"/>
        <v/>
      </c>
      <c r="W278" t="str">
        <f t="shared" si="7"/>
        <v/>
      </c>
      <c r="Y278" t="str">
        <f t="shared" si="8"/>
        <v/>
      </c>
    </row>
    <row r="279">
      <c r="G279" s="35"/>
      <c r="H279" s="35"/>
      <c r="I279" t="str">
        <f t="shared" si="1"/>
        <v/>
      </c>
      <c r="J279" s="35"/>
      <c r="K279" t="str">
        <f t="shared" si="2"/>
        <v/>
      </c>
      <c r="L279" s="36" t="str">
        <f t="shared" si="3"/>
        <v/>
      </c>
      <c r="M279" s="37"/>
      <c r="N279" s="37"/>
      <c r="R279" t="str">
        <f t="shared" si="4"/>
        <v/>
      </c>
      <c r="V279" t="str">
        <f t="shared" si="6"/>
        <v/>
      </c>
      <c r="W279" t="str">
        <f t="shared" si="7"/>
        <v/>
      </c>
      <c r="Y279" t="str">
        <f t="shared" si="8"/>
        <v/>
      </c>
    </row>
    <row r="280">
      <c r="G280" s="35"/>
      <c r="H280" s="35"/>
      <c r="I280" t="str">
        <f t="shared" si="1"/>
        <v/>
      </c>
      <c r="J280" s="35"/>
      <c r="K280" t="str">
        <f t="shared" si="2"/>
        <v/>
      </c>
      <c r="L280" s="36" t="str">
        <f t="shared" si="3"/>
        <v/>
      </c>
      <c r="M280" s="37"/>
      <c r="N280" s="37"/>
      <c r="R280" t="str">
        <f t="shared" si="4"/>
        <v/>
      </c>
      <c r="V280" t="str">
        <f t="shared" si="6"/>
        <v/>
      </c>
      <c r="W280" t="str">
        <f t="shared" si="7"/>
        <v/>
      </c>
      <c r="Y280" t="str">
        <f t="shared" si="8"/>
        <v/>
      </c>
    </row>
    <row r="281">
      <c r="G281" s="35"/>
      <c r="H281" s="35"/>
      <c r="I281" t="str">
        <f t="shared" si="1"/>
        <v/>
      </c>
      <c r="J281" s="35"/>
      <c r="K281" t="str">
        <f t="shared" si="2"/>
        <v/>
      </c>
      <c r="L281" s="36" t="str">
        <f t="shared" si="3"/>
        <v/>
      </c>
      <c r="M281" s="37"/>
      <c r="N281" s="37"/>
      <c r="R281" t="str">
        <f t="shared" si="4"/>
        <v/>
      </c>
      <c r="V281" t="str">
        <f t="shared" si="6"/>
        <v/>
      </c>
      <c r="W281" t="str">
        <f t="shared" si="7"/>
        <v/>
      </c>
      <c r="Y281" t="str">
        <f t="shared" si="8"/>
        <v/>
      </c>
    </row>
    <row r="282">
      <c r="G282" s="35"/>
      <c r="H282" s="35"/>
      <c r="I282" t="str">
        <f t="shared" si="1"/>
        <v/>
      </c>
      <c r="J282" s="35"/>
      <c r="K282" t="str">
        <f t="shared" si="2"/>
        <v/>
      </c>
      <c r="L282" s="36" t="str">
        <f t="shared" si="3"/>
        <v/>
      </c>
      <c r="M282" s="37"/>
      <c r="N282" s="37"/>
      <c r="R282" t="str">
        <f t="shared" si="4"/>
        <v/>
      </c>
      <c r="V282" t="str">
        <f t="shared" si="6"/>
        <v/>
      </c>
      <c r="W282" t="str">
        <f t="shared" si="7"/>
        <v/>
      </c>
      <c r="Y282" t="str">
        <f t="shared" si="8"/>
        <v/>
      </c>
    </row>
    <row r="283">
      <c r="G283" s="35"/>
      <c r="H283" s="35"/>
      <c r="I283" t="str">
        <f t="shared" si="1"/>
        <v/>
      </c>
      <c r="J283" s="35"/>
      <c r="K283" t="str">
        <f t="shared" si="2"/>
        <v/>
      </c>
      <c r="L283" s="36" t="str">
        <f t="shared" si="3"/>
        <v/>
      </c>
      <c r="M283" s="37"/>
      <c r="N283" s="37"/>
      <c r="R283" t="str">
        <f t="shared" si="4"/>
        <v/>
      </c>
      <c r="V283" t="str">
        <f t="shared" si="6"/>
        <v/>
      </c>
      <c r="W283" t="str">
        <f t="shared" si="7"/>
        <v/>
      </c>
      <c r="Y283" t="str">
        <f t="shared" si="8"/>
        <v/>
      </c>
    </row>
    <row r="284">
      <c r="G284" s="35"/>
      <c r="H284" s="35"/>
      <c r="I284" t="str">
        <f t="shared" si="1"/>
        <v/>
      </c>
      <c r="J284" s="35"/>
      <c r="K284" t="str">
        <f t="shared" si="2"/>
        <v/>
      </c>
      <c r="L284" s="36" t="str">
        <f t="shared" si="3"/>
        <v/>
      </c>
      <c r="M284" s="37"/>
      <c r="N284" s="37"/>
      <c r="R284" t="str">
        <f t="shared" si="4"/>
        <v/>
      </c>
      <c r="V284" t="str">
        <f t="shared" si="6"/>
        <v/>
      </c>
      <c r="W284" t="str">
        <f t="shared" si="7"/>
        <v/>
      </c>
      <c r="Y284" t="str">
        <f t="shared" si="8"/>
        <v/>
      </c>
    </row>
    <row r="285">
      <c r="G285" s="35"/>
      <c r="H285" s="35"/>
      <c r="I285" t="str">
        <f t="shared" si="1"/>
        <v/>
      </c>
      <c r="J285" s="35"/>
      <c r="K285" t="str">
        <f t="shared" si="2"/>
        <v/>
      </c>
      <c r="L285" s="36" t="str">
        <f t="shared" si="3"/>
        <v/>
      </c>
      <c r="M285" s="37"/>
      <c r="N285" s="37"/>
      <c r="R285" t="str">
        <f t="shared" si="4"/>
        <v/>
      </c>
      <c r="V285" t="str">
        <f t="shared" si="6"/>
        <v/>
      </c>
      <c r="W285" t="str">
        <f t="shared" si="7"/>
        <v/>
      </c>
      <c r="Y285" t="str">
        <f t="shared" si="8"/>
        <v/>
      </c>
    </row>
    <row r="286">
      <c r="G286" s="35"/>
      <c r="H286" s="35"/>
      <c r="I286" t="str">
        <f t="shared" si="1"/>
        <v/>
      </c>
      <c r="J286" s="35"/>
      <c r="K286" t="str">
        <f t="shared" si="2"/>
        <v/>
      </c>
      <c r="L286" s="36" t="str">
        <f t="shared" si="3"/>
        <v/>
      </c>
      <c r="M286" s="37"/>
      <c r="N286" s="37"/>
      <c r="R286" t="str">
        <f t="shared" si="4"/>
        <v/>
      </c>
      <c r="V286" t="str">
        <f t="shared" si="6"/>
        <v/>
      </c>
      <c r="W286" t="str">
        <f t="shared" si="7"/>
        <v/>
      </c>
      <c r="Y286" t="str">
        <f t="shared" si="8"/>
        <v/>
      </c>
    </row>
    <row r="287">
      <c r="G287" s="35"/>
      <c r="H287" s="35"/>
      <c r="I287" t="str">
        <f t="shared" si="1"/>
        <v/>
      </c>
      <c r="J287" s="35"/>
      <c r="K287" t="str">
        <f t="shared" si="2"/>
        <v/>
      </c>
      <c r="L287" s="36" t="str">
        <f t="shared" si="3"/>
        <v/>
      </c>
      <c r="M287" s="37"/>
      <c r="N287" s="37"/>
      <c r="R287" t="str">
        <f t="shared" si="4"/>
        <v/>
      </c>
      <c r="V287" t="str">
        <f t="shared" si="6"/>
        <v/>
      </c>
      <c r="W287" t="str">
        <f t="shared" si="7"/>
        <v/>
      </c>
      <c r="Y287" t="str">
        <f t="shared" si="8"/>
        <v/>
      </c>
    </row>
    <row r="288">
      <c r="G288" s="35"/>
      <c r="H288" s="35"/>
      <c r="I288" t="str">
        <f t="shared" si="1"/>
        <v/>
      </c>
      <c r="J288" s="35"/>
      <c r="K288" t="str">
        <f t="shared" si="2"/>
        <v/>
      </c>
      <c r="L288" s="36" t="str">
        <f t="shared" si="3"/>
        <v/>
      </c>
      <c r="M288" s="37"/>
      <c r="N288" s="37"/>
      <c r="R288" t="str">
        <f t="shared" si="4"/>
        <v/>
      </c>
      <c r="V288" t="str">
        <f t="shared" si="6"/>
        <v/>
      </c>
      <c r="W288" t="str">
        <f t="shared" si="7"/>
        <v/>
      </c>
      <c r="Y288" t="str">
        <f t="shared" si="8"/>
        <v/>
      </c>
    </row>
    <row r="289">
      <c r="G289" s="35"/>
      <c r="H289" s="35"/>
      <c r="I289" t="str">
        <f t="shared" si="1"/>
        <v/>
      </c>
      <c r="J289" s="35"/>
      <c r="K289" t="str">
        <f t="shared" si="2"/>
        <v/>
      </c>
      <c r="L289" s="36" t="str">
        <f t="shared" si="3"/>
        <v/>
      </c>
      <c r="M289" s="37"/>
      <c r="N289" s="37"/>
      <c r="R289" t="str">
        <f t="shared" si="4"/>
        <v/>
      </c>
      <c r="V289" t="str">
        <f t="shared" si="6"/>
        <v/>
      </c>
      <c r="W289" t="str">
        <f t="shared" si="7"/>
        <v/>
      </c>
      <c r="Y289" t="str">
        <f t="shared" si="8"/>
        <v/>
      </c>
    </row>
    <row r="290">
      <c r="G290" s="35"/>
      <c r="H290" s="35"/>
      <c r="I290" t="str">
        <f t="shared" si="1"/>
        <v/>
      </c>
      <c r="J290" s="35"/>
      <c r="K290" t="str">
        <f t="shared" si="2"/>
        <v/>
      </c>
      <c r="L290" s="36" t="str">
        <f t="shared" si="3"/>
        <v/>
      </c>
      <c r="M290" s="37"/>
      <c r="N290" s="37"/>
      <c r="R290" t="str">
        <f t="shared" si="4"/>
        <v/>
      </c>
      <c r="V290" t="str">
        <f t="shared" si="6"/>
        <v/>
      </c>
      <c r="W290" t="str">
        <f t="shared" si="7"/>
        <v/>
      </c>
      <c r="Y290" t="str">
        <f t="shared" si="8"/>
        <v/>
      </c>
    </row>
    <row r="291">
      <c r="G291" s="35"/>
      <c r="H291" s="35"/>
      <c r="I291" t="str">
        <f t="shared" si="1"/>
        <v/>
      </c>
      <c r="J291" s="35"/>
      <c r="K291" t="str">
        <f t="shared" si="2"/>
        <v/>
      </c>
      <c r="L291" s="36" t="str">
        <f t="shared" si="3"/>
        <v/>
      </c>
      <c r="M291" s="37"/>
      <c r="N291" s="37"/>
      <c r="R291" t="str">
        <f t="shared" si="4"/>
        <v/>
      </c>
      <c r="V291" t="str">
        <f t="shared" si="6"/>
        <v/>
      </c>
      <c r="W291" t="str">
        <f t="shared" si="7"/>
        <v/>
      </c>
      <c r="Y291" t="str">
        <f t="shared" si="8"/>
        <v/>
      </c>
    </row>
    <row r="292">
      <c r="G292" s="35"/>
      <c r="H292" s="35"/>
      <c r="I292" t="str">
        <f t="shared" si="1"/>
        <v/>
      </c>
      <c r="J292" s="35"/>
      <c r="K292" t="str">
        <f t="shared" si="2"/>
        <v/>
      </c>
      <c r="L292" s="36" t="str">
        <f t="shared" si="3"/>
        <v/>
      </c>
      <c r="M292" s="37"/>
      <c r="N292" s="37"/>
      <c r="R292" t="str">
        <f t="shared" si="4"/>
        <v/>
      </c>
      <c r="V292" t="str">
        <f t="shared" si="6"/>
        <v/>
      </c>
      <c r="W292" t="str">
        <f t="shared" si="7"/>
        <v/>
      </c>
      <c r="Y292" t="str">
        <f t="shared" si="8"/>
        <v/>
      </c>
    </row>
    <row r="293">
      <c r="G293" s="35"/>
      <c r="H293" s="35"/>
      <c r="I293" t="str">
        <f t="shared" si="1"/>
        <v/>
      </c>
      <c r="J293" s="35"/>
      <c r="K293" t="str">
        <f t="shared" si="2"/>
        <v/>
      </c>
      <c r="L293" s="36" t="str">
        <f t="shared" si="3"/>
        <v/>
      </c>
      <c r="M293" s="37"/>
      <c r="N293" s="37"/>
      <c r="R293" t="str">
        <f t="shared" si="4"/>
        <v/>
      </c>
      <c r="V293" t="str">
        <f t="shared" si="6"/>
        <v/>
      </c>
      <c r="W293" t="str">
        <f t="shared" si="7"/>
        <v/>
      </c>
      <c r="Y293" t="str">
        <f t="shared" si="8"/>
        <v/>
      </c>
    </row>
    <row r="294">
      <c r="G294" s="35"/>
      <c r="H294" s="35"/>
      <c r="I294" t="str">
        <f t="shared" si="1"/>
        <v/>
      </c>
      <c r="J294" s="35"/>
      <c r="K294" t="str">
        <f t="shared" si="2"/>
        <v/>
      </c>
      <c r="L294" s="36" t="str">
        <f t="shared" si="3"/>
        <v/>
      </c>
      <c r="M294" s="37"/>
      <c r="N294" s="37"/>
      <c r="R294" t="str">
        <f t="shared" si="4"/>
        <v/>
      </c>
      <c r="V294" t="str">
        <f t="shared" si="6"/>
        <v/>
      </c>
      <c r="W294" t="str">
        <f t="shared" si="7"/>
        <v/>
      </c>
      <c r="Y294" t="str">
        <f t="shared" si="8"/>
        <v/>
      </c>
    </row>
    <row r="295">
      <c r="G295" s="35"/>
      <c r="H295" s="35"/>
      <c r="I295" t="str">
        <f t="shared" si="1"/>
        <v/>
      </c>
      <c r="J295" s="35"/>
      <c r="K295" t="str">
        <f t="shared" si="2"/>
        <v/>
      </c>
      <c r="L295" s="36" t="str">
        <f t="shared" si="3"/>
        <v/>
      </c>
      <c r="M295" s="37"/>
      <c r="N295" s="37"/>
      <c r="R295" t="str">
        <f t="shared" si="4"/>
        <v/>
      </c>
      <c r="V295" t="str">
        <f t="shared" si="6"/>
        <v/>
      </c>
      <c r="W295" t="str">
        <f t="shared" si="7"/>
        <v/>
      </c>
      <c r="Y295" t="str">
        <f t="shared" si="8"/>
        <v/>
      </c>
    </row>
    <row r="296">
      <c r="G296" s="35"/>
      <c r="H296" s="35"/>
      <c r="I296" t="str">
        <f t="shared" si="1"/>
        <v/>
      </c>
      <c r="J296" s="35"/>
      <c r="K296" t="str">
        <f t="shared" si="2"/>
        <v/>
      </c>
      <c r="L296" s="36" t="str">
        <f t="shared" si="3"/>
        <v/>
      </c>
      <c r="M296" s="37"/>
      <c r="N296" s="37"/>
      <c r="R296" t="str">
        <f t="shared" si="4"/>
        <v/>
      </c>
      <c r="V296" t="str">
        <f t="shared" si="6"/>
        <v/>
      </c>
      <c r="W296" t="str">
        <f t="shared" si="7"/>
        <v/>
      </c>
      <c r="Y296" t="str">
        <f t="shared" si="8"/>
        <v/>
      </c>
    </row>
    <row r="297">
      <c r="G297" s="35"/>
      <c r="H297" s="35"/>
      <c r="I297" t="str">
        <f t="shared" si="1"/>
        <v/>
      </c>
      <c r="J297" s="35"/>
      <c r="K297" t="str">
        <f t="shared" si="2"/>
        <v/>
      </c>
      <c r="L297" s="36" t="str">
        <f t="shared" si="3"/>
        <v/>
      </c>
      <c r="M297" s="37"/>
      <c r="N297" s="37"/>
      <c r="R297" t="str">
        <f t="shared" si="4"/>
        <v/>
      </c>
      <c r="V297" t="str">
        <f t="shared" si="6"/>
        <v/>
      </c>
      <c r="W297" t="str">
        <f t="shared" si="7"/>
        <v/>
      </c>
      <c r="Y297" t="str">
        <f t="shared" si="8"/>
        <v/>
      </c>
    </row>
    <row r="298">
      <c r="G298" s="35"/>
      <c r="H298" s="35"/>
      <c r="I298" t="str">
        <f t="shared" si="1"/>
        <v/>
      </c>
      <c r="J298" s="35"/>
      <c r="K298" t="str">
        <f t="shared" si="2"/>
        <v/>
      </c>
      <c r="L298" s="36" t="str">
        <f t="shared" si="3"/>
        <v/>
      </c>
      <c r="M298" s="37"/>
      <c r="N298" s="37"/>
      <c r="R298" t="str">
        <f t="shared" si="4"/>
        <v/>
      </c>
      <c r="V298" t="str">
        <f t="shared" si="6"/>
        <v/>
      </c>
      <c r="W298" t="str">
        <f t="shared" si="7"/>
        <v/>
      </c>
      <c r="Y298" t="str">
        <f t="shared" si="8"/>
        <v/>
      </c>
    </row>
    <row r="299">
      <c r="G299" s="35"/>
      <c r="H299" s="35"/>
      <c r="I299" t="str">
        <f t="shared" si="1"/>
        <v/>
      </c>
      <c r="J299" s="35"/>
      <c r="K299" t="str">
        <f t="shared" si="2"/>
        <v/>
      </c>
      <c r="L299" s="36" t="str">
        <f t="shared" si="3"/>
        <v/>
      </c>
      <c r="M299" s="37"/>
      <c r="N299" s="37"/>
      <c r="R299" t="str">
        <f t="shared" si="4"/>
        <v/>
      </c>
      <c r="V299" t="str">
        <f t="shared" si="6"/>
        <v/>
      </c>
      <c r="W299" t="str">
        <f t="shared" si="7"/>
        <v/>
      </c>
      <c r="Y299" t="str">
        <f t="shared" si="8"/>
        <v/>
      </c>
    </row>
    <row r="300">
      <c r="G300" s="35"/>
      <c r="H300" s="35"/>
      <c r="I300" t="str">
        <f t="shared" si="1"/>
        <v/>
      </c>
      <c r="J300" s="35"/>
      <c r="K300" t="str">
        <f t="shared" si="2"/>
        <v/>
      </c>
      <c r="L300" s="36" t="str">
        <f t="shared" si="3"/>
        <v/>
      </c>
      <c r="M300" s="37"/>
      <c r="N300" s="37"/>
      <c r="R300" t="str">
        <f t="shared" si="4"/>
        <v/>
      </c>
      <c r="V300" t="str">
        <f t="shared" si="6"/>
        <v/>
      </c>
      <c r="W300" t="str">
        <f t="shared" si="7"/>
        <v/>
      </c>
      <c r="Y300" t="str">
        <f t="shared" si="8"/>
        <v/>
      </c>
    </row>
    <row r="301">
      <c r="G301" s="35"/>
      <c r="H301" s="35"/>
      <c r="I301" t="str">
        <f t="shared" si="1"/>
        <v/>
      </c>
      <c r="J301" s="35"/>
      <c r="K301" t="str">
        <f t="shared" si="2"/>
        <v/>
      </c>
      <c r="L301" s="36" t="str">
        <f t="shared" si="3"/>
        <v/>
      </c>
      <c r="M301" s="37"/>
      <c r="N301" s="37"/>
      <c r="R301" t="str">
        <f t="shared" si="4"/>
        <v/>
      </c>
      <c r="V301" t="str">
        <f t="shared" si="6"/>
        <v/>
      </c>
      <c r="W301" t="str">
        <f t="shared" si="7"/>
        <v/>
      </c>
      <c r="Y301" t="str">
        <f t="shared" si="8"/>
        <v/>
      </c>
    </row>
    <row r="302">
      <c r="G302" s="35"/>
      <c r="H302" s="35"/>
      <c r="I302" t="str">
        <f t="shared" si="1"/>
        <v/>
      </c>
      <c r="J302" s="35"/>
      <c r="K302" t="str">
        <f t="shared" si="2"/>
        <v/>
      </c>
      <c r="L302" s="36" t="str">
        <f t="shared" si="3"/>
        <v/>
      </c>
      <c r="M302" s="37"/>
      <c r="N302" s="37"/>
      <c r="R302" t="str">
        <f t="shared" si="4"/>
        <v/>
      </c>
      <c r="V302" t="str">
        <f t="shared" si="6"/>
        <v/>
      </c>
      <c r="W302" t="str">
        <f t="shared" si="7"/>
        <v/>
      </c>
      <c r="Y302" t="str">
        <f t="shared" si="8"/>
        <v/>
      </c>
    </row>
    <row r="303">
      <c r="G303" s="35"/>
      <c r="H303" s="35"/>
      <c r="I303" t="str">
        <f t="shared" si="1"/>
        <v/>
      </c>
      <c r="J303" s="35"/>
      <c r="K303" t="str">
        <f t="shared" si="2"/>
        <v/>
      </c>
      <c r="L303" s="36" t="str">
        <f t="shared" si="3"/>
        <v/>
      </c>
      <c r="M303" s="37"/>
      <c r="N303" s="37"/>
      <c r="R303" t="str">
        <f t="shared" si="4"/>
        <v/>
      </c>
      <c r="V303" t="str">
        <f t="shared" si="6"/>
        <v/>
      </c>
      <c r="W303" t="str">
        <f t="shared" si="7"/>
        <v/>
      </c>
      <c r="Y303" t="str">
        <f t="shared" si="8"/>
        <v/>
      </c>
    </row>
    <row r="304">
      <c r="G304" s="35"/>
      <c r="H304" s="35"/>
      <c r="I304" t="str">
        <f t="shared" si="1"/>
        <v/>
      </c>
      <c r="J304" s="35"/>
      <c r="K304" t="str">
        <f t="shared" si="2"/>
        <v/>
      </c>
      <c r="L304" s="36" t="str">
        <f t="shared" si="3"/>
        <v/>
      </c>
      <c r="M304" s="37"/>
      <c r="N304" s="37"/>
      <c r="R304" t="str">
        <f t="shared" si="4"/>
        <v/>
      </c>
      <c r="V304" t="str">
        <f t="shared" si="6"/>
        <v/>
      </c>
      <c r="W304" t="str">
        <f t="shared" si="7"/>
        <v/>
      </c>
      <c r="Y304" t="str">
        <f t="shared" si="8"/>
        <v/>
      </c>
    </row>
    <row r="305">
      <c r="G305" s="35"/>
      <c r="H305" s="35"/>
      <c r="I305" t="str">
        <f t="shared" si="1"/>
        <v/>
      </c>
      <c r="J305" s="35"/>
      <c r="K305" t="str">
        <f t="shared" si="2"/>
        <v/>
      </c>
      <c r="L305" s="36" t="str">
        <f t="shared" si="3"/>
        <v/>
      </c>
      <c r="M305" s="37"/>
      <c r="N305" s="37"/>
      <c r="R305" t="str">
        <f t="shared" si="4"/>
        <v/>
      </c>
      <c r="V305" t="str">
        <f t="shared" si="6"/>
        <v/>
      </c>
      <c r="W305" t="str">
        <f t="shared" si="7"/>
        <v/>
      </c>
      <c r="Y305" t="str">
        <f t="shared" si="8"/>
        <v/>
      </c>
    </row>
    <row r="306">
      <c r="G306" s="35"/>
      <c r="H306" s="35"/>
      <c r="I306" t="str">
        <f t="shared" si="1"/>
        <v/>
      </c>
      <c r="J306" s="35"/>
      <c r="K306" t="str">
        <f t="shared" si="2"/>
        <v/>
      </c>
      <c r="L306" s="36" t="str">
        <f t="shared" si="3"/>
        <v/>
      </c>
      <c r="M306" s="37"/>
      <c r="N306" s="37"/>
      <c r="R306" t="str">
        <f t="shared" si="4"/>
        <v/>
      </c>
      <c r="V306" t="str">
        <f t="shared" si="6"/>
        <v/>
      </c>
      <c r="W306" t="str">
        <f t="shared" si="7"/>
        <v/>
      </c>
      <c r="Y306" t="str">
        <f t="shared" si="8"/>
        <v/>
      </c>
    </row>
    <row r="307">
      <c r="G307" s="35"/>
      <c r="H307" s="35"/>
      <c r="I307" t="str">
        <f t="shared" si="1"/>
        <v/>
      </c>
      <c r="J307" s="35"/>
      <c r="K307" t="str">
        <f t="shared" si="2"/>
        <v/>
      </c>
      <c r="L307" s="36" t="str">
        <f t="shared" si="3"/>
        <v/>
      </c>
      <c r="M307" s="37"/>
      <c r="N307" s="37"/>
      <c r="R307" t="str">
        <f t="shared" si="4"/>
        <v/>
      </c>
      <c r="V307" t="str">
        <f t="shared" si="6"/>
        <v/>
      </c>
      <c r="W307" t="str">
        <f t="shared" si="7"/>
        <v/>
      </c>
      <c r="Y307" t="str">
        <f t="shared" si="8"/>
        <v/>
      </c>
    </row>
    <row r="308">
      <c r="G308" s="35"/>
      <c r="H308" s="35"/>
      <c r="I308" t="str">
        <f t="shared" si="1"/>
        <v/>
      </c>
      <c r="J308" s="35"/>
      <c r="K308" t="str">
        <f t="shared" si="2"/>
        <v/>
      </c>
      <c r="L308" s="36" t="str">
        <f t="shared" si="3"/>
        <v/>
      </c>
      <c r="M308" s="37"/>
      <c r="N308" s="37"/>
      <c r="R308" t="str">
        <f t="shared" si="4"/>
        <v/>
      </c>
      <c r="V308" t="str">
        <f t="shared" si="6"/>
        <v/>
      </c>
      <c r="W308" t="str">
        <f t="shared" si="7"/>
        <v/>
      </c>
      <c r="Y308" t="str">
        <f t="shared" si="8"/>
        <v/>
      </c>
    </row>
    <row r="309">
      <c r="G309" s="35"/>
      <c r="H309" s="35"/>
      <c r="I309" t="str">
        <f t="shared" si="1"/>
        <v/>
      </c>
      <c r="J309" s="35"/>
      <c r="K309" t="str">
        <f t="shared" si="2"/>
        <v/>
      </c>
      <c r="L309" s="36" t="str">
        <f t="shared" si="3"/>
        <v/>
      </c>
      <c r="M309" s="37"/>
      <c r="N309" s="37"/>
      <c r="R309" t="str">
        <f t="shared" si="4"/>
        <v/>
      </c>
      <c r="V309" t="str">
        <f t="shared" si="6"/>
        <v/>
      </c>
      <c r="W309" t="str">
        <f t="shared" si="7"/>
        <v/>
      </c>
      <c r="Y309" t="str">
        <f t="shared" si="8"/>
        <v/>
      </c>
    </row>
    <row r="310">
      <c r="G310" s="35"/>
      <c r="H310" s="35"/>
      <c r="I310" t="str">
        <f t="shared" si="1"/>
        <v/>
      </c>
      <c r="J310" s="35"/>
      <c r="K310" t="str">
        <f t="shared" si="2"/>
        <v/>
      </c>
      <c r="L310" s="36" t="str">
        <f t="shared" si="3"/>
        <v/>
      </c>
      <c r="M310" s="37"/>
      <c r="N310" s="37"/>
      <c r="R310" t="str">
        <f t="shared" si="4"/>
        <v/>
      </c>
      <c r="V310" t="str">
        <f t="shared" si="6"/>
        <v/>
      </c>
      <c r="W310" t="str">
        <f t="shared" si="7"/>
        <v/>
      </c>
      <c r="Y310" t="str">
        <f t="shared" si="8"/>
        <v/>
      </c>
    </row>
    <row r="311">
      <c r="G311" s="35"/>
      <c r="H311" s="35"/>
      <c r="I311" t="str">
        <f t="shared" si="1"/>
        <v/>
      </c>
      <c r="J311" s="35"/>
      <c r="K311" t="str">
        <f t="shared" si="2"/>
        <v/>
      </c>
      <c r="L311" s="36" t="str">
        <f t="shared" si="3"/>
        <v/>
      </c>
      <c r="M311" s="37"/>
      <c r="N311" s="37"/>
      <c r="R311" t="str">
        <f t="shared" si="4"/>
        <v/>
      </c>
      <c r="V311" t="str">
        <f t="shared" si="6"/>
        <v/>
      </c>
      <c r="W311" t="str">
        <f t="shared" si="7"/>
        <v/>
      </c>
      <c r="Y311" t="str">
        <f t="shared" si="8"/>
        <v/>
      </c>
    </row>
    <row r="312">
      <c r="G312" s="35"/>
      <c r="H312" s="35"/>
      <c r="I312" t="str">
        <f t="shared" si="1"/>
        <v/>
      </c>
      <c r="J312" s="35"/>
      <c r="K312" t="str">
        <f t="shared" si="2"/>
        <v/>
      </c>
      <c r="L312" s="36" t="str">
        <f t="shared" si="3"/>
        <v/>
      </c>
      <c r="M312" s="37"/>
      <c r="N312" s="37"/>
      <c r="R312" t="str">
        <f t="shared" si="4"/>
        <v/>
      </c>
      <c r="V312" t="str">
        <f t="shared" si="6"/>
        <v/>
      </c>
      <c r="W312" t="str">
        <f t="shared" si="7"/>
        <v/>
      </c>
      <c r="Y312" t="str">
        <f t="shared" si="8"/>
        <v/>
      </c>
    </row>
    <row r="313">
      <c r="G313" s="35"/>
      <c r="H313" s="35"/>
      <c r="I313" t="str">
        <f t="shared" si="1"/>
        <v/>
      </c>
      <c r="J313" s="35"/>
      <c r="K313" t="str">
        <f t="shared" si="2"/>
        <v/>
      </c>
      <c r="L313" s="36" t="str">
        <f t="shared" si="3"/>
        <v/>
      </c>
      <c r="M313" s="37"/>
      <c r="N313" s="37"/>
      <c r="R313" t="str">
        <f t="shared" si="4"/>
        <v/>
      </c>
      <c r="V313" t="str">
        <f t="shared" si="6"/>
        <v/>
      </c>
      <c r="W313" t="str">
        <f t="shared" si="7"/>
        <v/>
      </c>
      <c r="Y313" t="str">
        <f t="shared" si="8"/>
        <v/>
      </c>
    </row>
    <row r="314">
      <c r="G314" s="35"/>
      <c r="H314" s="35"/>
      <c r="I314" t="str">
        <f t="shared" si="1"/>
        <v/>
      </c>
      <c r="J314" s="35"/>
      <c r="K314" t="str">
        <f t="shared" si="2"/>
        <v/>
      </c>
      <c r="L314" s="36" t="str">
        <f t="shared" si="3"/>
        <v/>
      </c>
      <c r="M314" s="37"/>
      <c r="N314" s="37"/>
      <c r="R314" t="str">
        <f t="shared" si="4"/>
        <v/>
      </c>
      <c r="V314" t="str">
        <f t="shared" si="6"/>
        <v/>
      </c>
      <c r="W314" t="str">
        <f t="shared" si="7"/>
        <v/>
      </c>
      <c r="Y314" t="str">
        <f t="shared" si="8"/>
        <v/>
      </c>
    </row>
    <row r="315">
      <c r="G315" s="35"/>
      <c r="H315" s="35"/>
      <c r="I315" t="str">
        <f t="shared" si="1"/>
        <v/>
      </c>
      <c r="J315" s="35"/>
      <c r="K315" t="str">
        <f t="shared" si="2"/>
        <v/>
      </c>
      <c r="L315" s="36" t="str">
        <f t="shared" si="3"/>
        <v/>
      </c>
      <c r="M315" s="37"/>
      <c r="N315" s="37"/>
      <c r="R315" t="str">
        <f t="shared" si="4"/>
        <v/>
      </c>
      <c r="V315" t="str">
        <f t="shared" si="6"/>
        <v/>
      </c>
      <c r="W315" t="str">
        <f t="shared" si="7"/>
        <v/>
      </c>
      <c r="Y315" t="str">
        <f t="shared" si="8"/>
        <v/>
      </c>
    </row>
    <row r="316">
      <c r="G316" s="35"/>
      <c r="H316" s="35"/>
      <c r="I316" t="str">
        <f t="shared" si="1"/>
        <v/>
      </c>
      <c r="J316" s="35"/>
      <c r="K316" t="str">
        <f t="shared" si="2"/>
        <v/>
      </c>
      <c r="L316" s="36" t="str">
        <f t="shared" si="3"/>
        <v/>
      </c>
      <c r="M316" s="37"/>
      <c r="N316" s="37"/>
      <c r="R316" t="str">
        <f t="shared" si="4"/>
        <v/>
      </c>
      <c r="V316" t="str">
        <f t="shared" si="6"/>
        <v/>
      </c>
      <c r="W316" t="str">
        <f t="shared" si="7"/>
        <v/>
      </c>
      <c r="Y316" t="str">
        <f t="shared" si="8"/>
        <v/>
      </c>
    </row>
    <row r="317">
      <c r="G317" s="35"/>
      <c r="H317" s="35"/>
      <c r="I317" t="str">
        <f t="shared" si="1"/>
        <v/>
      </c>
      <c r="J317" s="35"/>
      <c r="K317" t="str">
        <f t="shared" si="2"/>
        <v/>
      </c>
      <c r="L317" s="36" t="str">
        <f t="shared" si="3"/>
        <v/>
      </c>
      <c r="M317" s="37"/>
      <c r="N317" s="37"/>
      <c r="R317" t="str">
        <f t="shared" si="4"/>
        <v/>
      </c>
      <c r="V317" t="str">
        <f t="shared" si="6"/>
        <v/>
      </c>
      <c r="W317" t="str">
        <f t="shared" si="7"/>
        <v/>
      </c>
      <c r="Y317" t="str">
        <f t="shared" si="8"/>
        <v/>
      </c>
    </row>
    <row r="318">
      <c r="G318" s="35"/>
      <c r="H318" s="35"/>
      <c r="I318" t="str">
        <f t="shared" si="1"/>
        <v/>
      </c>
      <c r="J318" s="35"/>
      <c r="K318" t="str">
        <f t="shared" si="2"/>
        <v/>
      </c>
      <c r="L318" s="36" t="str">
        <f t="shared" si="3"/>
        <v/>
      </c>
      <c r="M318" s="37"/>
      <c r="N318" s="37"/>
      <c r="R318" t="str">
        <f t="shared" si="4"/>
        <v/>
      </c>
      <c r="V318" t="str">
        <f t="shared" si="6"/>
        <v/>
      </c>
      <c r="W318" t="str">
        <f t="shared" si="7"/>
        <v/>
      </c>
      <c r="Y318" t="str">
        <f t="shared" si="8"/>
        <v/>
      </c>
    </row>
    <row r="319">
      <c r="G319" s="35"/>
      <c r="H319" s="35"/>
      <c r="I319" t="str">
        <f t="shared" si="1"/>
        <v/>
      </c>
      <c r="J319" s="35"/>
      <c r="K319" t="str">
        <f t="shared" si="2"/>
        <v/>
      </c>
      <c r="L319" s="36" t="str">
        <f t="shared" si="3"/>
        <v/>
      </c>
      <c r="M319" s="37"/>
      <c r="N319" s="37"/>
      <c r="R319" t="str">
        <f t="shared" si="4"/>
        <v/>
      </c>
      <c r="V319" t="str">
        <f t="shared" si="6"/>
        <v/>
      </c>
      <c r="W319" t="str">
        <f t="shared" si="7"/>
        <v/>
      </c>
      <c r="Y319" t="str">
        <f t="shared" si="8"/>
        <v/>
      </c>
    </row>
    <row r="320">
      <c r="G320" s="35"/>
      <c r="H320" s="35"/>
      <c r="I320" t="str">
        <f t="shared" si="1"/>
        <v/>
      </c>
      <c r="J320" s="35"/>
      <c r="K320" t="str">
        <f t="shared" si="2"/>
        <v/>
      </c>
      <c r="L320" s="36" t="str">
        <f t="shared" si="3"/>
        <v/>
      </c>
      <c r="M320" s="37"/>
      <c r="N320" s="37"/>
      <c r="R320" t="str">
        <f t="shared" si="4"/>
        <v/>
      </c>
      <c r="V320" t="str">
        <f t="shared" si="6"/>
        <v/>
      </c>
      <c r="W320" t="str">
        <f t="shared" si="7"/>
        <v/>
      </c>
      <c r="Y320" t="str">
        <f t="shared" si="8"/>
        <v/>
      </c>
    </row>
    <row r="321">
      <c r="G321" s="35"/>
      <c r="H321" s="35"/>
      <c r="I321" t="str">
        <f t="shared" si="1"/>
        <v/>
      </c>
      <c r="J321" s="35"/>
      <c r="K321" t="str">
        <f t="shared" si="2"/>
        <v/>
      </c>
      <c r="L321" s="36" t="str">
        <f t="shared" si="3"/>
        <v/>
      </c>
      <c r="M321" s="37"/>
      <c r="N321" s="37"/>
      <c r="R321" t="str">
        <f t="shared" si="4"/>
        <v/>
      </c>
      <c r="V321" t="str">
        <f t="shared" si="6"/>
        <v/>
      </c>
      <c r="W321" t="str">
        <f t="shared" si="7"/>
        <v/>
      </c>
      <c r="Y321" t="str">
        <f t="shared" si="8"/>
        <v/>
      </c>
    </row>
    <row r="322">
      <c r="G322" s="35"/>
      <c r="H322" s="35"/>
      <c r="I322" t="str">
        <f t="shared" si="1"/>
        <v/>
      </c>
      <c r="J322" s="35"/>
      <c r="K322" t="str">
        <f t="shared" si="2"/>
        <v/>
      </c>
      <c r="L322" s="36" t="str">
        <f t="shared" si="3"/>
        <v/>
      </c>
      <c r="M322" s="37"/>
      <c r="N322" s="37"/>
      <c r="R322" t="str">
        <f t="shared" si="4"/>
        <v/>
      </c>
      <c r="V322" t="str">
        <f t="shared" si="6"/>
        <v/>
      </c>
      <c r="W322" t="str">
        <f t="shared" si="7"/>
        <v/>
      </c>
      <c r="Y322" t="str">
        <f t="shared" si="8"/>
        <v/>
      </c>
    </row>
    <row r="323">
      <c r="G323" s="35"/>
      <c r="H323" s="35"/>
      <c r="I323" t="str">
        <f t="shared" si="1"/>
        <v/>
      </c>
      <c r="J323" s="35"/>
      <c r="K323" t="str">
        <f t="shared" si="2"/>
        <v/>
      </c>
      <c r="L323" s="36" t="str">
        <f t="shared" si="3"/>
        <v/>
      </c>
      <c r="M323" s="37"/>
      <c r="N323" s="37"/>
      <c r="R323" t="str">
        <f t="shared" si="4"/>
        <v/>
      </c>
      <c r="V323" t="str">
        <f t="shared" si="6"/>
        <v/>
      </c>
      <c r="W323" t="str">
        <f t="shared" si="7"/>
        <v/>
      </c>
      <c r="Y323" t="str">
        <f t="shared" si="8"/>
        <v/>
      </c>
    </row>
    <row r="324">
      <c r="G324" s="35"/>
      <c r="H324" s="35"/>
      <c r="I324" t="str">
        <f t="shared" si="1"/>
        <v/>
      </c>
      <c r="J324" s="35"/>
      <c r="K324" t="str">
        <f t="shared" si="2"/>
        <v/>
      </c>
      <c r="L324" s="36" t="str">
        <f t="shared" si="3"/>
        <v/>
      </c>
      <c r="M324" s="37"/>
      <c r="N324" s="37"/>
      <c r="R324" t="str">
        <f t="shared" si="4"/>
        <v/>
      </c>
      <c r="V324" t="str">
        <f t="shared" si="6"/>
        <v/>
      </c>
      <c r="W324" t="str">
        <f t="shared" si="7"/>
        <v/>
      </c>
      <c r="Y324" t="str">
        <f t="shared" si="8"/>
        <v/>
      </c>
    </row>
    <row r="325">
      <c r="G325" s="35"/>
      <c r="H325" s="35"/>
      <c r="I325" t="str">
        <f t="shared" si="1"/>
        <v/>
      </c>
      <c r="J325" s="35"/>
      <c r="K325" t="str">
        <f t="shared" si="2"/>
        <v/>
      </c>
      <c r="L325" s="36" t="str">
        <f t="shared" si="3"/>
        <v/>
      </c>
      <c r="M325" s="37"/>
      <c r="N325" s="37"/>
      <c r="R325" t="str">
        <f t="shared" si="4"/>
        <v/>
      </c>
      <c r="V325" t="str">
        <f t="shared" si="6"/>
        <v/>
      </c>
      <c r="W325" t="str">
        <f t="shared" si="7"/>
        <v/>
      </c>
      <c r="Y325" t="str">
        <f t="shared" si="8"/>
        <v/>
      </c>
    </row>
    <row r="326">
      <c r="G326" s="35"/>
      <c r="H326" s="35"/>
      <c r="I326" t="str">
        <f t="shared" si="1"/>
        <v/>
      </c>
      <c r="J326" s="35"/>
      <c r="K326" t="str">
        <f t="shared" si="2"/>
        <v/>
      </c>
      <c r="L326" s="36" t="str">
        <f t="shared" si="3"/>
        <v/>
      </c>
      <c r="M326" s="37"/>
      <c r="N326" s="37"/>
      <c r="R326" t="str">
        <f t="shared" si="4"/>
        <v/>
      </c>
      <c r="V326" t="str">
        <f t="shared" si="6"/>
        <v/>
      </c>
      <c r="W326" t="str">
        <f t="shared" si="7"/>
        <v/>
      </c>
      <c r="Y326" t="str">
        <f t="shared" si="8"/>
        <v/>
      </c>
    </row>
    <row r="327">
      <c r="G327" s="35"/>
      <c r="H327" s="35"/>
      <c r="I327" t="str">
        <f t="shared" si="1"/>
        <v/>
      </c>
      <c r="J327" s="35"/>
      <c r="K327" t="str">
        <f t="shared" si="2"/>
        <v/>
      </c>
      <c r="L327" s="36" t="str">
        <f t="shared" si="3"/>
        <v/>
      </c>
      <c r="M327" s="37"/>
      <c r="N327" s="37"/>
      <c r="R327" t="str">
        <f t="shared" si="4"/>
        <v/>
      </c>
      <c r="V327" t="str">
        <f t="shared" si="6"/>
        <v/>
      </c>
      <c r="W327" t="str">
        <f t="shared" si="7"/>
        <v/>
      </c>
      <c r="Y327" t="str">
        <f t="shared" si="8"/>
        <v/>
      </c>
    </row>
    <row r="328">
      <c r="G328" s="35"/>
      <c r="H328" s="35"/>
      <c r="I328" t="str">
        <f t="shared" si="1"/>
        <v/>
      </c>
      <c r="J328" s="35"/>
      <c r="K328" t="str">
        <f t="shared" si="2"/>
        <v/>
      </c>
      <c r="L328" s="36" t="str">
        <f t="shared" si="3"/>
        <v/>
      </c>
      <c r="M328" s="37"/>
      <c r="N328" s="37"/>
      <c r="R328" t="str">
        <f t="shared" si="4"/>
        <v/>
      </c>
      <c r="V328" t="str">
        <f t="shared" si="6"/>
        <v/>
      </c>
      <c r="W328" t="str">
        <f t="shared" si="7"/>
        <v/>
      </c>
      <c r="Y328" t="str">
        <f t="shared" si="8"/>
        <v/>
      </c>
    </row>
    <row r="329">
      <c r="G329" s="35"/>
      <c r="H329" s="35"/>
      <c r="I329" t="str">
        <f t="shared" si="1"/>
        <v/>
      </c>
      <c r="J329" s="35"/>
      <c r="K329" t="str">
        <f t="shared" si="2"/>
        <v/>
      </c>
      <c r="L329" s="36" t="str">
        <f t="shared" si="3"/>
        <v/>
      </c>
      <c r="M329" s="37"/>
      <c r="N329" s="37"/>
      <c r="R329" t="str">
        <f t="shared" si="4"/>
        <v/>
      </c>
      <c r="V329" t="str">
        <f t="shared" si="6"/>
        <v/>
      </c>
      <c r="W329" t="str">
        <f t="shared" si="7"/>
        <v/>
      </c>
      <c r="Y329" t="str">
        <f t="shared" si="8"/>
        <v/>
      </c>
    </row>
    <row r="330">
      <c r="G330" s="35"/>
      <c r="H330" s="35"/>
      <c r="I330" t="str">
        <f t="shared" si="1"/>
        <v/>
      </c>
      <c r="J330" s="35"/>
      <c r="K330" t="str">
        <f t="shared" si="2"/>
        <v/>
      </c>
      <c r="L330" s="36" t="str">
        <f t="shared" si="3"/>
        <v/>
      </c>
      <c r="M330" s="37"/>
      <c r="N330" s="37"/>
      <c r="R330" t="str">
        <f t="shared" si="4"/>
        <v/>
      </c>
      <c r="V330" t="str">
        <f t="shared" si="6"/>
        <v/>
      </c>
      <c r="W330" t="str">
        <f t="shared" si="7"/>
        <v/>
      </c>
      <c r="Y330" t="str">
        <f t="shared" si="8"/>
        <v/>
      </c>
    </row>
    <row r="331">
      <c r="G331" s="35"/>
      <c r="H331" s="35"/>
      <c r="I331" t="str">
        <f t="shared" si="1"/>
        <v/>
      </c>
      <c r="J331" s="35"/>
      <c r="K331" t="str">
        <f t="shared" si="2"/>
        <v/>
      </c>
      <c r="L331" s="36" t="str">
        <f t="shared" si="3"/>
        <v/>
      </c>
      <c r="M331" s="37"/>
      <c r="N331" s="37"/>
      <c r="R331" t="str">
        <f t="shared" si="4"/>
        <v/>
      </c>
      <c r="V331" t="str">
        <f t="shared" si="6"/>
        <v/>
      </c>
      <c r="W331" t="str">
        <f t="shared" si="7"/>
        <v/>
      </c>
      <c r="Y331" t="str">
        <f t="shared" si="8"/>
        <v/>
      </c>
    </row>
    <row r="332">
      <c r="G332" s="35"/>
      <c r="H332" s="35"/>
      <c r="I332" t="str">
        <f t="shared" si="1"/>
        <v/>
      </c>
      <c r="J332" s="35"/>
      <c r="K332" t="str">
        <f t="shared" si="2"/>
        <v/>
      </c>
      <c r="L332" s="36" t="str">
        <f t="shared" si="3"/>
        <v/>
      </c>
      <c r="M332" s="37"/>
      <c r="N332" s="37"/>
      <c r="R332" t="str">
        <f t="shared" si="4"/>
        <v/>
      </c>
      <c r="V332" t="str">
        <f t="shared" si="6"/>
        <v/>
      </c>
      <c r="W332" t="str">
        <f t="shared" si="7"/>
        <v/>
      </c>
      <c r="Y332" t="str">
        <f t="shared" si="8"/>
        <v/>
      </c>
    </row>
    <row r="333">
      <c r="G333" s="35"/>
      <c r="H333" s="35"/>
      <c r="I333" t="str">
        <f t="shared" si="1"/>
        <v/>
      </c>
      <c r="J333" s="35"/>
      <c r="K333" t="str">
        <f t="shared" si="2"/>
        <v/>
      </c>
      <c r="L333" s="36" t="str">
        <f t="shared" si="3"/>
        <v/>
      </c>
      <c r="M333" s="37"/>
      <c r="N333" s="37"/>
      <c r="R333" t="str">
        <f t="shared" si="4"/>
        <v/>
      </c>
      <c r="V333" t="str">
        <f t="shared" si="6"/>
        <v/>
      </c>
      <c r="W333" t="str">
        <f t="shared" si="7"/>
        <v/>
      </c>
      <c r="Y333" t="str">
        <f t="shared" si="8"/>
        <v/>
      </c>
    </row>
    <row r="334">
      <c r="G334" s="35"/>
      <c r="H334" s="35"/>
      <c r="I334" t="str">
        <f t="shared" si="1"/>
        <v/>
      </c>
      <c r="J334" s="35"/>
      <c r="K334" t="str">
        <f t="shared" si="2"/>
        <v/>
      </c>
      <c r="L334" s="36" t="str">
        <f t="shared" si="3"/>
        <v/>
      </c>
      <c r="M334" s="37"/>
      <c r="N334" s="37"/>
      <c r="R334" t="str">
        <f t="shared" si="4"/>
        <v/>
      </c>
      <c r="V334" t="str">
        <f t="shared" si="6"/>
        <v/>
      </c>
      <c r="W334" t="str">
        <f t="shared" si="7"/>
        <v/>
      </c>
      <c r="Y334" t="str">
        <f t="shared" si="8"/>
        <v/>
      </c>
    </row>
    <row r="335">
      <c r="G335" s="35"/>
      <c r="H335" s="35"/>
      <c r="I335" t="str">
        <f t="shared" si="1"/>
        <v/>
      </c>
      <c r="J335" s="35"/>
      <c r="K335" t="str">
        <f t="shared" si="2"/>
        <v/>
      </c>
      <c r="L335" s="36" t="str">
        <f t="shared" si="3"/>
        <v/>
      </c>
      <c r="M335" s="37"/>
      <c r="N335" s="37"/>
      <c r="R335" t="str">
        <f t="shared" si="4"/>
        <v/>
      </c>
      <c r="V335" t="str">
        <f t="shared" si="6"/>
        <v/>
      </c>
      <c r="W335" t="str">
        <f t="shared" si="7"/>
        <v/>
      </c>
      <c r="Y335" t="str">
        <f t="shared" si="8"/>
        <v/>
      </c>
    </row>
    <row r="336">
      <c r="G336" s="35"/>
      <c r="H336" s="35"/>
      <c r="I336" t="str">
        <f t="shared" si="1"/>
        <v/>
      </c>
      <c r="J336" s="35"/>
      <c r="K336" t="str">
        <f t="shared" si="2"/>
        <v/>
      </c>
      <c r="L336" s="36" t="str">
        <f t="shared" si="3"/>
        <v/>
      </c>
      <c r="M336" s="37"/>
      <c r="N336" s="37"/>
      <c r="R336" t="str">
        <f t="shared" si="4"/>
        <v/>
      </c>
      <c r="V336" t="str">
        <f t="shared" si="6"/>
        <v/>
      </c>
      <c r="W336" t="str">
        <f t="shared" si="7"/>
        <v/>
      </c>
      <c r="Y336" t="str">
        <f t="shared" si="8"/>
        <v/>
      </c>
    </row>
    <row r="337">
      <c r="G337" s="35"/>
      <c r="H337" s="35"/>
      <c r="I337" t="str">
        <f t="shared" si="1"/>
        <v/>
      </c>
      <c r="J337" s="35"/>
      <c r="K337" t="str">
        <f t="shared" si="2"/>
        <v/>
      </c>
      <c r="L337" s="36" t="str">
        <f t="shared" si="3"/>
        <v/>
      </c>
      <c r="M337" s="37"/>
      <c r="N337" s="37"/>
      <c r="R337" t="str">
        <f t="shared" si="4"/>
        <v/>
      </c>
      <c r="V337" t="str">
        <f t="shared" si="6"/>
        <v/>
      </c>
      <c r="W337" t="str">
        <f t="shared" si="7"/>
        <v/>
      </c>
      <c r="Y337" t="str">
        <f t="shared" si="8"/>
        <v/>
      </c>
    </row>
    <row r="338">
      <c r="G338" s="35"/>
      <c r="H338" s="35"/>
      <c r="I338" t="str">
        <f t="shared" si="1"/>
        <v/>
      </c>
      <c r="J338" s="35"/>
      <c r="K338" t="str">
        <f t="shared" si="2"/>
        <v/>
      </c>
      <c r="L338" s="36" t="str">
        <f t="shared" si="3"/>
        <v/>
      </c>
      <c r="M338" s="37"/>
      <c r="N338" s="37"/>
      <c r="R338" t="str">
        <f t="shared" si="4"/>
        <v/>
      </c>
      <c r="V338" t="str">
        <f t="shared" si="6"/>
        <v/>
      </c>
      <c r="W338" t="str">
        <f t="shared" si="7"/>
        <v/>
      </c>
      <c r="Y338" t="str">
        <f t="shared" si="8"/>
        <v/>
      </c>
    </row>
    <row r="339">
      <c r="G339" s="35"/>
      <c r="H339" s="35"/>
      <c r="I339" t="str">
        <f t="shared" si="1"/>
        <v/>
      </c>
      <c r="J339" s="35"/>
      <c r="K339" t="str">
        <f t="shared" si="2"/>
        <v/>
      </c>
      <c r="L339" s="36" t="str">
        <f t="shared" si="3"/>
        <v/>
      </c>
      <c r="M339" s="37"/>
      <c r="N339" s="37"/>
      <c r="R339" t="str">
        <f t="shared" si="4"/>
        <v/>
      </c>
      <c r="V339" t="str">
        <f t="shared" si="6"/>
        <v/>
      </c>
      <c r="W339" t="str">
        <f t="shared" si="7"/>
        <v/>
      </c>
      <c r="Y339" t="str">
        <f t="shared" si="8"/>
        <v/>
      </c>
    </row>
    <row r="340">
      <c r="G340" s="35"/>
      <c r="H340" s="35"/>
      <c r="I340" t="str">
        <f t="shared" si="1"/>
        <v/>
      </c>
      <c r="J340" s="35"/>
      <c r="K340" t="str">
        <f t="shared" si="2"/>
        <v/>
      </c>
      <c r="L340" s="36" t="str">
        <f t="shared" si="3"/>
        <v/>
      </c>
      <c r="M340" s="37"/>
      <c r="N340" s="37"/>
      <c r="R340" t="str">
        <f t="shared" si="4"/>
        <v/>
      </c>
      <c r="V340" t="str">
        <f t="shared" si="6"/>
        <v/>
      </c>
      <c r="W340" t="str">
        <f t="shared" si="7"/>
        <v/>
      </c>
      <c r="Y340" t="str">
        <f t="shared" si="8"/>
        <v/>
      </c>
    </row>
    <row r="341">
      <c r="G341" s="35"/>
      <c r="H341" s="35"/>
      <c r="I341" t="str">
        <f t="shared" si="1"/>
        <v/>
      </c>
      <c r="J341" s="35"/>
      <c r="K341" t="str">
        <f t="shared" si="2"/>
        <v/>
      </c>
      <c r="L341" s="36" t="str">
        <f t="shared" si="3"/>
        <v/>
      </c>
      <c r="M341" s="37"/>
      <c r="N341" s="37"/>
      <c r="R341" t="str">
        <f t="shared" si="4"/>
        <v/>
      </c>
      <c r="V341" t="str">
        <f t="shared" si="6"/>
        <v/>
      </c>
      <c r="W341" t="str">
        <f t="shared" si="7"/>
        <v/>
      </c>
      <c r="Y341" t="str">
        <f t="shared" si="8"/>
        <v/>
      </c>
    </row>
    <row r="342">
      <c r="G342" s="35"/>
      <c r="H342" s="35"/>
      <c r="I342" t="str">
        <f t="shared" si="1"/>
        <v/>
      </c>
      <c r="J342" s="35"/>
      <c r="K342" t="str">
        <f t="shared" si="2"/>
        <v/>
      </c>
      <c r="L342" s="36" t="str">
        <f t="shared" si="3"/>
        <v/>
      </c>
      <c r="M342" s="37"/>
      <c r="N342" s="37"/>
      <c r="R342" t="str">
        <f t="shared" si="4"/>
        <v/>
      </c>
      <c r="V342" t="str">
        <f t="shared" si="6"/>
        <v/>
      </c>
      <c r="W342" t="str">
        <f t="shared" si="7"/>
        <v/>
      </c>
      <c r="Y342" t="str">
        <f t="shared" si="8"/>
        <v/>
      </c>
    </row>
    <row r="343">
      <c r="G343" s="35"/>
      <c r="H343" s="35"/>
      <c r="I343" t="str">
        <f t="shared" si="1"/>
        <v/>
      </c>
      <c r="J343" s="35"/>
      <c r="K343" t="str">
        <f t="shared" si="2"/>
        <v/>
      </c>
      <c r="L343" s="36" t="str">
        <f t="shared" si="3"/>
        <v/>
      </c>
      <c r="M343" s="37"/>
      <c r="N343" s="37"/>
      <c r="R343" t="str">
        <f t="shared" si="4"/>
        <v/>
      </c>
      <c r="V343" t="str">
        <f t="shared" si="6"/>
        <v/>
      </c>
      <c r="W343" t="str">
        <f t="shared" si="7"/>
        <v/>
      </c>
      <c r="Y343" t="str">
        <f t="shared" si="8"/>
        <v/>
      </c>
    </row>
    <row r="344">
      <c r="G344" s="35"/>
      <c r="H344" s="35"/>
      <c r="I344" t="str">
        <f t="shared" si="1"/>
        <v/>
      </c>
      <c r="J344" s="35"/>
      <c r="K344" t="str">
        <f t="shared" si="2"/>
        <v/>
      </c>
      <c r="L344" s="36" t="str">
        <f t="shared" si="3"/>
        <v/>
      </c>
      <c r="M344" s="37"/>
      <c r="N344" s="37"/>
      <c r="R344" t="str">
        <f t="shared" si="4"/>
        <v/>
      </c>
      <c r="V344" t="str">
        <f t="shared" si="6"/>
        <v/>
      </c>
      <c r="W344" t="str">
        <f t="shared" si="7"/>
        <v/>
      </c>
      <c r="Y344" t="str">
        <f t="shared" si="8"/>
        <v/>
      </c>
    </row>
    <row r="345">
      <c r="G345" s="35"/>
      <c r="H345" s="35"/>
      <c r="I345" t="str">
        <f t="shared" si="1"/>
        <v/>
      </c>
      <c r="J345" s="35"/>
      <c r="K345" t="str">
        <f t="shared" si="2"/>
        <v/>
      </c>
      <c r="L345" s="36" t="str">
        <f t="shared" si="3"/>
        <v/>
      </c>
      <c r="M345" s="37"/>
      <c r="N345" s="37"/>
      <c r="R345" t="str">
        <f t="shared" si="4"/>
        <v/>
      </c>
      <c r="V345" t="str">
        <f t="shared" si="6"/>
        <v/>
      </c>
      <c r="W345" t="str">
        <f t="shared" si="7"/>
        <v/>
      </c>
      <c r="Y345" t="str">
        <f t="shared" si="8"/>
        <v/>
      </c>
    </row>
    <row r="346">
      <c r="G346" s="35"/>
      <c r="H346" s="35"/>
      <c r="I346" t="str">
        <f t="shared" si="1"/>
        <v/>
      </c>
      <c r="J346" s="35"/>
      <c r="K346" t="str">
        <f t="shared" si="2"/>
        <v/>
      </c>
      <c r="L346" s="36" t="str">
        <f t="shared" si="3"/>
        <v/>
      </c>
      <c r="M346" s="37"/>
      <c r="N346" s="37"/>
      <c r="R346" t="str">
        <f t="shared" si="4"/>
        <v/>
      </c>
      <c r="V346" t="str">
        <f t="shared" si="6"/>
        <v/>
      </c>
      <c r="W346" t="str">
        <f t="shared" si="7"/>
        <v/>
      </c>
      <c r="Y346" t="str">
        <f t="shared" si="8"/>
        <v/>
      </c>
    </row>
    <row r="347">
      <c r="G347" s="35"/>
      <c r="H347" s="35"/>
      <c r="I347" t="str">
        <f t="shared" si="1"/>
        <v/>
      </c>
      <c r="J347" s="35"/>
      <c r="K347" t="str">
        <f t="shared" si="2"/>
        <v/>
      </c>
      <c r="L347" s="36" t="str">
        <f t="shared" si="3"/>
        <v/>
      </c>
      <c r="M347" s="37"/>
      <c r="N347" s="37"/>
      <c r="R347" t="str">
        <f t="shared" si="4"/>
        <v/>
      </c>
      <c r="V347" t="str">
        <f t="shared" si="6"/>
        <v/>
      </c>
      <c r="W347" t="str">
        <f t="shared" si="7"/>
        <v/>
      </c>
      <c r="Y347" t="str">
        <f t="shared" si="8"/>
        <v/>
      </c>
    </row>
    <row r="348">
      <c r="G348" s="35"/>
      <c r="H348" s="35"/>
      <c r="I348" t="str">
        <f t="shared" si="1"/>
        <v/>
      </c>
      <c r="J348" s="35"/>
      <c r="K348" t="str">
        <f t="shared" si="2"/>
        <v/>
      </c>
      <c r="L348" s="36" t="str">
        <f t="shared" si="3"/>
        <v/>
      </c>
      <c r="M348" s="37"/>
      <c r="N348" s="37"/>
      <c r="R348" t="str">
        <f t="shared" si="4"/>
        <v/>
      </c>
      <c r="V348" t="str">
        <f t="shared" si="6"/>
        <v/>
      </c>
      <c r="W348" t="str">
        <f t="shared" si="7"/>
        <v/>
      </c>
      <c r="Y348" t="str">
        <f t="shared" si="8"/>
        <v/>
      </c>
    </row>
    <row r="349">
      <c r="G349" s="35"/>
      <c r="H349" s="35"/>
      <c r="I349" t="str">
        <f t="shared" si="1"/>
        <v/>
      </c>
      <c r="J349" s="35"/>
      <c r="K349" t="str">
        <f t="shared" si="2"/>
        <v/>
      </c>
      <c r="L349" s="36" t="str">
        <f t="shared" si="3"/>
        <v/>
      </c>
      <c r="M349" s="37"/>
      <c r="N349" s="37"/>
      <c r="R349" t="str">
        <f t="shared" si="4"/>
        <v/>
      </c>
      <c r="V349" t="str">
        <f t="shared" si="6"/>
        <v/>
      </c>
      <c r="W349" t="str">
        <f t="shared" si="7"/>
        <v/>
      </c>
      <c r="Y349" t="str">
        <f t="shared" si="8"/>
        <v/>
      </c>
    </row>
    <row r="350">
      <c r="G350" s="35"/>
      <c r="H350" s="35"/>
      <c r="I350" t="str">
        <f t="shared" si="1"/>
        <v/>
      </c>
      <c r="J350" s="35"/>
      <c r="K350" t="str">
        <f t="shared" si="2"/>
        <v/>
      </c>
      <c r="L350" s="36" t="str">
        <f t="shared" si="3"/>
        <v/>
      </c>
      <c r="M350" s="37"/>
      <c r="N350" s="37"/>
      <c r="R350" t="str">
        <f t="shared" si="4"/>
        <v/>
      </c>
      <c r="V350" t="str">
        <f t="shared" si="6"/>
        <v/>
      </c>
      <c r="W350" t="str">
        <f t="shared" si="7"/>
        <v/>
      </c>
      <c r="Y350" t="str">
        <f t="shared" si="8"/>
        <v/>
      </c>
    </row>
    <row r="351">
      <c r="G351" s="35"/>
      <c r="H351" s="35"/>
      <c r="I351" t="str">
        <f t="shared" si="1"/>
        <v/>
      </c>
      <c r="J351" s="35"/>
      <c r="K351" t="str">
        <f t="shared" si="2"/>
        <v/>
      </c>
      <c r="L351" s="36" t="str">
        <f t="shared" si="3"/>
        <v/>
      </c>
      <c r="M351" s="37"/>
      <c r="N351" s="37"/>
      <c r="R351" t="str">
        <f t="shared" si="4"/>
        <v/>
      </c>
      <c r="V351" t="str">
        <f t="shared" si="6"/>
        <v/>
      </c>
      <c r="W351" t="str">
        <f t="shared" si="7"/>
        <v/>
      </c>
      <c r="Y351" t="str">
        <f t="shared" si="8"/>
        <v/>
      </c>
    </row>
    <row r="352">
      <c r="G352" s="35"/>
      <c r="H352" s="35"/>
      <c r="I352" t="str">
        <f t="shared" si="1"/>
        <v/>
      </c>
      <c r="J352" s="35"/>
      <c r="K352" t="str">
        <f t="shared" si="2"/>
        <v/>
      </c>
      <c r="L352" s="36" t="str">
        <f t="shared" si="3"/>
        <v/>
      </c>
      <c r="M352" s="37"/>
      <c r="N352" s="37"/>
      <c r="R352" t="str">
        <f t="shared" si="4"/>
        <v/>
      </c>
      <c r="V352" t="str">
        <f t="shared" si="6"/>
        <v/>
      </c>
      <c r="W352" t="str">
        <f t="shared" si="7"/>
        <v/>
      </c>
      <c r="Y352" t="str">
        <f t="shared" si="8"/>
        <v/>
      </c>
    </row>
    <row r="353">
      <c r="G353" s="35"/>
      <c r="H353" s="35"/>
      <c r="I353" t="str">
        <f t="shared" si="1"/>
        <v/>
      </c>
      <c r="J353" s="35"/>
      <c r="K353" t="str">
        <f t="shared" si="2"/>
        <v/>
      </c>
      <c r="L353" s="36" t="str">
        <f t="shared" si="3"/>
        <v/>
      </c>
      <c r="M353" s="37"/>
      <c r="N353" s="37"/>
      <c r="R353" t="str">
        <f t="shared" si="4"/>
        <v/>
      </c>
      <c r="V353" t="str">
        <f t="shared" si="6"/>
        <v/>
      </c>
      <c r="W353" t="str">
        <f t="shared" si="7"/>
        <v/>
      </c>
      <c r="Y353" t="str">
        <f t="shared" si="8"/>
        <v/>
      </c>
    </row>
    <row r="354">
      <c r="G354" s="35"/>
      <c r="H354" s="35"/>
      <c r="I354" t="str">
        <f t="shared" si="1"/>
        <v/>
      </c>
      <c r="J354" s="35"/>
      <c r="K354" t="str">
        <f t="shared" si="2"/>
        <v/>
      </c>
      <c r="L354" s="36" t="str">
        <f t="shared" si="3"/>
        <v/>
      </c>
      <c r="M354" s="37"/>
      <c r="N354" s="37"/>
      <c r="R354" t="str">
        <f t="shared" si="4"/>
        <v/>
      </c>
      <c r="V354" t="str">
        <f t="shared" si="6"/>
        <v/>
      </c>
      <c r="W354" t="str">
        <f t="shared" si="7"/>
        <v/>
      </c>
      <c r="Y354" t="str">
        <f t="shared" si="8"/>
        <v/>
      </c>
    </row>
    <row r="355">
      <c r="G355" s="35"/>
      <c r="H355" s="35"/>
      <c r="I355" t="str">
        <f t="shared" si="1"/>
        <v/>
      </c>
      <c r="J355" s="35"/>
      <c r="K355" t="str">
        <f t="shared" si="2"/>
        <v/>
      </c>
      <c r="L355" s="36" t="str">
        <f t="shared" si="3"/>
        <v/>
      </c>
      <c r="M355" s="37"/>
      <c r="N355" s="37"/>
      <c r="R355" t="str">
        <f t="shared" si="4"/>
        <v/>
      </c>
      <c r="V355" t="str">
        <f t="shared" si="6"/>
        <v/>
      </c>
      <c r="W355" t="str">
        <f t="shared" si="7"/>
        <v/>
      </c>
      <c r="Y355" t="str">
        <f t="shared" si="8"/>
        <v/>
      </c>
    </row>
    <row r="356">
      <c r="G356" s="35"/>
      <c r="H356" s="35"/>
      <c r="I356" t="str">
        <f t="shared" si="1"/>
        <v/>
      </c>
      <c r="J356" s="35"/>
      <c r="K356" t="str">
        <f t="shared" si="2"/>
        <v/>
      </c>
      <c r="L356" s="36" t="str">
        <f t="shared" si="3"/>
        <v/>
      </c>
      <c r="M356" s="37"/>
      <c r="N356" s="37"/>
      <c r="R356" t="str">
        <f t="shared" si="4"/>
        <v/>
      </c>
      <c r="V356" t="str">
        <f t="shared" si="6"/>
        <v/>
      </c>
      <c r="W356" t="str">
        <f t="shared" si="7"/>
        <v/>
      </c>
      <c r="Y356" t="str">
        <f t="shared" si="8"/>
        <v/>
      </c>
    </row>
    <row r="357">
      <c r="G357" s="35"/>
      <c r="H357" s="35"/>
      <c r="I357" t="str">
        <f t="shared" si="1"/>
        <v/>
      </c>
      <c r="J357" s="35"/>
      <c r="K357" t="str">
        <f t="shared" si="2"/>
        <v/>
      </c>
      <c r="L357" s="36" t="str">
        <f t="shared" si="3"/>
        <v/>
      </c>
      <c r="M357" s="37"/>
      <c r="N357" s="37"/>
      <c r="R357" t="str">
        <f t="shared" si="4"/>
        <v/>
      </c>
      <c r="V357" t="str">
        <f t="shared" si="6"/>
        <v/>
      </c>
      <c r="W357" t="str">
        <f t="shared" si="7"/>
        <v/>
      </c>
      <c r="Y357" t="str">
        <f t="shared" si="8"/>
        <v/>
      </c>
    </row>
    <row r="358">
      <c r="G358" s="35"/>
      <c r="H358" s="35"/>
      <c r="I358" t="str">
        <f t="shared" si="1"/>
        <v/>
      </c>
      <c r="J358" s="35"/>
      <c r="K358" t="str">
        <f t="shared" si="2"/>
        <v/>
      </c>
      <c r="L358" s="36" t="str">
        <f t="shared" si="3"/>
        <v/>
      </c>
      <c r="M358" s="37"/>
      <c r="N358" s="37"/>
      <c r="R358" t="str">
        <f t="shared" si="4"/>
        <v/>
      </c>
      <c r="V358" t="str">
        <f t="shared" si="6"/>
        <v/>
      </c>
      <c r="W358" t="str">
        <f t="shared" si="7"/>
        <v/>
      </c>
      <c r="Y358" t="str">
        <f t="shared" si="8"/>
        <v/>
      </c>
    </row>
    <row r="359">
      <c r="G359" s="35"/>
      <c r="H359" s="35"/>
      <c r="I359" t="str">
        <f t="shared" si="1"/>
        <v/>
      </c>
      <c r="J359" s="35"/>
      <c r="K359" t="str">
        <f t="shared" si="2"/>
        <v/>
      </c>
      <c r="L359" s="36" t="str">
        <f t="shared" si="3"/>
        <v/>
      </c>
      <c r="M359" s="37"/>
      <c r="N359" s="37"/>
      <c r="R359" t="str">
        <f t="shared" si="4"/>
        <v/>
      </c>
      <c r="V359" t="str">
        <f t="shared" si="6"/>
        <v/>
      </c>
      <c r="W359" t="str">
        <f t="shared" si="7"/>
        <v/>
      </c>
      <c r="Y359" t="str">
        <f t="shared" si="8"/>
        <v/>
      </c>
    </row>
    <row r="360">
      <c r="G360" s="35"/>
      <c r="H360" s="35"/>
      <c r="I360" t="str">
        <f t="shared" si="1"/>
        <v/>
      </c>
      <c r="J360" s="35"/>
      <c r="K360" t="str">
        <f t="shared" si="2"/>
        <v/>
      </c>
      <c r="L360" s="36" t="str">
        <f t="shared" si="3"/>
        <v/>
      </c>
      <c r="M360" s="37"/>
      <c r="N360" s="37"/>
      <c r="R360" t="str">
        <f t="shared" si="4"/>
        <v/>
      </c>
      <c r="V360" t="str">
        <f t="shared" si="6"/>
        <v/>
      </c>
      <c r="W360" t="str">
        <f t="shared" si="7"/>
        <v/>
      </c>
      <c r="Y360" t="str">
        <f t="shared" si="8"/>
        <v/>
      </c>
    </row>
    <row r="361">
      <c r="G361" s="35"/>
      <c r="H361" s="35"/>
      <c r="I361" t="str">
        <f t="shared" si="1"/>
        <v/>
      </c>
      <c r="J361" s="35"/>
      <c r="K361" t="str">
        <f t="shared" si="2"/>
        <v/>
      </c>
      <c r="L361" s="36" t="str">
        <f t="shared" si="3"/>
        <v/>
      </c>
      <c r="M361" s="37"/>
      <c r="N361" s="37"/>
      <c r="R361" t="str">
        <f t="shared" si="4"/>
        <v/>
      </c>
      <c r="V361" t="str">
        <f t="shared" si="6"/>
        <v/>
      </c>
      <c r="W361" t="str">
        <f t="shared" si="7"/>
        <v/>
      </c>
      <c r="Y361" t="str">
        <f t="shared" si="8"/>
        <v/>
      </c>
    </row>
    <row r="362">
      <c r="G362" s="35"/>
      <c r="H362" s="35"/>
      <c r="I362" t="str">
        <f t="shared" si="1"/>
        <v/>
      </c>
      <c r="J362" s="35"/>
      <c r="K362" t="str">
        <f t="shared" si="2"/>
        <v/>
      </c>
      <c r="L362" s="36" t="str">
        <f t="shared" si="3"/>
        <v/>
      </c>
      <c r="M362" s="37"/>
      <c r="N362" s="37"/>
      <c r="R362" t="str">
        <f t="shared" si="4"/>
        <v/>
      </c>
      <c r="V362" t="str">
        <f t="shared" si="6"/>
        <v/>
      </c>
      <c r="W362" t="str">
        <f t="shared" si="7"/>
        <v/>
      </c>
      <c r="Y362" t="str">
        <f t="shared" si="8"/>
        <v/>
      </c>
    </row>
    <row r="363">
      <c r="G363" s="35"/>
      <c r="H363" s="35"/>
      <c r="I363" t="str">
        <f t="shared" si="1"/>
        <v/>
      </c>
      <c r="J363" s="35"/>
      <c r="K363" t="str">
        <f t="shared" si="2"/>
        <v/>
      </c>
      <c r="L363" s="36" t="str">
        <f t="shared" si="3"/>
        <v/>
      </c>
      <c r="M363" s="37"/>
      <c r="N363" s="37"/>
      <c r="R363" t="str">
        <f t="shared" si="4"/>
        <v/>
      </c>
      <c r="V363" t="str">
        <f t="shared" si="6"/>
        <v/>
      </c>
      <c r="W363" t="str">
        <f t="shared" si="7"/>
        <v/>
      </c>
      <c r="Y363" t="str">
        <f t="shared" si="8"/>
        <v/>
      </c>
    </row>
    <row r="364">
      <c r="G364" s="35"/>
      <c r="H364" s="35"/>
      <c r="I364" t="str">
        <f t="shared" si="1"/>
        <v/>
      </c>
      <c r="J364" s="35"/>
      <c r="K364" t="str">
        <f t="shared" si="2"/>
        <v/>
      </c>
      <c r="L364" s="36" t="str">
        <f t="shared" si="3"/>
        <v/>
      </c>
      <c r="M364" s="37"/>
      <c r="N364" s="37"/>
      <c r="R364" t="str">
        <f t="shared" si="4"/>
        <v/>
      </c>
      <c r="V364" t="str">
        <f t="shared" si="6"/>
        <v/>
      </c>
      <c r="W364" t="str">
        <f t="shared" si="7"/>
        <v/>
      </c>
      <c r="Y364" t="str">
        <f t="shared" si="8"/>
        <v/>
      </c>
    </row>
    <row r="365">
      <c r="G365" s="35"/>
      <c r="H365" s="35"/>
      <c r="I365" t="str">
        <f t="shared" si="1"/>
        <v/>
      </c>
      <c r="J365" s="35"/>
      <c r="K365" t="str">
        <f t="shared" si="2"/>
        <v/>
      </c>
      <c r="L365" s="36" t="str">
        <f t="shared" si="3"/>
        <v/>
      </c>
      <c r="M365" s="37"/>
      <c r="N365" s="37"/>
      <c r="R365" t="str">
        <f t="shared" si="4"/>
        <v/>
      </c>
      <c r="V365" t="str">
        <f t="shared" si="6"/>
        <v/>
      </c>
      <c r="W365" t="str">
        <f t="shared" si="7"/>
        <v/>
      </c>
      <c r="Y365" t="str">
        <f t="shared" si="8"/>
        <v/>
      </c>
    </row>
    <row r="366">
      <c r="G366" s="35"/>
      <c r="H366" s="35"/>
      <c r="I366" t="str">
        <f t="shared" si="1"/>
        <v/>
      </c>
      <c r="J366" s="35"/>
      <c r="K366" t="str">
        <f t="shared" si="2"/>
        <v/>
      </c>
      <c r="L366" s="36" t="str">
        <f t="shared" si="3"/>
        <v/>
      </c>
      <c r="M366" s="37"/>
      <c r="N366" s="37"/>
      <c r="R366" t="str">
        <f t="shared" si="4"/>
        <v/>
      </c>
      <c r="V366" t="str">
        <f t="shared" si="6"/>
        <v/>
      </c>
      <c r="W366" t="str">
        <f t="shared" si="7"/>
        <v/>
      </c>
      <c r="Y366" t="str">
        <f t="shared" si="8"/>
        <v/>
      </c>
    </row>
    <row r="367">
      <c r="G367" s="35"/>
      <c r="H367" s="35"/>
      <c r="I367" t="str">
        <f t="shared" si="1"/>
        <v/>
      </c>
      <c r="J367" s="35"/>
      <c r="K367" t="str">
        <f t="shared" si="2"/>
        <v/>
      </c>
      <c r="L367" s="36" t="str">
        <f t="shared" si="3"/>
        <v/>
      </c>
      <c r="M367" s="37"/>
      <c r="N367" s="37"/>
      <c r="R367" t="str">
        <f t="shared" si="4"/>
        <v/>
      </c>
      <c r="V367" t="str">
        <f t="shared" si="6"/>
        <v/>
      </c>
      <c r="W367" t="str">
        <f t="shared" si="7"/>
        <v/>
      </c>
      <c r="Y367" t="str">
        <f t="shared" si="8"/>
        <v/>
      </c>
    </row>
    <row r="368">
      <c r="G368" s="35"/>
      <c r="H368" s="35"/>
      <c r="I368" t="str">
        <f t="shared" si="1"/>
        <v/>
      </c>
      <c r="J368" s="35"/>
      <c r="K368" t="str">
        <f t="shared" si="2"/>
        <v/>
      </c>
      <c r="L368" s="36" t="str">
        <f t="shared" si="3"/>
        <v/>
      </c>
      <c r="M368" s="37"/>
      <c r="N368" s="37"/>
      <c r="R368" t="str">
        <f t="shared" si="4"/>
        <v/>
      </c>
      <c r="V368" t="str">
        <f t="shared" si="6"/>
        <v/>
      </c>
      <c r="W368" t="str">
        <f t="shared" si="7"/>
        <v/>
      </c>
      <c r="Y368" t="str">
        <f t="shared" si="8"/>
        <v/>
      </c>
    </row>
    <row r="369">
      <c r="G369" s="35"/>
      <c r="H369" s="35"/>
      <c r="I369" t="str">
        <f t="shared" si="1"/>
        <v/>
      </c>
      <c r="J369" s="35"/>
      <c r="K369" t="str">
        <f t="shared" si="2"/>
        <v/>
      </c>
      <c r="L369" s="36" t="str">
        <f t="shared" si="3"/>
        <v/>
      </c>
      <c r="M369" s="37"/>
      <c r="N369" s="37"/>
      <c r="R369" t="str">
        <f t="shared" si="4"/>
        <v/>
      </c>
      <c r="V369" t="str">
        <f t="shared" si="6"/>
        <v/>
      </c>
      <c r="W369" t="str">
        <f t="shared" si="7"/>
        <v/>
      </c>
      <c r="Y369" t="str">
        <f t="shared" si="8"/>
        <v/>
      </c>
    </row>
    <row r="370">
      <c r="G370" s="35"/>
      <c r="H370" s="35"/>
      <c r="I370" t="str">
        <f t="shared" si="1"/>
        <v/>
      </c>
      <c r="J370" s="35"/>
      <c r="K370" t="str">
        <f t="shared" si="2"/>
        <v/>
      </c>
      <c r="L370" s="36" t="str">
        <f t="shared" si="3"/>
        <v/>
      </c>
      <c r="M370" s="37"/>
      <c r="N370" s="37"/>
      <c r="R370" t="str">
        <f t="shared" si="4"/>
        <v/>
      </c>
      <c r="V370" t="str">
        <f t="shared" si="6"/>
        <v/>
      </c>
      <c r="W370" t="str">
        <f t="shared" si="7"/>
        <v/>
      </c>
      <c r="Y370" t="str">
        <f t="shared" si="8"/>
        <v/>
      </c>
    </row>
    <row r="371">
      <c r="G371" s="35"/>
      <c r="H371" s="35"/>
      <c r="I371" t="str">
        <f t="shared" si="1"/>
        <v/>
      </c>
      <c r="J371" s="35"/>
      <c r="K371" t="str">
        <f t="shared" si="2"/>
        <v/>
      </c>
      <c r="L371" s="36" t="str">
        <f t="shared" si="3"/>
        <v/>
      </c>
      <c r="M371" s="37"/>
      <c r="N371" s="37"/>
      <c r="R371" t="str">
        <f t="shared" si="4"/>
        <v/>
      </c>
      <c r="V371" t="str">
        <f t="shared" si="6"/>
        <v/>
      </c>
      <c r="W371" t="str">
        <f t="shared" si="7"/>
        <v/>
      </c>
      <c r="Y371" t="str">
        <f t="shared" si="8"/>
        <v/>
      </c>
    </row>
    <row r="372">
      <c r="G372" s="35"/>
      <c r="H372" s="35"/>
      <c r="I372" t="str">
        <f t="shared" si="1"/>
        <v/>
      </c>
      <c r="J372" s="35"/>
      <c r="K372" t="str">
        <f t="shared" si="2"/>
        <v/>
      </c>
      <c r="L372" s="36" t="str">
        <f t="shared" si="3"/>
        <v/>
      </c>
      <c r="M372" s="37"/>
      <c r="N372" s="37"/>
      <c r="R372" t="str">
        <f t="shared" si="4"/>
        <v/>
      </c>
      <c r="V372" t="str">
        <f t="shared" si="6"/>
        <v/>
      </c>
      <c r="W372" t="str">
        <f t="shared" si="7"/>
        <v/>
      </c>
      <c r="Y372" t="str">
        <f t="shared" si="8"/>
        <v/>
      </c>
    </row>
    <row r="373">
      <c r="G373" s="35"/>
      <c r="H373" s="35"/>
      <c r="I373" t="str">
        <f t="shared" si="1"/>
        <v/>
      </c>
      <c r="J373" s="35"/>
      <c r="K373" t="str">
        <f t="shared" si="2"/>
        <v/>
      </c>
      <c r="L373" s="36" t="str">
        <f t="shared" si="3"/>
        <v/>
      </c>
      <c r="M373" s="37"/>
      <c r="N373" s="37"/>
      <c r="R373" t="str">
        <f t="shared" si="4"/>
        <v/>
      </c>
      <c r="V373" t="str">
        <f t="shared" si="6"/>
        <v/>
      </c>
      <c r="W373" t="str">
        <f t="shared" si="7"/>
        <v/>
      </c>
      <c r="Y373" t="str">
        <f t="shared" si="8"/>
        <v/>
      </c>
    </row>
    <row r="374">
      <c r="G374" s="35"/>
      <c r="H374" s="35"/>
      <c r="I374" t="str">
        <f t="shared" si="1"/>
        <v/>
      </c>
      <c r="J374" s="35"/>
      <c r="K374" t="str">
        <f t="shared" si="2"/>
        <v/>
      </c>
      <c r="L374" s="36" t="str">
        <f t="shared" si="3"/>
        <v/>
      </c>
      <c r="M374" s="37"/>
      <c r="N374" s="37"/>
      <c r="R374" t="str">
        <f t="shared" si="4"/>
        <v/>
      </c>
      <c r="V374" t="str">
        <f t="shared" si="6"/>
        <v/>
      </c>
      <c r="W374" t="str">
        <f t="shared" si="7"/>
        <v/>
      </c>
      <c r="Y374" t="str">
        <f t="shared" si="8"/>
        <v/>
      </c>
    </row>
    <row r="375">
      <c r="G375" s="35"/>
      <c r="H375" s="35"/>
      <c r="I375" t="str">
        <f t="shared" si="1"/>
        <v/>
      </c>
      <c r="J375" s="35"/>
      <c r="K375" t="str">
        <f t="shared" si="2"/>
        <v/>
      </c>
      <c r="L375" s="36" t="str">
        <f t="shared" si="3"/>
        <v/>
      </c>
      <c r="M375" s="37"/>
      <c r="N375" s="37"/>
      <c r="R375" t="str">
        <f t="shared" si="4"/>
        <v/>
      </c>
      <c r="V375" t="str">
        <f t="shared" si="6"/>
        <v/>
      </c>
      <c r="W375" t="str">
        <f t="shared" si="7"/>
        <v/>
      </c>
      <c r="Y375" t="str">
        <f t="shared" si="8"/>
        <v/>
      </c>
    </row>
    <row r="376">
      <c r="G376" s="35"/>
      <c r="H376" s="35"/>
      <c r="I376" t="str">
        <f t="shared" si="1"/>
        <v/>
      </c>
      <c r="J376" s="35"/>
      <c r="K376" t="str">
        <f t="shared" si="2"/>
        <v/>
      </c>
      <c r="L376" s="36" t="str">
        <f t="shared" si="3"/>
        <v/>
      </c>
      <c r="M376" s="37"/>
      <c r="N376" s="37"/>
      <c r="R376" t="str">
        <f t="shared" si="4"/>
        <v/>
      </c>
      <c r="V376" t="str">
        <f t="shared" si="6"/>
        <v/>
      </c>
      <c r="W376" t="str">
        <f t="shared" si="7"/>
        <v/>
      </c>
      <c r="Y376" t="str">
        <f t="shared" si="8"/>
        <v/>
      </c>
    </row>
    <row r="377">
      <c r="G377" s="35"/>
      <c r="H377" s="35"/>
      <c r="I377" t="str">
        <f t="shared" si="1"/>
        <v/>
      </c>
      <c r="J377" s="35"/>
      <c r="K377" t="str">
        <f t="shared" si="2"/>
        <v/>
      </c>
      <c r="L377" s="36" t="str">
        <f t="shared" si="3"/>
        <v/>
      </c>
      <c r="M377" s="37"/>
      <c r="N377" s="37"/>
      <c r="R377" t="str">
        <f t="shared" si="4"/>
        <v/>
      </c>
      <c r="V377" t="str">
        <f t="shared" si="6"/>
        <v/>
      </c>
      <c r="W377" t="str">
        <f t="shared" si="7"/>
        <v/>
      </c>
      <c r="Y377" t="str">
        <f t="shared" si="8"/>
        <v/>
      </c>
    </row>
    <row r="378">
      <c r="G378" s="35"/>
      <c r="H378" s="35"/>
      <c r="I378" t="str">
        <f t="shared" si="1"/>
        <v/>
      </c>
      <c r="J378" s="35"/>
      <c r="K378" t="str">
        <f t="shared" si="2"/>
        <v/>
      </c>
      <c r="L378" s="36" t="str">
        <f t="shared" si="3"/>
        <v/>
      </c>
      <c r="M378" s="37"/>
      <c r="N378" s="37"/>
      <c r="R378" t="str">
        <f t="shared" si="4"/>
        <v/>
      </c>
      <c r="V378" t="str">
        <f t="shared" si="6"/>
        <v/>
      </c>
      <c r="W378" t="str">
        <f t="shared" si="7"/>
        <v/>
      </c>
      <c r="Y378" t="str">
        <f t="shared" si="8"/>
        <v/>
      </c>
    </row>
    <row r="379">
      <c r="G379" s="35"/>
      <c r="H379" s="35"/>
      <c r="I379" t="str">
        <f t="shared" si="1"/>
        <v/>
      </c>
      <c r="J379" s="35"/>
      <c r="K379" t="str">
        <f t="shared" si="2"/>
        <v/>
      </c>
      <c r="L379" s="36" t="str">
        <f t="shared" si="3"/>
        <v/>
      </c>
      <c r="M379" s="37"/>
      <c r="N379" s="37"/>
      <c r="R379" t="str">
        <f t="shared" si="4"/>
        <v/>
      </c>
      <c r="V379" t="str">
        <f t="shared" si="6"/>
        <v/>
      </c>
      <c r="W379" t="str">
        <f t="shared" si="7"/>
        <v/>
      </c>
      <c r="Y379" t="str">
        <f t="shared" si="8"/>
        <v/>
      </c>
    </row>
    <row r="380">
      <c r="G380" s="35"/>
      <c r="H380" s="35"/>
      <c r="I380" t="str">
        <f t="shared" si="1"/>
        <v/>
      </c>
      <c r="J380" s="35"/>
      <c r="K380" t="str">
        <f t="shared" si="2"/>
        <v/>
      </c>
      <c r="L380" s="36" t="str">
        <f t="shared" si="3"/>
        <v/>
      </c>
      <c r="M380" s="37"/>
      <c r="N380" s="37"/>
      <c r="R380" t="str">
        <f t="shared" si="4"/>
        <v/>
      </c>
      <c r="V380" t="str">
        <f t="shared" si="6"/>
        <v/>
      </c>
      <c r="W380" t="str">
        <f t="shared" si="7"/>
        <v/>
      </c>
      <c r="Y380" t="str">
        <f t="shared" si="8"/>
        <v/>
      </c>
    </row>
    <row r="381">
      <c r="G381" s="35"/>
      <c r="H381" s="35"/>
      <c r="I381" t="str">
        <f t="shared" si="1"/>
        <v/>
      </c>
      <c r="J381" s="35"/>
      <c r="K381" t="str">
        <f t="shared" si="2"/>
        <v/>
      </c>
      <c r="L381" s="36" t="str">
        <f t="shared" si="3"/>
        <v/>
      </c>
      <c r="M381" s="37"/>
      <c r="N381" s="37"/>
      <c r="R381" t="str">
        <f t="shared" si="4"/>
        <v/>
      </c>
      <c r="V381" t="str">
        <f t="shared" si="6"/>
        <v/>
      </c>
      <c r="W381" t="str">
        <f t="shared" si="7"/>
        <v/>
      </c>
      <c r="Y381" t="str">
        <f t="shared" si="8"/>
        <v/>
      </c>
    </row>
    <row r="382">
      <c r="G382" s="35"/>
      <c r="H382" s="35"/>
      <c r="I382" t="str">
        <f t="shared" si="1"/>
        <v/>
      </c>
      <c r="J382" s="35"/>
      <c r="K382" t="str">
        <f t="shared" si="2"/>
        <v/>
      </c>
      <c r="L382" s="36" t="str">
        <f t="shared" si="3"/>
        <v/>
      </c>
      <c r="M382" s="37"/>
      <c r="N382" s="37"/>
      <c r="R382" t="str">
        <f t="shared" si="4"/>
        <v/>
      </c>
      <c r="V382" t="str">
        <f t="shared" si="6"/>
        <v/>
      </c>
      <c r="W382" t="str">
        <f t="shared" si="7"/>
        <v/>
      </c>
      <c r="Y382" t="str">
        <f t="shared" si="8"/>
        <v/>
      </c>
    </row>
    <row r="383">
      <c r="G383" s="35"/>
      <c r="H383" s="35"/>
      <c r="I383" t="str">
        <f t="shared" si="1"/>
        <v/>
      </c>
      <c r="J383" s="35"/>
      <c r="K383" t="str">
        <f t="shared" si="2"/>
        <v/>
      </c>
      <c r="L383" s="36" t="str">
        <f t="shared" si="3"/>
        <v/>
      </c>
      <c r="M383" s="37"/>
      <c r="N383" s="37"/>
      <c r="R383" t="str">
        <f t="shared" si="4"/>
        <v/>
      </c>
      <c r="V383" t="str">
        <f t="shared" si="6"/>
        <v/>
      </c>
      <c r="W383" t="str">
        <f t="shared" si="7"/>
        <v/>
      </c>
      <c r="Y383" t="str">
        <f t="shared" si="8"/>
        <v/>
      </c>
    </row>
    <row r="384">
      <c r="G384" s="35"/>
      <c r="H384" s="35"/>
      <c r="I384" t="str">
        <f t="shared" si="1"/>
        <v/>
      </c>
      <c r="J384" s="35"/>
      <c r="K384" t="str">
        <f t="shared" si="2"/>
        <v/>
      </c>
      <c r="L384" s="36" t="str">
        <f t="shared" si="3"/>
        <v/>
      </c>
      <c r="M384" s="37"/>
      <c r="N384" s="37"/>
      <c r="R384" t="str">
        <f t="shared" si="4"/>
        <v/>
      </c>
      <c r="V384" t="str">
        <f t="shared" si="6"/>
        <v/>
      </c>
      <c r="W384" t="str">
        <f t="shared" si="7"/>
        <v/>
      </c>
      <c r="Y384" t="str">
        <f t="shared" si="8"/>
        <v/>
      </c>
    </row>
    <row r="385">
      <c r="G385" s="35"/>
      <c r="H385" s="35"/>
      <c r="I385" t="str">
        <f t="shared" si="1"/>
        <v/>
      </c>
      <c r="J385" s="35"/>
      <c r="K385" t="str">
        <f t="shared" si="2"/>
        <v/>
      </c>
      <c r="L385" s="36" t="str">
        <f t="shared" si="3"/>
        <v/>
      </c>
      <c r="M385" s="37"/>
      <c r="N385" s="37"/>
      <c r="R385" t="str">
        <f t="shared" si="4"/>
        <v/>
      </c>
      <c r="V385" t="str">
        <f t="shared" si="6"/>
        <v/>
      </c>
      <c r="W385" t="str">
        <f t="shared" si="7"/>
        <v/>
      </c>
      <c r="Y385" t="str">
        <f t="shared" si="8"/>
        <v/>
      </c>
    </row>
    <row r="386">
      <c r="G386" s="35"/>
      <c r="H386" s="35"/>
      <c r="I386" t="str">
        <f t="shared" si="1"/>
        <v/>
      </c>
      <c r="J386" s="35"/>
      <c r="K386" t="str">
        <f t="shared" si="2"/>
        <v/>
      </c>
      <c r="L386" s="36" t="str">
        <f t="shared" si="3"/>
        <v/>
      </c>
      <c r="M386" s="37"/>
      <c r="N386" s="37"/>
      <c r="R386" t="str">
        <f t="shared" si="4"/>
        <v/>
      </c>
      <c r="V386" t="str">
        <f t="shared" si="6"/>
        <v/>
      </c>
      <c r="W386" t="str">
        <f t="shared" si="7"/>
        <v/>
      </c>
      <c r="Y386" t="str">
        <f t="shared" si="8"/>
        <v/>
      </c>
    </row>
    <row r="387">
      <c r="G387" s="35"/>
      <c r="H387" s="35"/>
      <c r="I387" t="str">
        <f t="shared" si="1"/>
        <v/>
      </c>
      <c r="J387" s="35"/>
      <c r="K387" t="str">
        <f t="shared" si="2"/>
        <v/>
      </c>
      <c r="L387" s="36" t="str">
        <f t="shared" si="3"/>
        <v/>
      </c>
      <c r="M387" s="37"/>
      <c r="N387" s="37"/>
      <c r="R387" t="str">
        <f t="shared" si="4"/>
        <v/>
      </c>
      <c r="V387" t="str">
        <f t="shared" si="6"/>
        <v/>
      </c>
      <c r="W387" t="str">
        <f t="shared" si="7"/>
        <v/>
      </c>
      <c r="Y387" t="str">
        <f t="shared" si="8"/>
        <v/>
      </c>
    </row>
    <row r="388">
      <c r="G388" s="35"/>
      <c r="H388" s="35"/>
      <c r="I388" t="str">
        <f t="shared" si="1"/>
        <v/>
      </c>
      <c r="J388" s="35"/>
      <c r="K388" t="str">
        <f t="shared" si="2"/>
        <v/>
      </c>
      <c r="L388" s="36" t="str">
        <f t="shared" si="3"/>
        <v/>
      </c>
      <c r="M388" s="37"/>
      <c r="N388" s="37"/>
      <c r="R388" t="str">
        <f t="shared" si="4"/>
        <v/>
      </c>
      <c r="V388" t="str">
        <f t="shared" si="6"/>
        <v/>
      </c>
      <c r="W388" t="str">
        <f t="shared" si="7"/>
        <v/>
      </c>
      <c r="Y388" t="str">
        <f t="shared" si="8"/>
        <v/>
      </c>
    </row>
    <row r="389">
      <c r="G389" s="35"/>
      <c r="H389" s="35"/>
      <c r="I389" t="str">
        <f t="shared" si="1"/>
        <v/>
      </c>
      <c r="J389" s="35"/>
      <c r="K389" t="str">
        <f t="shared" si="2"/>
        <v/>
      </c>
      <c r="L389" s="36" t="str">
        <f t="shared" si="3"/>
        <v/>
      </c>
      <c r="M389" s="37"/>
      <c r="N389" s="37"/>
      <c r="R389" t="str">
        <f t="shared" si="4"/>
        <v/>
      </c>
      <c r="V389" t="str">
        <f t="shared" si="6"/>
        <v/>
      </c>
      <c r="W389" t="str">
        <f t="shared" si="7"/>
        <v/>
      </c>
      <c r="Y389" t="str">
        <f t="shared" si="8"/>
        <v/>
      </c>
    </row>
    <row r="390">
      <c r="G390" s="35"/>
      <c r="H390" s="35"/>
      <c r="I390" t="str">
        <f t="shared" si="1"/>
        <v/>
      </c>
      <c r="J390" s="35"/>
      <c r="K390" t="str">
        <f t="shared" si="2"/>
        <v/>
      </c>
      <c r="L390" s="36" t="str">
        <f t="shared" si="3"/>
        <v/>
      </c>
      <c r="M390" s="37"/>
      <c r="N390" s="37"/>
      <c r="R390" t="str">
        <f t="shared" si="4"/>
        <v/>
      </c>
      <c r="V390" t="str">
        <f t="shared" si="6"/>
        <v/>
      </c>
      <c r="W390" t="str">
        <f t="shared" si="7"/>
        <v/>
      </c>
      <c r="Y390" t="str">
        <f t="shared" si="8"/>
        <v/>
      </c>
    </row>
    <row r="391">
      <c r="G391" s="35"/>
      <c r="H391" s="35"/>
      <c r="I391" t="str">
        <f t="shared" si="1"/>
        <v/>
      </c>
      <c r="J391" s="35"/>
      <c r="K391" t="str">
        <f t="shared" si="2"/>
        <v/>
      </c>
      <c r="L391" s="36" t="str">
        <f t="shared" si="3"/>
        <v/>
      </c>
      <c r="M391" s="37"/>
      <c r="N391" s="37"/>
      <c r="R391" t="str">
        <f t="shared" si="4"/>
        <v/>
      </c>
      <c r="V391" t="str">
        <f t="shared" si="6"/>
        <v/>
      </c>
      <c r="W391" t="str">
        <f t="shared" si="7"/>
        <v/>
      </c>
      <c r="Y391" t="str">
        <f t="shared" si="8"/>
        <v/>
      </c>
    </row>
    <row r="392">
      <c r="G392" s="35"/>
      <c r="H392" s="35"/>
      <c r="I392" t="str">
        <f t="shared" si="1"/>
        <v/>
      </c>
      <c r="J392" s="35"/>
      <c r="K392" t="str">
        <f t="shared" si="2"/>
        <v/>
      </c>
      <c r="L392" s="36" t="str">
        <f t="shared" si="3"/>
        <v/>
      </c>
      <c r="M392" s="37"/>
      <c r="N392" s="37"/>
      <c r="R392" t="str">
        <f t="shared" si="4"/>
        <v/>
      </c>
      <c r="V392" t="str">
        <f t="shared" si="6"/>
        <v/>
      </c>
      <c r="W392" t="str">
        <f t="shared" si="7"/>
        <v/>
      </c>
      <c r="Y392" t="str">
        <f t="shared" si="8"/>
        <v/>
      </c>
    </row>
    <row r="393">
      <c r="G393" s="35"/>
      <c r="H393" s="35"/>
      <c r="I393" t="str">
        <f t="shared" si="1"/>
        <v/>
      </c>
      <c r="J393" s="35"/>
      <c r="K393" t="str">
        <f t="shared" si="2"/>
        <v/>
      </c>
      <c r="L393" s="36" t="str">
        <f t="shared" si="3"/>
        <v/>
      </c>
      <c r="M393" s="37"/>
      <c r="N393" s="37"/>
      <c r="R393" t="str">
        <f t="shared" si="4"/>
        <v/>
      </c>
      <c r="V393" t="str">
        <f t="shared" si="6"/>
        <v/>
      </c>
      <c r="W393" t="str">
        <f t="shared" si="7"/>
        <v/>
      </c>
      <c r="Y393" t="str">
        <f t="shared" si="8"/>
        <v/>
      </c>
    </row>
    <row r="394">
      <c r="G394" s="35"/>
      <c r="H394" s="35"/>
      <c r="I394" t="str">
        <f t="shared" si="1"/>
        <v/>
      </c>
      <c r="J394" s="35"/>
      <c r="K394" t="str">
        <f t="shared" si="2"/>
        <v/>
      </c>
      <c r="L394" s="36" t="str">
        <f t="shared" si="3"/>
        <v/>
      </c>
      <c r="M394" s="37"/>
      <c r="N394" s="37"/>
      <c r="R394" t="str">
        <f t="shared" si="4"/>
        <v/>
      </c>
      <c r="V394" t="str">
        <f t="shared" si="6"/>
        <v/>
      </c>
      <c r="W394" t="str">
        <f t="shared" si="7"/>
        <v/>
      </c>
      <c r="Y394" t="str">
        <f t="shared" si="8"/>
        <v/>
      </c>
    </row>
    <row r="395">
      <c r="G395" s="35"/>
      <c r="H395" s="35"/>
      <c r="I395" t="str">
        <f t="shared" si="1"/>
        <v/>
      </c>
      <c r="J395" s="35"/>
      <c r="K395" t="str">
        <f t="shared" si="2"/>
        <v/>
      </c>
      <c r="L395" s="36" t="str">
        <f t="shared" si="3"/>
        <v/>
      </c>
      <c r="M395" s="37"/>
      <c r="N395" s="37"/>
      <c r="R395" t="str">
        <f t="shared" si="4"/>
        <v/>
      </c>
      <c r="V395" t="str">
        <f t="shared" si="6"/>
        <v/>
      </c>
      <c r="W395" t="str">
        <f t="shared" si="7"/>
        <v/>
      </c>
      <c r="Y395" t="str">
        <f t="shared" si="8"/>
        <v/>
      </c>
    </row>
    <row r="396">
      <c r="G396" s="35"/>
      <c r="H396" s="35"/>
      <c r="I396" t="str">
        <f t="shared" si="1"/>
        <v/>
      </c>
      <c r="J396" s="35"/>
      <c r="K396" t="str">
        <f t="shared" si="2"/>
        <v/>
      </c>
      <c r="L396" s="36" t="str">
        <f t="shared" si="3"/>
        <v/>
      </c>
      <c r="M396" s="37"/>
      <c r="N396" s="37"/>
      <c r="R396" t="str">
        <f t="shared" si="4"/>
        <v/>
      </c>
      <c r="V396" t="str">
        <f t="shared" si="6"/>
        <v/>
      </c>
      <c r="W396" t="str">
        <f t="shared" si="7"/>
        <v/>
      </c>
      <c r="Y396" t="str">
        <f t="shared" si="8"/>
        <v/>
      </c>
    </row>
    <row r="397">
      <c r="G397" s="35"/>
      <c r="H397" s="35"/>
      <c r="I397" t="str">
        <f t="shared" si="1"/>
        <v/>
      </c>
      <c r="J397" s="35"/>
      <c r="K397" t="str">
        <f t="shared" si="2"/>
        <v/>
      </c>
      <c r="L397" s="36" t="str">
        <f t="shared" si="3"/>
        <v/>
      </c>
      <c r="M397" s="37"/>
      <c r="N397" s="37"/>
      <c r="R397" t="str">
        <f t="shared" si="4"/>
        <v/>
      </c>
      <c r="V397" t="str">
        <f t="shared" si="6"/>
        <v/>
      </c>
      <c r="W397" t="str">
        <f t="shared" si="7"/>
        <v/>
      </c>
      <c r="Y397" t="str">
        <f t="shared" si="8"/>
        <v/>
      </c>
    </row>
    <row r="398">
      <c r="G398" s="35"/>
      <c r="H398" s="35"/>
      <c r="I398" t="str">
        <f t="shared" si="1"/>
        <v/>
      </c>
      <c r="J398" s="35"/>
      <c r="K398" t="str">
        <f t="shared" si="2"/>
        <v/>
      </c>
      <c r="L398" s="36" t="str">
        <f t="shared" si="3"/>
        <v/>
      </c>
      <c r="M398" s="37"/>
      <c r="N398" s="37"/>
      <c r="R398" t="str">
        <f t="shared" si="4"/>
        <v/>
      </c>
      <c r="V398" t="str">
        <f t="shared" si="6"/>
        <v/>
      </c>
      <c r="W398" t="str">
        <f t="shared" si="7"/>
        <v/>
      </c>
      <c r="Y398" t="str">
        <f t="shared" si="8"/>
        <v/>
      </c>
    </row>
    <row r="399">
      <c r="G399" s="35"/>
      <c r="H399" s="35"/>
      <c r="I399" t="str">
        <f t="shared" si="1"/>
        <v/>
      </c>
      <c r="J399" s="35"/>
      <c r="K399" t="str">
        <f t="shared" si="2"/>
        <v/>
      </c>
      <c r="L399" s="36" t="str">
        <f t="shared" si="3"/>
        <v/>
      </c>
      <c r="M399" s="37"/>
      <c r="N399" s="37"/>
      <c r="R399" t="str">
        <f t="shared" si="4"/>
        <v/>
      </c>
      <c r="V399" t="str">
        <f t="shared" si="6"/>
        <v/>
      </c>
      <c r="W399" t="str">
        <f t="shared" si="7"/>
        <v/>
      </c>
      <c r="Y399" t="str">
        <f t="shared" si="8"/>
        <v/>
      </c>
    </row>
    <row r="400">
      <c r="G400" s="35"/>
      <c r="H400" s="35"/>
      <c r="I400" t="str">
        <f t="shared" si="1"/>
        <v/>
      </c>
      <c r="J400" s="35"/>
      <c r="K400" t="str">
        <f t="shared" si="2"/>
        <v/>
      </c>
      <c r="L400" s="36" t="str">
        <f t="shared" si="3"/>
        <v/>
      </c>
      <c r="M400" s="37"/>
      <c r="N400" s="37"/>
      <c r="R400" t="str">
        <f t="shared" si="4"/>
        <v/>
      </c>
      <c r="V400" t="str">
        <f t="shared" si="6"/>
        <v/>
      </c>
      <c r="W400" t="str">
        <f t="shared" si="7"/>
        <v/>
      </c>
      <c r="Y400" t="str">
        <f t="shared" si="8"/>
        <v/>
      </c>
    </row>
    <row r="401">
      <c r="G401" s="35"/>
      <c r="H401" s="35"/>
      <c r="I401" t="str">
        <f t="shared" si="1"/>
        <v/>
      </c>
      <c r="J401" s="35"/>
      <c r="K401" t="str">
        <f t="shared" si="2"/>
        <v/>
      </c>
      <c r="L401" s="36" t="str">
        <f t="shared" si="3"/>
        <v/>
      </c>
      <c r="M401" s="37"/>
      <c r="N401" s="37"/>
      <c r="R401" t="str">
        <f t="shared" si="4"/>
        <v/>
      </c>
      <c r="V401" t="str">
        <f t="shared" si="6"/>
        <v/>
      </c>
      <c r="W401" t="str">
        <f t="shared" si="7"/>
        <v/>
      </c>
      <c r="Y401" t="str">
        <f t="shared" si="8"/>
        <v/>
      </c>
    </row>
    <row r="402">
      <c r="G402" s="35"/>
      <c r="H402" s="35"/>
      <c r="I402" t="str">
        <f t="shared" si="1"/>
        <v/>
      </c>
      <c r="J402" s="35"/>
      <c r="K402" t="str">
        <f t="shared" si="2"/>
        <v/>
      </c>
      <c r="L402" s="36" t="str">
        <f t="shared" si="3"/>
        <v/>
      </c>
      <c r="M402" s="37"/>
      <c r="N402" s="37"/>
      <c r="R402" t="str">
        <f t="shared" si="4"/>
        <v/>
      </c>
      <c r="V402" t="str">
        <f t="shared" si="6"/>
        <v/>
      </c>
      <c r="W402" t="str">
        <f t="shared" si="7"/>
        <v/>
      </c>
      <c r="Y402" t="str">
        <f t="shared" si="8"/>
        <v/>
      </c>
    </row>
    <row r="403">
      <c r="G403" s="35"/>
      <c r="H403" s="35"/>
      <c r="I403" t="str">
        <f t="shared" si="1"/>
        <v/>
      </c>
      <c r="J403" s="35"/>
      <c r="K403" t="str">
        <f t="shared" si="2"/>
        <v/>
      </c>
      <c r="L403" s="36" t="str">
        <f t="shared" si="3"/>
        <v/>
      </c>
      <c r="M403" s="37"/>
      <c r="N403" s="37"/>
      <c r="R403" t="str">
        <f t="shared" si="4"/>
        <v/>
      </c>
      <c r="V403" t="str">
        <f t="shared" si="6"/>
        <v/>
      </c>
      <c r="W403" t="str">
        <f t="shared" si="7"/>
        <v/>
      </c>
      <c r="Y403" t="str">
        <f t="shared" si="8"/>
        <v/>
      </c>
    </row>
    <row r="404">
      <c r="G404" s="35"/>
      <c r="H404" s="35"/>
      <c r="I404" t="str">
        <f t="shared" si="1"/>
        <v/>
      </c>
      <c r="J404" s="35"/>
      <c r="K404" t="str">
        <f t="shared" si="2"/>
        <v/>
      </c>
      <c r="L404" s="36" t="str">
        <f t="shared" si="3"/>
        <v/>
      </c>
      <c r="M404" s="37"/>
      <c r="N404" s="37"/>
      <c r="R404" t="str">
        <f t="shared" si="4"/>
        <v/>
      </c>
      <c r="V404" t="str">
        <f t="shared" si="6"/>
        <v/>
      </c>
      <c r="W404" t="str">
        <f t="shared" si="7"/>
        <v/>
      </c>
      <c r="Y404" t="str">
        <f t="shared" si="8"/>
        <v/>
      </c>
    </row>
    <row r="405">
      <c r="G405" s="35"/>
      <c r="H405" s="35"/>
      <c r="I405" t="str">
        <f t="shared" si="1"/>
        <v/>
      </c>
      <c r="J405" s="35"/>
      <c r="K405" t="str">
        <f t="shared" si="2"/>
        <v/>
      </c>
      <c r="L405" s="36" t="str">
        <f t="shared" si="3"/>
        <v/>
      </c>
      <c r="M405" s="37"/>
      <c r="N405" s="37"/>
      <c r="R405" t="str">
        <f t="shared" si="4"/>
        <v/>
      </c>
      <c r="V405" t="str">
        <f t="shared" si="6"/>
        <v/>
      </c>
      <c r="W405" t="str">
        <f t="shared" si="7"/>
        <v/>
      </c>
      <c r="Y405" t="str">
        <f t="shared" si="8"/>
        <v/>
      </c>
    </row>
    <row r="406">
      <c r="G406" s="35"/>
      <c r="H406" s="35"/>
      <c r="I406" t="str">
        <f t="shared" si="1"/>
        <v/>
      </c>
      <c r="J406" s="35"/>
      <c r="K406" t="str">
        <f t="shared" si="2"/>
        <v/>
      </c>
      <c r="L406" s="36" t="str">
        <f t="shared" si="3"/>
        <v/>
      </c>
      <c r="M406" s="37"/>
      <c r="N406" s="37"/>
      <c r="R406" t="str">
        <f t="shared" si="4"/>
        <v/>
      </c>
      <c r="V406" t="str">
        <f t="shared" si="6"/>
        <v/>
      </c>
      <c r="W406" t="str">
        <f t="shared" si="7"/>
        <v/>
      </c>
      <c r="Y406" t="str">
        <f t="shared" si="8"/>
        <v/>
      </c>
    </row>
    <row r="407">
      <c r="G407" s="35"/>
      <c r="H407" s="35"/>
      <c r="I407" t="str">
        <f t="shared" si="1"/>
        <v/>
      </c>
      <c r="J407" s="35"/>
      <c r="K407" t="str">
        <f t="shared" si="2"/>
        <v/>
      </c>
      <c r="L407" s="36" t="str">
        <f t="shared" si="3"/>
        <v/>
      </c>
      <c r="M407" s="37"/>
      <c r="N407" s="37"/>
      <c r="R407" t="str">
        <f t="shared" si="4"/>
        <v/>
      </c>
      <c r="V407" t="str">
        <f t="shared" si="6"/>
        <v/>
      </c>
      <c r="W407" t="str">
        <f t="shared" si="7"/>
        <v/>
      </c>
      <c r="Y407" t="str">
        <f t="shared" si="8"/>
        <v/>
      </c>
    </row>
    <row r="408">
      <c r="G408" s="35"/>
      <c r="H408" s="35"/>
      <c r="I408" t="str">
        <f t="shared" si="1"/>
        <v/>
      </c>
      <c r="J408" s="35"/>
      <c r="K408" t="str">
        <f t="shared" si="2"/>
        <v/>
      </c>
      <c r="L408" s="36" t="str">
        <f t="shared" si="3"/>
        <v/>
      </c>
      <c r="M408" s="37"/>
      <c r="N408" s="37"/>
      <c r="R408" t="str">
        <f t="shared" si="4"/>
        <v/>
      </c>
      <c r="V408" t="str">
        <f t="shared" si="6"/>
        <v/>
      </c>
      <c r="W408" t="str">
        <f t="shared" si="7"/>
        <v/>
      </c>
      <c r="Y408" t="str">
        <f t="shared" si="8"/>
        <v/>
      </c>
    </row>
    <row r="409">
      <c r="G409" s="35"/>
      <c r="H409" s="35"/>
      <c r="I409" t="str">
        <f t="shared" si="1"/>
        <v/>
      </c>
      <c r="J409" s="35"/>
      <c r="K409" t="str">
        <f t="shared" si="2"/>
        <v/>
      </c>
      <c r="L409" s="36" t="str">
        <f t="shared" si="3"/>
        <v/>
      </c>
      <c r="M409" s="37"/>
      <c r="N409" s="37"/>
      <c r="R409" t="str">
        <f t="shared" si="4"/>
        <v/>
      </c>
      <c r="V409" t="str">
        <f t="shared" si="6"/>
        <v/>
      </c>
      <c r="W409" t="str">
        <f t="shared" si="7"/>
        <v/>
      </c>
      <c r="Y409" t="str">
        <f t="shared" si="8"/>
        <v/>
      </c>
    </row>
    <row r="410">
      <c r="G410" s="35"/>
      <c r="H410" s="35"/>
      <c r="I410" t="str">
        <f t="shared" si="1"/>
        <v/>
      </c>
      <c r="J410" s="35"/>
      <c r="K410" t="str">
        <f t="shared" si="2"/>
        <v/>
      </c>
      <c r="L410" s="36" t="str">
        <f t="shared" si="3"/>
        <v/>
      </c>
      <c r="M410" s="37"/>
      <c r="N410" s="37"/>
      <c r="R410" t="str">
        <f t="shared" si="4"/>
        <v/>
      </c>
      <c r="V410" t="str">
        <f t="shared" si="6"/>
        <v/>
      </c>
      <c r="W410" t="str">
        <f t="shared" si="7"/>
        <v/>
      </c>
      <c r="Y410" t="str">
        <f t="shared" si="8"/>
        <v/>
      </c>
    </row>
    <row r="411">
      <c r="G411" s="35"/>
      <c r="H411" s="35"/>
      <c r="I411" t="str">
        <f t="shared" si="1"/>
        <v/>
      </c>
      <c r="J411" s="35"/>
      <c r="K411" t="str">
        <f t="shared" si="2"/>
        <v/>
      </c>
      <c r="L411" s="36" t="str">
        <f t="shared" si="3"/>
        <v/>
      </c>
      <c r="M411" s="37"/>
      <c r="N411" s="37"/>
      <c r="R411" t="str">
        <f t="shared" si="4"/>
        <v/>
      </c>
      <c r="V411" t="str">
        <f t="shared" si="6"/>
        <v/>
      </c>
      <c r="W411" t="str">
        <f t="shared" si="7"/>
        <v/>
      </c>
      <c r="Y411" t="str">
        <f t="shared" si="8"/>
        <v/>
      </c>
    </row>
    <row r="412">
      <c r="G412" s="35"/>
      <c r="H412" s="35"/>
      <c r="I412" t="str">
        <f t="shared" si="1"/>
        <v/>
      </c>
      <c r="J412" s="35"/>
      <c r="K412" t="str">
        <f t="shared" si="2"/>
        <v/>
      </c>
      <c r="L412" s="36" t="str">
        <f t="shared" si="3"/>
        <v/>
      </c>
      <c r="M412" s="37"/>
      <c r="N412" s="37"/>
      <c r="R412" t="str">
        <f t="shared" si="4"/>
        <v/>
      </c>
      <c r="V412" t="str">
        <f t="shared" si="6"/>
        <v/>
      </c>
      <c r="W412" t="str">
        <f t="shared" si="7"/>
        <v/>
      </c>
      <c r="Y412" t="str">
        <f t="shared" si="8"/>
        <v/>
      </c>
    </row>
    <row r="413">
      <c r="G413" s="35"/>
      <c r="H413" s="35"/>
      <c r="I413" t="str">
        <f t="shared" si="1"/>
        <v/>
      </c>
      <c r="J413" s="35"/>
      <c r="K413" t="str">
        <f t="shared" si="2"/>
        <v/>
      </c>
      <c r="L413" s="36" t="str">
        <f t="shared" si="3"/>
        <v/>
      </c>
      <c r="M413" s="37"/>
      <c r="N413" s="37"/>
      <c r="R413" t="str">
        <f t="shared" si="4"/>
        <v/>
      </c>
      <c r="V413" t="str">
        <f t="shared" si="6"/>
        <v/>
      </c>
      <c r="W413" t="str">
        <f t="shared" si="7"/>
        <v/>
      </c>
      <c r="Y413" t="str">
        <f t="shared" si="8"/>
        <v/>
      </c>
    </row>
    <row r="414">
      <c r="G414" s="35"/>
      <c r="H414" s="35"/>
      <c r="I414" t="str">
        <f t="shared" si="1"/>
        <v/>
      </c>
      <c r="J414" s="35"/>
      <c r="K414" t="str">
        <f t="shared" si="2"/>
        <v/>
      </c>
      <c r="L414" s="36" t="str">
        <f t="shared" si="3"/>
        <v/>
      </c>
      <c r="M414" s="37"/>
      <c r="N414" s="37"/>
      <c r="R414" t="str">
        <f t="shared" si="4"/>
        <v/>
      </c>
      <c r="V414" t="str">
        <f t="shared" si="6"/>
        <v/>
      </c>
      <c r="W414" t="str">
        <f t="shared" si="7"/>
        <v/>
      </c>
      <c r="Y414" t="str">
        <f t="shared" si="8"/>
        <v/>
      </c>
    </row>
    <row r="415">
      <c r="G415" s="35"/>
      <c r="H415" s="35"/>
      <c r="I415" t="str">
        <f t="shared" si="1"/>
        <v/>
      </c>
      <c r="J415" s="35"/>
      <c r="K415" t="str">
        <f t="shared" si="2"/>
        <v/>
      </c>
      <c r="L415" s="36" t="str">
        <f t="shared" si="3"/>
        <v/>
      </c>
      <c r="M415" s="37"/>
      <c r="N415" s="37"/>
      <c r="R415" t="str">
        <f t="shared" si="4"/>
        <v/>
      </c>
      <c r="V415" t="str">
        <f t="shared" si="6"/>
        <v/>
      </c>
      <c r="W415" t="str">
        <f t="shared" si="7"/>
        <v/>
      </c>
      <c r="Y415" t="str">
        <f t="shared" si="8"/>
        <v/>
      </c>
    </row>
    <row r="416">
      <c r="G416" s="35"/>
      <c r="H416" s="35"/>
      <c r="I416" t="str">
        <f t="shared" si="1"/>
        <v/>
      </c>
      <c r="J416" s="35"/>
      <c r="K416" t="str">
        <f t="shared" si="2"/>
        <v/>
      </c>
      <c r="L416" s="36" t="str">
        <f t="shared" si="3"/>
        <v/>
      </c>
      <c r="M416" s="37"/>
      <c r="N416" s="37"/>
      <c r="R416" t="str">
        <f t="shared" si="4"/>
        <v/>
      </c>
      <c r="V416" t="str">
        <f t="shared" si="6"/>
        <v/>
      </c>
      <c r="W416" t="str">
        <f t="shared" si="7"/>
        <v/>
      </c>
      <c r="Y416" t="str">
        <f t="shared" si="8"/>
        <v/>
      </c>
    </row>
    <row r="417">
      <c r="G417" s="35"/>
      <c r="H417" s="35"/>
      <c r="I417" t="str">
        <f t="shared" si="1"/>
        <v/>
      </c>
      <c r="J417" s="35"/>
      <c r="K417" t="str">
        <f t="shared" si="2"/>
        <v/>
      </c>
      <c r="L417" s="36" t="str">
        <f t="shared" si="3"/>
        <v/>
      </c>
      <c r="M417" s="37"/>
      <c r="N417" s="37"/>
      <c r="R417" t="str">
        <f t="shared" si="4"/>
        <v/>
      </c>
      <c r="V417" t="str">
        <f t="shared" si="6"/>
        <v/>
      </c>
      <c r="W417" t="str">
        <f t="shared" si="7"/>
        <v/>
      </c>
      <c r="Y417" t="str">
        <f t="shared" si="8"/>
        <v/>
      </c>
    </row>
    <row r="418">
      <c r="G418" s="35"/>
      <c r="H418" s="35"/>
      <c r="I418" t="str">
        <f t="shared" si="1"/>
        <v/>
      </c>
      <c r="J418" s="35"/>
      <c r="K418" t="str">
        <f t="shared" si="2"/>
        <v/>
      </c>
      <c r="L418" s="36" t="str">
        <f t="shared" si="3"/>
        <v/>
      </c>
      <c r="M418" s="37"/>
      <c r="N418" s="37"/>
      <c r="R418" t="str">
        <f t="shared" si="4"/>
        <v/>
      </c>
      <c r="V418" t="str">
        <f t="shared" si="6"/>
        <v/>
      </c>
      <c r="W418" t="str">
        <f t="shared" si="7"/>
        <v/>
      </c>
      <c r="Y418" t="str">
        <f t="shared" si="8"/>
        <v/>
      </c>
    </row>
    <row r="419">
      <c r="G419" s="35"/>
      <c r="H419" s="35"/>
      <c r="I419" t="str">
        <f t="shared" si="1"/>
        <v/>
      </c>
      <c r="J419" s="35"/>
      <c r="K419" t="str">
        <f t="shared" si="2"/>
        <v/>
      </c>
      <c r="L419" s="36" t="str">
        <f t="shared" si="3"/>
        <v/>
      </c>
      <c r="M419" s="37"/>
      <c r="N419" s="37"/>
      <c r="R419" t="str">
        <f t="shared" si="4"/>
        <v/>
      </c>
      <c r="V419" t="str">
        <f t="shared" si="6"/>
        <v/>
      </c>
      <c r="W419" t="str">
        <f t="shared" si="7"/>
        <v/>
      </c>
      <c r="Y419" t="str">
        <f t="shared" si="8"/>
        <v/>
      </c>
    </row>
    <row r="420">
      <c r="G420" s="35"/>
      <c r="H420" s="35"/>
      <c r="I420" t="str">
        <f t="shared" si="1"/>
        <v/>
      </c>
      <c r="J420" s="35"/>
      <c r="K420" t="str">
        <f t="shared" si="2"/>
        <v/>
      </c>
      <c r="L420" s="36" t="str">
        <f t="shared" si="3"/>
        <v/>
      </c>
      <c r="M420" s="37"/>
      <c r="N420" s="37"/>
      <c r="R420" t="str">
        <f t="shared" si="4"/>
        <v/>
      </c>
      <c r="V420" t="str">
        <f t="shared" si="6"/>
        <v/>
      </c>
      <c r="W420" t="str">
        <f t="shared" si="7"/>
        <v/>
      </c>
      <c r="Y420" t="str">
        <f t="shared" si="8"/>
        <v/>
      </c>
    </row>
    <row r="421">
      <c r="G421" s="35"/>
      <c r="H421" s="35"/>
      <c r="I421" t="str">
        <f t="shared" si="1"/>
        <v/>
      </c>
      <c r="J421" s="35"/>
      <c r="K421" t="str">
        <f t="shared" si="2"/>
        <v/>
      </c>
      <c r="L421" s="36" t="str">
        <f t="shared" si="3"/>
        <v/>
      </c>
      <c r="M421" s="37"/>
      <c r="N421" s="37"/>
      <c r="R421" t="str">
        <f t="shared" si="4"/>
        <v/>
      </c>
      <c r="V421" t="str">
        <f t="shared" si="6"/>
        <v/>
      </c>
      <c r="W421" t="str">
        <f t="shared" si="7"/>
        <v/>
      </c>
      <c r="Y421" t="str">
        <f t="shared" si="8"/>
        <v/>
      </c>
    </row>
    <row r="422">
      <c r="G422" s="35"/>
      <c r="H422" s="35"/>
      <c r="I422" t="str">
        <f t="shared" si="1"/>
        <v/>
      </c>
      <c r="J422" s="35"/>
      <c r="K422" t="str">
        <f t="shared" si="2"/>
        <v/>
      </c>
      <c r="L422" s="36" t="str">
        <f t="shared" si="3"/>
        <v/>
      </c>
      <c r="M422" s="37"/>
      <c r="N422" s="37"/>
      <c r="R422" t="str">
        <f t="shared" si="4"/>
        <v/>
      </c>
      <c r="V422" t="str">
        <f t="shared" si="6"/>
        <v/>
      </c>
      <c r="W422" t="str">
        <f t="shared" si="7"/>
        <v/>
      </c>
      <c r="Y422" t="str">
        <f t="shared" si="8"/>
        <v/>
      </c>
    </row>
    <row r="423">
      <c r="G423" s="35"/>
      <c r="H423" s="35"/>
      <c r="I423" t="str">
        <f t="shared" si="1"/>
        <v/>
      </c>
      <c r="J423" s="35"/>
      <c r="K423" t="str">
        <f t="shared" si="2"/>
        <v/>
      </c>
      <c r="L423" s="36" t="str">
        <f t="shared" si="3"/>
        <v/>
      </c>
      <c r="M423" s="37"/>
      <c r="N423" s="37"/>
      <c r="R423" t="str">
        <f t="shared" si="4"/>
        <v/>
      </c>
      <c r="V423" t="str">
        <f t="shared" si="6"/>
        <v/>
      </c>
      <c r="W423" t="str">
        <f t="shared" si="7"/>
        <v/>
      </c>
      <c r="Y423" t="str">
        <f t="shared" si="8"/>
        <v/>
      </c>
    </row>
    <row r="424">
      <c r="G424" s="35"/>
      <c r="H424" s="35"/>
      <c r="I424" t="str">
        <f t="shared" si="1"/>
        <v/>
      </c>
      <c r="J424" s="35"/>
      <c r="K424" t="str">
        <f t="shared" si="2"/>
        <v/>
      </c>
      <c r="L424" s="36" t="str">
        <f t="shared" si="3"/>
        <v/>
      </c>
      <c r="M424" s="37"/>
      <c r="N424" s="37"/>
      <c r="R424" t="str">
        <f t="shared" si="4"/>
        <v/>
      </c>
      <c r="V424" t="str">
        <f t="shared" si="6"/>
        <v/>
      </c>
      <c r="W424" t="str">
        <f t="shared" si="7"/>
        <v/>
      </c>
      <c r="Y424" t="str">
        <f t="shared" si="8"/>
        <v/>
      </c>
    </row>
    <row r="425">
      <c r="G425" s="35"/>
      <c r="H425" s="35"/>
      <c r="I425" t="str">
        <f t="shared" si="1"/>
        <v/>
      </c>
      <c r="J425" s="35"/>
      <c r="K425" t="str">
        <f t="shared" si="2"/>
        <v/>
      </c>
      <c r="L425" s="36" t="str">
        <f t="shared" si="3"/>
        <v/>
      </c>
      <c r="M425" s="37"/>
      <c r="N425" s="37"/>
      <c r="R425" t="str">
        <f t="shared" si="4"/>
        <v/>
      </c>
      <c r="V425" t="str">
        <f t="shared" si="6"/>
        <v/>
      </c>
      <c r="W425" t="str">
        <f t="shared" si="7"/>
        <v/>
      </c>
      <c r="Y425" t="str">
        <f t="shared" si="8"/>
        <v/>
      </c>
    </row>
    <row r="426">
      <c r="G426" s="35"/>
      <c r="H426" s="35"/>
      <c r="I426" t="str">
        <f t="shared" si="1"/>
        <v/>
      </c>
      <c r="J426" s="35"/>
      <c r="K426" t="str">
        <f t="shared" si="2"/>
        <v/>
      </c>
      <c r="L426" s="36" t="str">
        <f t="shared" si="3"/>
        <v/>
      </c>
      <c r="M426" s="37"/>
      <c r="N426" s="37"/>
      <c r="R426" t="str">
        <f t="shared" si="4"/>
        <v/>
      </c>
      <c r="V426" t="str">
        <f t="shared" si="6"/>
        <v/>
      </c>
      <c r="W426" t="str">
        <f t="shared" si="7"/>
        <v/>
      </c>
      <c r="Y426" t="str">
        <f t="shared" si="8"/>
        <v/>
      </c>
    </row>
    <row r="427">
      <c r="G427" s="35"/>
      <c r="H427" s="35"/>
      <c r="I427" t="str">
        <f t="shared" si="1"/>
        <v/>
      </c>
      <c r="J427" s="35"/>
      <c r="K427" t="str">
        <f t="shared" si="2"/>
        <v/>
      </c>
      <c r="L427" s="36" t="str">
        <f t="shared" si="3"/>
        <v/>
      </c>
      <c r="M427" s="37"/>
      <c r="N427" s="37"/>
      <c r="R427" t="str">
        <f t="shared" si="4"/>
        <v/>
      </c>
      <c r="V427" t="str">
        <f t="shared" si="6"/>
        <v/>
      </c>
      <c r="W427" t="str">
        <f t="shared" si="7"/>
        <v/>
      </c>
      <c r="Y427" t="str">
        <f t="shared" si="8"/>
        <v/>
      </c>
    </row>
    <row r="428">
      <c r="G428" s="35"/>
      <c r="H428" s="35"/>
      <c r="I428" t="str">
        <f t="shared" si="1"/>
        <v/>
      </c>
      <c r="J428" s="35"/>
      <c r="K428" t="str">
        <f t="shared" si="2"/>
        <v/>
      </c>
      <c r="L428" s="36" t="str">
        <f t="shared" si="3"/>
        <v/>
      </c>
      <c r="M428" s="37"/>
      <c r="N428" s="37"/>
      <c r="R428" t="str">
        <f t="shared" si="4"/>
        <v/>
      </c>
      <c r="V428" t="str">
        <f t="shared" si="6"/>
        <v/>
      </c>
      <c r="W428" t="str">
        <f t="shared" si="7"/>
        <v/>
      </c>
      <c r="Y428" t="str">
        <f t="shared" si="8"/>
        <v/>
      </c>
    </row>
    <row r="429">
      <c r="G429" s="35"/>
      <c r="H429" s="35"/>
      <c r="I429" t="str">
        <f t="shared" si="1"/>
        <v/>
      </c>
      <c r="J429" s="35"/>
      <c r="K429" t="str">
        <f t="shared" si="2"/>
        <v/>
      </c>
      <c r="L429" s="36" t="str">
        <f t="shared" si="3"/>
        <v/>
      </c>
      <c r="M429" s="37"/>
      <c r="N429" s="37"/>
      <c r="R429" t="str">
        <f t="shared" si="4"/>
        <v/>
      </c>
      <c r="V429" t="str">
        <f t="shared" si="6"/>
        <v/>
      </c>
      <c r="W429" t="str">
        <f t="shared" si="7"/>
        <v/>
      </c>
      <c r="Y429" t="str">
        <f t="shared" si="8"/>
        <v/>
      </c>
    </row>
    <row r="430">
      <c r="G430" s="35"/>
      <c r="H430" s="35"/>
      <c r="I430" t="str">
        <f t="shared" si="1"/>
        <v/>
      </c>
      <c r="J430" s="35"/>
      <c r="K430" t="str">
        <f t="shared" si="2"/>
        <v/>
      </c>
      <c r="L430" s="36" t="str">
        <f t="shared" si="3"/>
        <v/>
      </c>
      <c r="M430" s="37"/>
      <c r="N430" s="37"/>
      <c r="R430" t="str">
        <f t="shared" si="4"/>
        <v/>
      </c>
      <c r="V430" t="str">
        <f t="shared" si="6"/>
        <v/>
      </c>
      <c r="W430" t="str">
        <f t="shared" si="7"/>
        <v/>
      </c>
      <c r="Y430" t="str">
        <f t="shared" si="8"/>
        <v/>
      </c>
    </row>
    <row r="431">
      <c r="G431" s="35"/>
      <c r="H431" s="35"/>
      <c r="I431" t="str">
        <f t="shared" si="1"/>
        <v/>
      </c>
      <c r="J431" s="35"/>
      <c r="K431" t="str">
        <f t="shared" si="2"/>
        <v/>
      </c>
      <c r="L431" s="36" t="str">
        <f t="shared" si="3"/>
        <v/>
      </c>
      <c r="M431" s="37"/>
      <c r="N431" s="37"/>
      <c r="R431" t="str">
        <f t="shared" si="4"/>
        <v/>
      </c>
      <c r="V431" t="str">
        <f t="shared" si="6"/>
        <v/>
      </c>
      <c r="W431" t="str">
        <f t="shared" si="7"/>
        <v/>
      </c>
      <c r="Y431" t="str">
        <f t="shared" si="8"/>
        <v/>
      </c>
    </row>
    <row r="432">
      <c r="G432" s="35"/>
      <c r="H432" s="35"/>
      <c r="I432" t="str">
        <f t="shared" si="1"/>
        <v/>
      </c>
      <c r="J432" s="35"/>
      <c r="K432" t="str">
        <f t="shared" si="2"/>
        <v/>
      </c>
      <c r="L432" s="36" t="str">
        <f t="shared" si="3"/>
        <v/>
      </c>
      <c r="M432" s="37"/>
      <c r="N432" s="37"/>
      <c r="R432" t="str">
        <f t="shared" si="4"/>
        <v/>
      </c>
      <c r="V432" t="str">
        <f t="shared" si="6"/>
        <v/>
      </c>
      <c r="W432" t="str">
        <f t="shared" si="7"/>
        <v/>
      </c>
      <c r="Y432" t="str">
        <f t="shared" si="8"/>
        <v/>
      </c>
    </row>
    <row r="433">
      <c r="G433" s="35"/>
      <c r="H433" s="35"/>
      <c r="I433" t="str">
        <f t="shared" si="1"/>
        <v/>
      </c>
      <c r="J433" s="35"/>
      <c r="K433" t="str">
        <f t="shared" si="2"/>
        <v/>
      </c>
      <c r="L433" s="36" t="str">
        <f t="shared" si="3"/>
        <v/>
      </c>
      <c r="M433" s="37"/>
      <c r="N433" s="37"/>
      <c r="R433" t="str">
        <f t="shared" si="4"/>
        <v/>
      </c>
      <c r="V433" t="str">
        <f t="shared" si="6"/>
        <v/>
      </c>
      <c r="W433" t="str">
        <f t="shared" si="7"/>
        <v/>
      </c>
      <c r="Y433" t="str">
        <f t="shared" si="8"/>
        <v/>
      </c>
    </row>
    <row r="434">
      <c r="G434" s="35"/>
      <c r="H434" s="35"/>
      <c r="I434" t="str">
        <f t="shared" si="1"/>
        <v/>
      </c>
      <c r="J434" s="35"/>
      <c r="K434" t="str">
        <f t="shared" si="2"/>
        <v/>
      </c>
      <c r="L434" s="36" t="str">
        <f t="shared" si="3"/>
        <v/>
      </c>
      <c r="M434" s="37"/>
      <c r="N434" s="37"/>
      <c r="R434" t="str">
        <f t="shared" si="4"/>
        <v/>
      </c>
      <c r="V434" t="str">
        <f t="shared" si="6"/>
        <v/>
      </c>
      <c r="W434" t="str">
        <f t="shared" si="7"/>
        <v/>
      </c>
      <c r="Y434" t="str">
        <f t="shared" si="8"/>
        <v/>
      </c>
    </row>
    <row r="435">
      <c r="G435" s="35"/>
      <c r="H435" s="35"/>
      <c r="I435" t="str">
        <f t="shared" si="1"/>
        <v/>
      </c>
      <c r="J435" s="35"/>
      <c r="K435" t="str">
        <f t="shared" si="2"/>
        <v/>
      </c>
      <c r="L435" s="36" t="str">
        <f t="shared" si="3"/>
        <v/>
      </c>
      <c r="M435" s="37"/>
      <c r="N435" s="37"/>
      <c r="R435" t="str">
        <f t="shared" si="4"/>
        <v/>
      </c>
      <c r="V435" t="str">
        <f t="shared" si="6"/>
        <v/>
      </c>
      <c r="W435" t="str">
        <f t="shared" si="7"/>
        <v/>
      </c>
      <c r="Y435" t="str">
        <f t="shared" si="8"/>
        <v/>
      </c>
    </row>
    <row r="436">
      <c r="G436" s="35"/>
      <c r="H436" s="35"/>
      <c r="I436" t="str">
        <f t="shared" si="1"/>
        <v/>
      </c>
      <c r="J436" s="35"/>
      <c r="K436" t="str">
        <f t="shared" si="2"/>
        <v/>
      </c>
      <c r="L436" s="36" t="str">
        <f t="shared" si="3"/>
        <v/>
      </c>
      <c r="M436" s="37"/>
      <c r="N436" s="37"/>
      <c r="R436" t="str">
        <f t="shared" si="4"/>
        <v/>
      </c>
      <c r="V436" t="str">
        <f t="shared" si="6"/>
        <v/>
      </c>
      <c r="W436" t="str">
        <f t="shared" si="7"/>
        <v/>
      </c>
      <c r="Y436" t="str">
        <f t="shared" si="8"/>
        <v/>
      </c>
    </row>
    <row r="437">
      <c r="G437" s="35"/>
      <c r="H437" s="35"/>
      <c r="I437" t="str">
        <f t="shared" si="1"/>
        <v/>
      </c>
      <c r="J437" s="35"/>
      <c r="K437" t="str">
        <f t="shared" si="2"/>
        <v/>
      </c>
      <c r="L437" s="36" t="str">
        <f t="shared" si="3"/>
        <v/>
      </c>
      <c r="M437" s="37"/>
      <c r="N437" s="37"/>
      <c r="R437" t="str">
        <f t="shared" si="4"/>
        <v/>
      </c>
      <c r="V437" t="str">
        <f t="shared" si="6"/>
        <v/>
      </c>
      <c r="W437" t="str">
        <f t="shared" si="7"/>
        <v/>
      </c>
      <c r="Y437" t="str">
        <f t="shared" si="8"/>
        <v/>
      </c>
    </row>
    <row r="438">
      <c r="G438" s="35"/>
      <c r="H438" s="35"/>
      <c r="I438" t="str">
        <f t="shared" si="1"/>
        <v/>
      </c>
      <c r="J438" s="35"/>
      <c r="K438" t="str">
        <f t="shared" si="2"/>
        <v/>
      </c>
      <c r="L438" s="36" t="str">
        <f t="shared" si="3"/>
        <v/>
      </c>
      <c r="M438" s="37"/>
      <c r="N438" s="37"/>
      <c r="R438" t="str">
        <f t="shared" si="4"/>
        <v/>
      </c>
      <c r="V438" t="str">
        <f t="shared" si="6"/>
        <v/>
      </c>
      <c r="W438" t="str">
        <f t="shared" si="7"/>
        <v/>
      </c>
      <c r="Y438" t="str">
        <f t="shared" si="8"/>
        <v/>
      </c>
    </row>
    <row r="439">
      <c r="G439" s="35"/>
      <c r="H439" s="35"/>
      <c r="I439" t="str">
        <f t="shared" si="1"/>
        <v/>
      </c>
      <c r="J439" s="35"/>
      <c r="K439" t="str">
        <f t="shared" si="2"/>
        <v/>
      </c>
      <c r="L439" s="36" t="str">
        <f t="shared" si="3"/>
        <v/>
      </c>
      <c r="M439" s="37"/>
      <c r="N439" s="37"/>
      <c r="R439" t="str">
        <f t="shared" si="4"/>
        <v/>
      </c>
      <c r="V439" t="str">
        <f t="shared" si="6"/>
        <v/>
      </c>
      <c r="W439" t="str">
        <f t="shared" si="7"/>
        <v/>
      </c>
      <c r="Y439" t="str">
        <f t="shared" si="8"/>
        <v/>
      </c>
    </row>
    <row r="440">
      <c r="G440" s="35"/>
      <c r="H440" s="35"/>
      <c r="I440" t="str">
        <f t="shared" si="1"/>
        <v/>
      </c>
      <c r="J440" s="35"/>
      <c r="K440" t="str">
        <f t="shared" si="2"/>
        <v/>
      </c>
      <c r="L440" s="36" t="str">
        <f t="shared" si="3"/>
        <v/>
      </c>
      <c r="M440" s="37"/>
      <c r="N440" s="37"/>
      <c r="R440" t="str">
        <f t="shared" si="4"/>
        <v/>
      </c>
      <c r="V440" t="str">
        <f t="shared" si="6"/>
        <v/>
      </c>
      <c r="W440" t="str">
        <f t="shared" si="7"/>
        <v/>
      </c>
      <c r="Y440" t="str">
        <f t="shared" si="8"/>
        <v/>
      </c>
    </row>
    <row r="441">
      <c r="G441" s="35"/>
      <c r="H441" s="35"/>
      <c r="I441" t="str">
        <f t="shared" si="1"/>
        <v/>
      </c>
      <c r="J441" s="35"/>
      <c r="K441" t="str">
        <f t="shared" si="2"/>
        <v/>
      </c>
      <c r="L441" s="36" t="str">
        <f t="shared" si="3"/>
        <v/>
      </c>
      <c r="M441" s="37"/>
      <c r="N441" s="37"/>
      <c r="R441" t="str">
        <f t="shared" si="4"/>
        <v/>
      </c>
      <c r="V441" t="str">
        <f t="shared" si="6"/>
        <v/>
      </c>
      <c r="W441" t="str">
        <f t="shared" si="7"/>
        <v/>
      </c>
      <c r="Y441" t="str">
        <f t="shared" si="8"/>
        <v/>
      </c>
    </row>
    <row r="442">
      <c r="G442" s="35"/>
      <c r="H442" s="35"/>
      <c r="I442" t="str">
        <f t="shared" si="1"/>
        <v/>
      </c>
      <c r="J442" s="35"/>
      <c r="K442" t="str">
        <f t="shared" si="2"/>
        <v/>
      </c>
      <c r="L442" s="36" t="str">
        <f t="shared" si="3"/>
        <v/>
      </c>
      <c r="M442" s="37"/>
      <c r="N442" s="37"/>
      <c r="R442" t="str">
        <f t="shared" si="4"/>
        <v/>
      </c>
      <c r="V442" t="str">
        <f t="shared" si="6"/>
        <v/>
      </c>
      <c r="W442" t="str">
        <f t="shared" si="7"/>
        <v/>
      </c>
      <c r="Y442" t="str">
        <f t="shared" si="8"/>
        <v/>
      </c>
    </row>
    <row r="443">
      <c r="G443" s="35"/>
      <c r="H443" s="35"/>
      <c r="I443" t="str">
        <f t="shared" si="1"/>
        <v/>
      </c>
      <c r="J443" s="35"/>
      <c r="K443" t="str">
        <f t="shared" si="2"/>
        <v/>
      </c>
      <c r="L443" s="36" t="str">
        <f t="shared" si="3"/>
        <v/>
      </c>
      <c r="M443" s="37"/>
      <c r="N443" s="37"/>
      <c r="R443" t="str">
        <f t="shared" si="4"/>
        <v/>
      </c>
      <c r="V443" t="str">
        <f t="shared" si="6"/>
        <v/>
      </c>
      <c r="W443" t="str">
        <f t="shared" si="7"/>
        <v/>
      </c>
      <c r="Y443" t="str">
        <f t="shared" si="8"/>
        <v/>
      </c>
    </row>
    <row r="444">
      <c r="G444" s="35"/>
      <c r="H444" s="35"/>
      <c r="I444" t="str">
        <f t="shared" si="1"/>
        <v/>
      </c>
      <c r="J444" s="35"/>
      <c r="K444" t="str">
        <f t="shared" si="2"/>
        <v/>
      </c>
      <c r="L444" s="36" t="str">
        <f t="shared" si="3"/>
        <v/>
      </c>
      <c r="M444" s="37"/>
      <c r="N444" s="37"/>
      <c r="R444" t="str">
        <f t="shared" si="4"/>
        <v/>
      </c>
      <c r="V444" t="str">
        <f t="shared" si="6"/>
        <v/>
      </c>
      <c r="W444" t="str">
        <f t="shared" si="7"/>
        <v/>
      </c>
      <c r="Y444" t="str">
        <f t="shared" si="8"/>
        <v/>
      </c>
    </row>
    <row r="445">
      <c r="G445" s="35"/>
      <c r="H445" s="35"/>
      <c r="I445" t="str">
        <f t="shared" si="1"/>
        <v/>
      </c>
      <c r="J445" s="35"/>
      <c r="K445" t="str">
        <f t="shared" si="2"/>
        <v/>
      </c>
      <c r="L445" s="36" t="str">
        <f t="shared" si="3"/>
        <v/>
      </c>
      <c r="M445" s="37"/>
      <c r="N445" s="37"/>
      <c r="R445" t="str">
        <f t="shared" si="4"/>
        <v/>
      </c>
      <c r="V445" t="str">
        <f t="shared" si="6"/>
        <v/>
      </c>
      <c r="W445" t="str">
        <f t="shared" si="7"/>
        <v/>
      </c>
      <c r="Y445" t="str">
        <f t="shared" si="8"/>
        <v/>
      </c>
    </row>
    <row r="446">
      <c r="G446" s="35"/>
      <c r="H446" s="35"/>
      <c r="I446" t="str">
        <f t="shared" si="1"/>
        <v/>
      </c>
      <c r="J446" s="35"/>
      <c r="K446" t="str">
        <f t="shared" si="2"/>
        <v/>
      </c>
      <c r="L446" s="36" t="str">
        <f t="shared" si="3"/>
        <v/>
      </c>
      <c r="M446" s="37"/>
      <c r="N446" s="37"/>
      <c r="R446" t="str">
        <f t="shared" si="4"/>
        <v/>
      </c>
      <c r="V446" t="str">
        <f t="shared" si="6"/>
        <v/>
      </c>
      <c r="W446" t="str">
        <f t="shared" si="7"/>
        <v/>
      </c>
      <c r="Y446" t="str">
        <f t="shared" si="8"/>
        <v/>
      </c>
    </row>
    <row r="447">
      <c r="G447" s="35"/>
      <c r="H447" s="35"/>
      <c r="I447" t="str">
        <f t="shared" si="1"/>
        <v/>
      </c>
      <c r="J447" s="35"/>
      <c r="K447" t="str">
        <f t="shared" si="2"/>
        <v/>
      </c>
      <c r="L447" s="36" t="str">
        <f t="shared" si="3"/>
        <v/>
      </c>
      <c r="M447" s="37"/>
      <c r="N447" s="37"/>
      <c r="R447" t="str">
        <f t="shared" si="4"/>
        <v/>
      </c>
      <c r="V447" t="str">
        <f t="shared" si="6"/>
        <v/>
      </c>
      <c r="W447" t="str">
        <f t="shared" si="7"/>
        <v/>
      </c>
      <c r="Y447" t="str">
        <f t="shared" si="8"/>
        <v/>
      </c>
    </row>
    <row r="448">
      <c r="G448" s="35"/>
      <c r="H448" s="35"/>
      <c r="I448" t="str">
        <f t="shared" si="1"/>
        <v/>
      </c>
      <c r="J448" s="35"/>
      <c r="K448" t="str">
        <f t="shared" si="2"/>
        <v/>
      </c>
      <c r="L448" s="36" t="str">
        <f t="shared" si="3"/>
        <v/>
      </c>
      <c r="M448" s="37"/>
      <c r="N448" s="37"/>
      <c r="R448" t="str">
        <f t="shared" si="4"/>
        <v/>
      </c>
      <c r="V448" t="str">
        <f t="shared" si="6"/>
        <v/>
      </c>
      <c r="W448" t="str">
        <f t="shared" si="7"/>
        <v/>
      </c>
      <c r="Y448" t="str">
        <f t="shared" si="8"/>
        <v/>
      </c>
    </row>
    <row r="449">
      <c r="G449" s="35"/>
      <c r="H449" s="35"/>
      <c r="I449" t="str">
        <f t="shared" si="1"/>
        <v/>
      </c>
      <c r="J449" s="35"/>
      <c r="K449" t="str">
        <f t="shared" si="2"/>
        <v/>
      </c>
      <c r="L449" s="36" t="str">
        <f t="shared" si="3"/>
        <v/>
      </c>
      <c r="M449" s="37"/>
      <c r="N449" s="37"/>
      <c r="R449" t="str">
        <f t="shared" si="4"/>
        <v/>
      </c>
      <c r="V449" t="str">
        <f t="shared" si="6"/>
        <v/>
      </c>
      <c r="W449" t="str">
        <f t="shared" si="7"/>
        <v/>
      </c>
      <c r="Y449" t="str">
        <f t="shared" si="8"/>
        <v/>
      </c>
    </row>
    <row r="450">
      <c r="G450" s="35"/>
      <c r="H450" s="35"/>
      <c r="I450" t="str">
        <f t="shared" si="1"/>
        <v/>
      </c>
      <c r="J450" s="35"/>
      <c r="K450" t="str">
        <f t="shared" si="2"/>
        <v/>
      </c>
      <c r="L450" s="36" t="str">
        <f t="shared" si="3"/>
        <v/>
      </c>
      <c r="M450" s="37"/>
      <c r="N450" s="37"/>
      <c r="R450" t="str">
        <f t="shared" si="4"/>
        <v/>
      </c>
      <c r="V450" t="str">
        <f t="shared" si="6"/>
        <v/>
      </c>
      <c r="W450" t="str">
        <f t="shared" si="7"/>
        <v/>
      </c>
      <c r="Y450" t="str">
        <f t="shared" si="8"/>
        <v/>
      </c>
    </row>
    <row r="451">
      <c r="G451" s="35"/>
      <c r="H451" s="35"/>
      <c r="I451" t="str">
        <f t="shared" si="1"/>
        <v/>
      </c>
      <c r="J451" s="35"/>
      <c r="K451" t="str">
        <f t="shared" si="2"/>
        <v/>
      </c>
      <c r="L451" s="36" t="str">
        <f t="shared" si="3"/>
        <v/>
      </c>
      <c r="M451" s="37"/>
      <c r="N451" s="37"/>
      <c r="R451" t="str">
        <f t="shared" si="4"/>
        <v/>
      </c>
      <c r="V451" t="str">
        <f t="shared" si="6"/>
        <v/>
      </c>
      <c r="W451" t="str">
        <f t="shared" si="7"/>
        <v/>
      </c>
      <c r="Y451" t="str">
        <f t="shared" si="8"/>
        <v/>
      </c>
    </row>
    <row r="452">
      <c r="G452" s="35"/>
      <c r="H452" s="35"/>
      <c r="I452" t="str">
        <f t="shared" si="1"/>
        <v/>
      </c>
      <c r="J452" s="35"/>
      <c r="K452" t="str">
        <f t="shared" si="2"/>
        <v/>
      </c>
      <c r="L452" s="36" t="str">
        <f t="shared" si="3"/>
        <v/>
      </c>
      <c r="M452" s="37"/>
      <c r="N452" s="37"/>
      <c r="R452" t="str">
        <f t="shared" si="4"/>
        <v/>
      </c>
      <c r="V452" t="str">
        <f t="shared" si="6"/>
        <v/>
      </c>
      <c r="W452" t="str">
        <f t="shared" si="7"/>
        <v/>
      </c>
      <c r="Y452" t="str">
        <f t="shared" si="8"/>
        <v/>
      </c>
    </row>
    <row r="453">
      <c r="G453" s="35"/>
      <c r="H453" s="35"/>
      <c r="I453" t="str">
        <f t="shared" si="1"/>
        <v/>
      </c>
      <c r="J453" s="35"/>
      <c r="K453" t="str">
        <f t="shared" si="2"/>
        <v/>
      </c>
      <c r="L453" s="36" t="str">
        <f t="shared" si="3"/>
        <v/>
      </c>
      <c r="M453" s="37"/>
      <c r="N453" s="37"/>
      <c r="R453" t="str">
        <f t="shared" si="4"/>
        <v/>
      </c>
      <c r="V453" t="str">
        <f t="shared" si="6"/>
        <v/>
      </c>
      <c r="W453" t="str">
        <f t="shared" si="7"/>
        <v/>
      </c>
      <c r="Y453" t="str">
        <f t="shared" si="8"/>
        <v/>
      </c>
    </row>
    <row r="454">
      <c r="G454" s="35"/>
      <c r="H454" s="35"/>
      <c r="I454" t="str">
        <f t="shared" si="1"/>
        <v/>
      </c>
      <c r="J454" s="35"/>
      <c r="K454" t="str">
        <f t="shared" si="2"/>
        <v/>
      </c>
      <c r="L454" s="36" t="str">
        <f t="shared" si="3"/>
        <v/>
      </c>
      <c r="M454" s="37"/>
      <c r="N454" s="37"/>
      <c r="R454" t="str">
        <f t="shared" si="4"/>
        <v/>
      </c>
      <c r="V454" t="str">
        <f t="shared" si="6"/>
        <v/>
      </c>
      <c r="W454" t="str">
        <f t="shared" si="7"/>
        <v/>
      </c>
      <c r="Y454" t="str">
        <f t="shared" si="8"/>
        <v/>
      </c>
    </row>
    <row r="455">
      <c r="G455" s="35"/>
      <c r="H455" s="35"/>
      <c r="I455" t="str">
        <f t="shared" si="1"/>
        <v/>
      </c>
      <c r="J455" s="35"/>
      <c r="K455" t="str">
        <f t="shared" si="2"/>
        <v/>
      </c>
      <c r="L455" s="36" t="str">
        <f t="shared" si="3"/>
        <v/>
      </c>
      <c r="M455" s="37"/>
      <c r="N455" s="37"/>
      <c r="R455" t="str">
        <f t="shared" si="4"/>
        <v/>
      </c>
      <c r="V455" t="str">
        <f t="shared" si="6"/>
        <v/>
      </c>
      <c r="W455" t="str">
        <f t="shared" si="7"/>
        <v/>
      </c>
      <c r="Y455" t="str">
        <f t="shared" si="8"/>
        <v/>
      </c>
    </row>
    <row r="456">
      <c r="G456" s="35"/>
      <c r="H456" s="35"/>
      <c r="I456" t="str">
        <f t="shared" si="1"/>
        <v/>
      </c>
      <c r="J456" s="35"/>
      <c r="K456" t="str">
        <f t="shared" si="2"/>
        <v/>
      </c>
      <c r="L456" s="36" t="str">
        <f t="shared" si="3"/>
        <v/>
      </c>
      <c r="M456" s="37"/>
      <c r="N456" s="37"/>
      <c r="R456" t="str">
        <f t="shared" si="4"/>
        <v/>
      </c>
      <c r="V456" t="str">
        <f t="shared" si="6"/>
        <v/>
      </c>
      <c r="W456" t="str">
        <f t="shared" si="7"/>
        <v/>
      </c>
      <c r="Y456" t="str">
        <f t="shared" si="8"/>
        <v/>
      </c>
    </row>
    <row r="457">
      <c r="G457" s="35"/>
      <c r="H457" s="35"/>
      <c r="I457" t="str">
        <f t="shared" si="1"/>
        <v/>
      </c>
      <c r="J457" s="35"/>
      <c r="K457" t="str">
        <f t="shared" si="2"/>
        <v/>
      </c>
      <c r="L457" s="36" t="str">
        <f t="shared" si="3"/>
        <v/>
      </c>
      <c r="M457" s="37"/>
      <c r="N457" s="37"/>
      <c r="R457" t="str">
        <f t="shared" si="4"/>
        <v/>
      </c>
      <c r="V457" t="str">
        <f t="shared" si="6"/>
        <v/>
      </c>
      <c r="W457" t="str">
        <f t="shared" si="7"/>
        <v/>
      </c>
      <c r="Y457" t="str">
        <f t="shared" si="8"/>
        <v/>
      </c>
    </row>
    <row r="458">
      <c r="G458" s="35"/>
      <c r="H458" s="35"/>
      <c r="I458" t="str">
        <f t="shared" si="1"/>
        <v/>
      </c>
      <c r="J458" s="35"/>
      <c r="K458" t="str">
        <f t="shared" si="2"/>
        <v/>
      </c>
      <c r="L458" s="36" t="str">
        <f t="shared" si="3"/>
        <v/>
      </c>
      <c r="M458" s="37"/>
      <c r="N458" s="37"/>
      <c r="R458" t="str">
        <f t="shared" si="4"/>
        <v/>
      </c>
      <c r="V458" t="str">
        <f t="shared" si="6"/>
        <v/>
      </c>
      <c r="W458" t="str">
        <f t="shared" si="7"/>
        <v/>
      </c>
      <c r="Y458" t="str">
        <f t="shared" si="8"/>
        <v/>
      </c>
    </row>
    <row r="459">
      <c r="G459" s="35"/>
      <c r="H459" s="35"/>
      <c r="I459" t="str">
        <f t="shared" si="1"/>
        <v/>
      </c>
      <c r="J459" s="35"/>
      <c r="K459" t="str">
        <f t="shared" si="2"/>
        <v/>
      </c>
      <c r="L459" s="36" t="str">
        <f t="shared" si="3"/>
        <v/>
      </c>
      <c r="M459" s="37"/>
      <c r="N459" s="37"/>
      <c r="R459" t="str">
        <f t="shared" si="4"/>
        <v/>
      </c>
      <c r="V459" t="str">
        <f t="shared" si="6"/>
        <v/>
      </c>
      <c r="W459" t="str">
        <f t="shared" si="7"/>
        <v/>
      </c>
      <c r="Y459" t="str">
        <f t="shared" si="8"/>
        <v/>
      </c>
    </row>
    <row r="460">
      <c r="G460" s="35"/>
      <c r="H460" s="35"/>
      <c r="I460" t="str">
        <f t="shared" si="1"/>
        <v/>
      </c>
      <c r="J460" s="35"/>
      <c r="K460" t="str">
        <f t="shared" si="2"/>
        <v/>
      </c>
      <c r="L460" s="36" t="str">
        <f t="shared" si="3"/>
        <v/>
      </c>
      <c r="M460" s="37"/>
      <c r="N460" s="37"/>
      <c r="R460" t="str">
        <f t="shared" si="4"/>
        <v/>
      </c>
      <c r="V460" t="str">
        <f t="shared" si="6"/>
        <v/>
      </c>
      <c r="W460" t="str">
        <f t="shared" si="7"/>
        <v/>
      </c>
      <c r="Y460" t="str">
        <f t="shared" si="8"/>
        <v/>
      </c>
    </row>
    <row r="461">
      <c r="G461" s="35"/>
      <c r="H461" s="35"/>
      <c r="I461" t="str">
        <f t="shared" si="1"/>
        <v/>
      </c>
      <c r="J461" s="35"/>
      <c r="K461" t="str">
        <f t="shared" si="2"/>
        <v/>
      </c>
      <c r="L461" s="36" t="str">
        <f t="shared" si="3"/>
        <v/>
      </c>
      <c r="M461" s="37"/>
      <c r="N461" s="37"/>
      <c r="R461" t="str">
        <f t="shared" si="4"/>
        <v/>
      </c>
      <c r="V461" t="str">
        <f t="shared" si="6"/>
        <v/>
      </c>
      <c r="W461" t="str">
        <f t="shared" si="7"/>
        <v/>
      </c>
      <c r="Y461" t="str">
        <f t="shared" si="8"/>
        <v/>
      </c>
    </row>
    <row r="462">
      <c r="G462" s="35"/>
      <c r="H462" s="35"/>
      <c r="I462" t="str">
        <f t="shared" si="1"/>
        <v/>
      </c>
      <c r="J462" s="35"/>
      <c r="K462" t="str">
        <f t="shared" si="2"/>
        <v/>
      </c>
      <c r="L462" s="36" t="str">
        <f t="shared" si="3"/>
        <v/>
      </c>
      <c r="M462" s="37"/>
      <c r="N462" s="37"/>
      <c r="R462" t="str">
        <f t="shared" si="4"/>
        <v/>
      </c>
      <c r="V462" t="str">
        <f t="shared" si="6"/>
        <v/>
      </c>
      <c r="W462" t="str">
        <f t="shared" si="7"/>
        <v/>
      </c>
      <c r="Y462" t="str">
        <f t="shared" si="8"/>
        <v/>
      </c>
    </row>
    <row r="463">
      <c r="G463" s="35"/>
      <c r="H463" s="35"/>
      <c r="I463" t="str">
        <f t="shared" si="1"/>
        <v/>
      </c>
      <c r="J463" s="35"/>
      <c r="K463" t="str">
        <f t="shared" si="2"/>
        <v/>
      </c>
      <c r="L463" s="36" t="str">
        <f t="shared" si="3"/>
        <v/>
      </c>
      <c r="M463" s="37"/>
      <c r="N463" s="37"/>
      <c r="R463" t="str">
        <f t="shared" si="4"/>
        <v/>
      </c>
      <c r="V463" t="str">
        <f t="shared" si="6"/>
        <v/>
      </c>
      <c r="W463" t="str">
        <f t="shared" si="7"/>
        <v/>
      </c>
      <c r="Y463" t="str">
        <f t="shared" si="8"/>
        <v/>
      </c>
    </row>
    <row r="464">
      <c r="G464" s="35"/>
      <c r="H464" s="35"/>
      <c r="I464" t="str">
        <f t="shared" si="1"/>
        <v/>
      </c>
      <c r="J464" s="35"/>
      <c r="K464" t="str">
        <f t="shared" si="2"/>
        <v/>
      </c>
      <c r="L464" s="36" t="str">
        <f t="shared" si="3"/>
        <v/>
      </c>
      <c r="M464" s="37"/>
      <c r="N464" s="37"/>
      <c r="R464" t="str">
        <f t="shared" si="4"/>
        <v/>
      </c>
      <c r="V464" t="str">
        <f t="shared" si="6"/>
        <v/>
      </c>
      <c r="W464" t="str">
        <f t="shared" si="7"/>
        <v/>
      </c>
      <c r="Y464" t="str">
        <f t="shared" si="8"/>
        <v/>
      </c>
    </row>
    <row r="465">
      <c r="G465" s="35"/>
      <c r="H465" s="35"/>
      <c r="I465" t="str">
        <f t="shared" si="1"/>
        <v/>
      </c>
      <c r="J465" s="35"/>
      <c r="K465" t="str">
        <f t="shared" si="2"/>
        <v/>
      </c>
      <c r="L465" s="36" t="str">
        <f t="shared" si="3"/>
        <v/>
      </c>
      <c r="M465" s="37"/>
      <c r="N465" s="37"/>
      <c r="R465" t="str">
        <f t="shared" si="4"/>
        <v/>
      </c>
      <c r="V465" t="str">
        <f t="shared" si="6"/>
        <v/>
      </c>
      <c r="W465" t="str">
        <f t="shared" si="7"/>
        <v/>
      </c>
      <c r="Y465" t="str">
        <f t="shared" si="8"/>
        <v/>
      </c>
    </row>
    <row r="466">
      <c r="G466" s="35"/>
      <c r="H466" s="35"/>
      <c r="I466" t="str">
        <f t="shared" si="1"/>
        <v/>
      </c>
      <c r="J466" s="35"/>
      <c r="K466" t="str">
        <f t="shared" si="2"/>
        <v/>
      </c>
      <c r="L466" s="36" t="str">
        <f t="shared" si="3"/>
        <v/>
      </c>
      <c r="M466" s="37"/>
      <c r="N466" s="37"/>
      <c r="R466" t="str">
        <f t="shared" si="4"/>
        <v/>
      </c>
      <c r="V466" t="str">
        <f t="shared" si="6"/>
        <v/>
      </c>
      <c r="W466" t="str">
        <f t="shared" si="7"/>
        <v/>
      </c>
      <c r="Y466" t="str">
        <f t="shared" si="8"/>
        <v/>
      </c>
    </row>
    <row r="467">
      <c r="G467" s="35"/>
      <c r="H467" s="35"/>
      <c r="I467" t="str">
        <f t="shared" si="1"/>
        <v/>
      </c>
      <c r="J467" s="35"/>
      <c r="K467" t="str">
        <f t="shared" si="2"/>
        <v/>
      </c>
      <c r="L467" s="36" t="str">
        <f t="shared" si="3"/>
        <v/>
      </c>
      <c r="M467" s="37"/>
      <c r="N467" s="37"/>
      <c r="R467" t="str">
        <f t="shared" si="4"/>
        <v/>
      </c>
      <c r="V467" t="str">
        <f t="shared" si="6"/>
        <v/>
      </c>
      <c r="W467" t="str">
        <f t="shared" si="7"/>
        <v/>
      </c>
      <c r="Y467" t="str">
        <f t="shared" si="8"/>
        <v/>
      </c>
    </row>
    <row r="468">
      <c r="G468" s="35"/>
      <c r="H468" s="35"/>
      <c r="I468" t="str">
        <f t="shared" si="1"/>
        <v/>
      </c>
      <c r="J468" s="35"/>
      <c r="K468" t="str">
        <f t="shared" si="2"/>
        <v/>
      </c>
      <c r="L468" s="36" t="str">
        <f t="shared" si="3"/>
        <v/>
      </c>
      <c r="M468" s="37"/>
      <c r="N468" s="37"/>
      <c r="R468" t="str">
        <f t="shared" si="4"/>
        <v/>
      </c>
      <c r="V468" t="str">
        <f t="shared" si="6"/>
        <v/>
      </c>
      <c r="W468" t="str">
        <f t="shared" si="7"/>
        <v/>
      </c>
      <c r="Y468" t="str">
        <f t="shared" si="8"/>
        <v/>
      </c>
    </row>
    <row r="469">
      <c r="G469" s="35"/>
      <c r="H469" s="35"/>
      <c r="I469" t="str">
        <f t="shared" si="1"/>
        <v/>
      </c>
      <c r="J469" s="35"/>
      <c r="K469" t="str">
        <f t="shared" si="2"/>
        <v/>
      </c>
      <c r="L469" s="36" t="str">
        <f t="shared" si="3"/>
        <v/>
      </c>
      <c r="M469" s="37"/>
      <c r="N469" s="37"/>
      <c r="R469" t="str">
        <f t="shared" si="4"/>
        <v/>
      </c>
      <c r="V469" t="str">
        <f t="shared" si="6"/>
        <v/>
      </c>
      <c r="W469" t="str">
        <f t="shared" si="7"/>
        <v/>
      </c>
      <c r="Y469" t="str">
        <f t="shared" si="8"/>
        <v/>
      </c>
    </row>
    <row r="470">
      <c r="G470" s="35"/>
      <c r="H470" s="35"/>
      <c r="I470" t="str">
        <f t="shared" si="1"/>
        <v/>
      </c>
      <c r="J470" s="35"/>
      <c r="K470" t="str">
        <f t="shared" si="2"/>
        <v/>
      </c>
      <c r="L470" s="36" t="str">
        <f t="shared" si="3"/>
        <v/>
      </c>
      <c r="M470" s="37"/>
      <c r="N470" s="37"/>
      <c r="R470" t="str">
        <f t="shared" si="4"/>
        <v/>
      </c>
      <c r="V470" t="str">
        <f t="shared" si="6"/>
        <v/>
      </c>
      <c r="W470" t="str">
        <f t="shared" si="7"/>
        <v/>
      </c>
      <c r="Y470" t="str">
        <f t="shared" si="8"/>
        <v/>
      </c>
    </row>
    <row r="471">
      <c r="G471" s="35"/>
      <c r="H471" s="35"/>
      <c r="I471" t="str">
        <f t="shared" si="1"/>
        <v/>
      </c>
      <c r="J471" s="35"/>
      <c r="K471" t="str">
        <f t="shared" si="2"/>
        <v/>
      </c>
      <c r="L471" s="36" t="str">
        <f t="shared" si="3"/>
        <v/>
      </c>
      <c r="M471" s="37"/>
      <c r="N471" s="37"/>
      <c r="R471" t="str">
        <f t="shared" si="4"/>
        <v/>
      </c>
      <c r="V471" t="str">
        <f t="shared" si="6"/>
        <v/>
      </c>
      <c r="W471" t="str">
        <f t="shared" si="7"/>
        <v/>
      </c>
      <c r="Y471" t="str">
        <f t="shared" si="8"/>
        <v/>
      </c>
    </row>
    <row r="472">
      <c r="G472" s="35"/>
      <c r="H472" s="35"/>
      <c r="I472" t="str">
        <f t="shared" si="1"/>
        <v/>
      </c>
      <c r="J472" s="35"/>
      <c r="K472" t="str">
        <f t="shared" si="2"/>
        <v/>
      </c>
      <c r="L472" s="36" t="str">
        <f t="shared" si="3"/>
        <v/>
      </c>
      <c r="M472" s="37"/>
      <c r="N472" s="37"/>
      <c r="R472" t="str">
        <f t="shared" si="4"/>
        <v/>
      </c>
      <c r="V472" t="str">
        <f t="shared" si="6"/>
        <v/>
      </c>
      <c r="W472" t="str">
        <f t="shared" si="7"/>
        <v/>
      </c>
      <c r="Y472" t="str">
        <f t="shared" si="8"/>
        <v/>
      </c>
    </row>
    <row r="473">
      <c r="G473" s="35"/>
      <c r="H473" s="35"/>
      <c r="I473" t="str">
        <f t="shared" si="1"/>
        <v/>
      </c>
      <c r="J473" s="35"/>
      <c r="K473" t="str">
        <f t="shared" si="2"/>
        <v/>
      </c>
      <c r="L473" s="36" t="str">
        <f t="shared" si="3"/>
        <v/>
      </c>
      <c r="M473" s="37"/>
      <c r="N473" s="37"/>
      <c r="R473" t="str">
        <f t="shared" si="4"/>
        <v/>
      </c>
      <c r="V473" t="str">
        <f t="shared" si="6"/>
        <v/>
      </c>
      <c r="W473" t="str">
        <f t="shared" si="7"/>
        <v/>
      </c>
      <c r="Y473" t="str">
        <f t="shared" si="8"/>
        <v/>
      </c>
    </row>
    <row r="474">
      <c r="G474" s="35"/>
      <c r="H474" s="35"/>
      <c r="I474" t="str">
        <f t="shared" si="1"/>
        <v/>
      </c>
      <c r="J474" s="35"/>
      <c r="K474" t="str">
        <f t="shared" si="2"/>
        <v/>
      </c>
      <c r="L474" s="36" t="str">
        <f t="shared" si="3"/>
        <v/>
      </c>
      <c r="M474" s="37"/>
      <c r="N474" s="37"/>
      <c r="R474" t="str">
        <f t="shared" si="4"/>
        <v/>
      </c>
      <c r="V474" t="str">
        <f t="shared" si="6"/>
        <v/>
      </c>
      <c r="W474" t="str">
        <f t="shared" si="7"/>
        <v/>
      </c>
      <c r="Y474" t="str">
        <f t="shared" si="8"/>
        <v/>
      </c>
    </row>
    <row r="475">
      <c r="G475" s="35"/>
      <c r="H475" s="35"/>
      <c r="I475" t="str">
        <f t="shared" si="1"/>
        <v/>
      </c>
      <c r="J475" s="35"/>
      <c r="K475" t="str">
        <f t="shared" si="2"/>
        <v/>
      </c>
      <c r="L475" s="36" t="str">
        <f t="shared" si="3"/>
        <v/>
      </c>
      <c r="M475" s="37"/>
      <c r="N475" s="37"/>
      <c r="R475" t="str">
        <f t="shared" si="4"/>
        <v/>
      </c>
      <c r="V475" t="str">
        <f t="shared" si="6"/>
        <v/>
      </c>
      <c r="W475" t="str">
        <f t="shared" si="7"/>
        <v/>
      </c>
      <c r="Y475" t="str">
        <f t="shared" si="8"/>
        <v/>
      </c>
    </row>
    <row r="476">
      <c r="G476" s="35"/>
      <c r="H476" s="35"/>
      <c r="I476" t="str">
        <f t="shared" si="1"/>
        <v/>
      </c>
      <c r="J476" s="35"/>
      <c r="K476" t="str">
        <f t="shared" si="2"/>
        <v/>
      </c>
      <c r="L476" s="36" t="str">
        <f t="shared" si="3"/>
        <v/>
      </c>
      <c r="M476" s="37"/>
      <c r="N476" s="37"/>
      <c r="R476" t="str">
        <f t="shared" si="4"/>
        <v/>
      </c>
      <c r="V476" t="str">
        <f t="shared" si="6"/>
        <v/>
      </c>
      <c r="W476" t="str">
        <f t="shared" si="7"/>
        <v/>
      </c>
      <c r="Y476" t="str">
        <f t="shared" si="8"/>
        <v/>
      </c>
    </row>
    <row r="477">
      <c r="G477" s="35"/>
      <c r="H477" s="35"/>
      <c r="I477" t="str">
        <f t="shared" si="1"/>
        <v/>
      </c>
      <c r="J477" s="35"/>
      <c r="K477" t="str">
        <f t="shared" si="2"/>
        <v/>
      </c>
      <c r="L477" s="36" t="str">
        <f t="shared" si="3"/>
        <v/>
      </c>
      <c r="M477" s="37"/>
      <c r="N477" s="37"/>
      <c r="R477" t="str">
        <f t="shared" si="4"/>
        <v/>
      </c>
      <c r="V477" t="str">
        <f t="shared" si="6"/>
        <v/>
      </c>
      <c r="W477" t="str">
        <f t="shared" si="7"/>
        <v/>
      </c>
      <c r="Y477" t="str">
        <f t="shared" si="8"/>
        <v/>
      </c>
    </row>
    <row r="478">
      <c r="G478" s="35"/>
      <c r="H478" s="35"/>
      <c r="I478" t="str">
        <f t="shared" si="1"/>
        <v/>
      </c>
      <c r="J478" s="35"/>
      <c r="K478" t="str">
        <f t="shared" si="2"/>
        <v/>
      </c>
      <c r="L478" s="36" t="str">
        <f t="shared" si="3"/>
        <v/>
      </c>
      <c r="M478" s="37"/>
      <c r="N478" s="37"/>
      <c r="R478" t="str">
        <f t="shared" si="4"/>
        <v/>
      </c>
      <c r="V478" t="str">
        <f t="shared" si="6"/>
        <v/>
      </c>
      <c r="W478" t="str">
        <f t="shared" si="7"/>
        <v/>
      </c>
      <c r="Y478" t="str">
        <f t="shared" si="8"/>
        <v/>
      </c>
    </row>
    <row r="479">
      <c r="G479" s="35"/>
      <c r="H479" s="35"/>
      <c r="I479" t="str">
        <f t="shared" si="1"/>
        <v/>
      </c>
      <c r="J479" s="35"/>
      <c r="K479" t="str">
        <f t="shared" si="2"/>
        <v/>
      </c>
      <c r="L479" s="36" t="str">
        <f t="shared" si="3"/>
        <v/>
      </c>
      <c r="M479" s="37"/>
      <c r="N479" s="37"/>
      <c r="R479" t="str">
        <f t="shared" si="4"/>
        <v/>
      </c>
      <c r="V479" t="str">
        <f t="shared" si="6"/>
        <v/>
      </c>
      <c r="W479" t="str">
        <f t="shared" si="7"/>
        <v/>
      </c>
      <c r="Y479" t="str">
        <f t="shared" si="8"/>
        <v/>
      </c>
    </row>
    <row r="480">
      <c r="G480" s="35"/>
      <c r="H480" s="35"/>
      <c r="I480" t="str">
        <f t="shared" si="1"/>
        <v/>
      </c>
      <c r="J480" s="35"/>
      <c r="K480" t="str">
        <f t="shared" si="2"/>
        <v/>
      </c>
      <c r="L480" s="36" t="str">
        <f t="shared" si="3"/>
        <v/>
      </c>
      <c r="M480" s="37"/>
      <c r="N480" s="37"/>
      <c r="R480" t="str">
        <f t="shared" si="4"/>
        <v/>
      </c>
      <c r="V480" t="str">
        <f t="shared" si="6"/>
        <v/>
      </c>
      <c r="W480" t="str">
        <f t="shared" si="7"/>
        <v/>
      </c>
      <c r="Y480" t="str">
        <f t="shared" si="8"/>
        <v/>
      </c>
    </row>
    <row r="481">
      <c r="G481" s="35"/>
      <c r="H481" s="35"/>
      <c r="I481" t="str">
        <f t="shared" si="1"/>
        <v/>
      </c>
      <c r="J481" s="35"/>
      <c r="K481" t="str">
        <f t="shared" si="2"/>
        <v/>
      </c>
      <c r="L481" s="36" t="str">
        <f t="shared" si="3"/>
        <v/>
      </c>
      <c r="M481" s="37"/>
      <c r="N481" s="37"/>
      <c r="R481" t="str">
        <f t="shared" si="4"/>
        <v/>
      </c>
      <c r="V481" t="str">
        <f t="shared" si="6"/>
        <v/>
      </c>
      <c r="W481" t="str">
        <f t="shared" si="7"/>
        <v/>
      </c>
      <c r="Y481" t="str">
        <f t="shared" si="8"/>
        <v/>
      </c>
    </row>
    <row r="482">
      <c r="G482" s="35"/>
      <c r="H482" s="35"/>
      <c r="I482" t="str">
        <f t="shared" si="1"/>
        <v/>
      </c>
      <c r="J482" s="35"/>
      <c r="K482" t="str">
        <f t="shared" si="2"/>
        <v/>
      </c>
      <c r="L482" s="36" t="str">
        <f t="shared" si="3"/>
        <v/>
      </c>
      <c r="M482" s="37"/>
      <c r="N482" s="37"/>
      <c r="R482" t="str">
        <f t="shared" si="4"/>
        <v/>
      </c>
      <c r="V482" t="str">
        <f t="shared" si="6"/>
        <v/>
      </c>
      <c r="W482" t="str">
        <f t="shared" si="7"/>
        <v/>
      </c>
      <c r="Y482" t="str">
        <f t="shared" si="8"/>
        <v/>
      </c>
    </row>
    <row r="483">
      <c r="G483" s="35"/>
      <c r="H483" s="35"/>
      <c r="I483" t="str">
        <f t="shared" si="1"/>
        <v/>
      </c>
      <c r="J483" s="35"/>
      <c r="K483" t="str">
        <f t="shared" si="2"/>
        <v/>
      </c>
      <c r="L483" s="36" t="str">
        <f t="shared" si="3"/>
        <v/>
      </c>
      <c r="M483" s="37"/>
      <c r="N483" s="37"/>
      <c r="R483" t="str">
        <f t="shared" si="4"/>
        <v/>
      </c>
      <c r="V483" t="str">
        <f t="shared" si="6"/>
        <v/>
      </c>
      <c r="W483" t="str">
        <f t="shared" si="7"/>
        <v/>
      </c>
      <c r="Y483" t="str">
        <f t="shared" si="8"/>
        <v/>
      </c>
    </row>
    <row r="484">
      <c r="G484" s="35"/>
      <c r="H484" s="35"/>
      <c r="I484" t="str">
        <f t="shared" si="1"/>
        <v/>
      </c>
      <c r="J484" s="35"/>
      <c r="K484" t="str">
        <f t="shared" si="2"/>
        <v/>
      </c>
      <c r="L484" s="36" t="str">
        <f t="shared" si="3"/>
        <v/>
      </c>
      <c r="M484" s="37"/>
      <c r="N484" s="37"/>
      <c r="R484" t="str">
        <f t="shared" si="4"/>
        <v/>
      </c>
      <c r="V484" t="str">
        <f t="shared" si="6"/>
        <v/>
      </c>
      <c r="W484" t="str">
        <f t="shared" si="7"/>
        <v/>
      </c>
      <c r="Y484" t="str">
        <f t="shared" si="8"/>
        <v/>
      </c>
    </row>
    <row r="485">
      <c r="G485" s="35"/>
      <c r="H485" s="35"/>
      <c r="I485" t="str">
        <f t="shared" si="1"/>
        <v/>
      </c>
      <c r="J485" s="35"/>
      <c r="K485" t="str">
        <f t="shared" si="2"/>
        <v/>
      </c>
      <c r="L485" s="36" t="str">
        <f t="shared" si="3"/>
        <v/>
      </c>
      <c r="M485" s="37"/>
      <c r="N485" s="37"/>
      <c r="R485" t="str">
        <f t="shared" si="4"/>
        <v/>
      </c>
      <c r="V485" t="str">
        <f t="shared" si="6"/>
        <v/>
      </c>
      <c r="W485" t="str">
        <f t="shared" si="7"/>
        <v/>
      </c>
      <c r="Y485" t="str">
        <f t="shared" si="8"/>
        <v/>
      </c>
    </row>
    <row r="486">
      <c r="G486" s="35"/>
      <c r="H486" s="35"/>
      <c r="I486" t="str">
        <f t="shared" si="1"/>
        <v/>
      </c>
      <c r="J486" s="35"/>
      <c r="K486" t="str">
        <f t="shared" si="2"/>
        <v/>
      </c>
      <c r="L486" s="36" t="str">
        <f t="shared" si="3"/>
        <v/>
      </c>
      <c r="M486" s="37"/>
      <c r="N486" s="37"/>
      <c r="R486" t="str">
        <f t="shared" si="4"/>
        <v/>
      </c>
      <c r="V486" t="str">
        <f t="shared" si="6"/>
        <v/>
      </c>
      <c r="W486" t="str">
        <f t="shared" si="7"/>
        <v/>
      </c>
      <c r="Y486" t="str">
        <f t="shared" si="8"/>
        <v/>
      </c>
    </row>
    <row r="487">
      <c r="G487" s="35"/>
      <c r="H487" s="35"/>
      <c r="I487" t="str">
        <f t="shared" si="1"/>
        <v/>
      </c>
      <c r="J487" s="35"/>
      <c r="K487" t="str">
        <f t="shared" si="2"/>
        <v/>
      </c>
      <c r="L487" s="36" t="str">
        <f t="shared" si="3"/>
        <v/>
      </c>
      <c r="M487" s="37"/>
      <c r="N487" s="37"/>
      <c r="R487" t="str">
        <f t="shared" si="4"/>
        <v/>
      </c>
      <c r="V487" t="str">
        <f t="shared" si="6"/>
        <v/>
      </c>
      <c r="W487" t="str">
        <f t="shared" si="7"/>
        <v/>
      </c>
      <c r="Y487" t="str">
        <f t="shared" si="8"/>
        <v/>
      </c>
    </row>
    <row r="488">
      <c r="G488" s="35"/>
      <c r="H488" s="35"/>
      <c r="I488" t="str">
        <f t="shared" si="1"/>
        <v/>
      </c>
      <c r="J488" s="35"/>
      <c r="K488" t="str">
        <f t="shared" si="2"/>
        <v/>
      </c>
      <c r="L488" s="36" t="str">
        <f t="shared" si="3"/>
        <v/>
      </c>
      <c r="M488" s="37"/>
      <c r="N488" s="37"/>
      <c r="R488" t="str">
        <f t="shared" si="4"/>
        <v/>
      </c>
      <c r="V488" t="str">
        <f t="shared" si="6"/>
        <v/>
      </c>
      <c r="W488" t="str">
        <f t="shared" si="7"/>
        <v/>
      </c>
      <c r="Y488" t="str">
        <f t="shared" si="8"/>
        <v/>
      </c>
    </row>
    <row r="489">
      <c r="G489" s="35"/>
      <c r="H489" s="35"/>
      <c r="I489" t="str">
        <f t="shared" si="1"/>
        <v/>
      </c>
      <c r="J489" s="35"/>
      <c r="K489" t="str">
        <f t="shared" si="2"/>
        <v/>
      </c>
      <c r="L489" s="36" t="str">
        <f t="shared" si="3"/>
        <v/>
      </c>
      <c r="M489" s="37"/>
      <c r="N489" s="37"/>
      <c r="R489" t="str">
        <f t="shared" si="4"/>
        <v/>
      </c>
      <c r="V489" t="str">
        <f t="shared" si="6"/>
        <v/>
      </c>
      <c r="W489" t="str">
        <f t="shared" si="7"/>
        <v/>
      </c>
      <c r="Y489" t="str">
        <f t="shared" si="8"/>
        <v/>
      </c>
    </row>
    <row r="490">
      <c r="G490" s="35"/>
      <c r="H490" s="35"/>
      <c r="I490" t="str">
        <f t="shared" si="1"/>
        <v/>
      </c>
      <c r="J490" s="35"/>
      <c r="K490" t="str">
        <f t="shared" si="2"/>
        <v/>
      </c>
      <c r="L490" s="36" t="str">
        <f t="shared" si="3"/>
        <v/>
      </c>
      <c r="M490" s="37"/>
      <c r="N490" s="37"/>
      <c r="R490" t="str">
        <f t="shared" si="4"/>
        <v/>
      </c>
      <c r="V490" t="str">
        <f t="shared" si="6"/>
        <v/>
      </c>
      <c r="W490" t="str">
        <f t="shared" si="7"/>
        <v/>
      </c>
      <c r="Y490" t="str">
        <f t="shared" si="8"/>
        <v/>
      </c>
    </row>
    <row r="491">
      <c r="G491" s="35"/>
      <c r="H491" s="35"/>
      <c r="I491" t="str">
        <f t="shared" si="1"/>
        <v/>
      </c>
      <c r="J491" s="35"/>
      <c r="K491" t="str">
        <f t="shared" si="2"/>
        <v/>
      </c>
      <c r="L491" s="36" t="str">
        <f t="shared" si="3"/>
        <v/>
      </c>
      <c r="M491" s="37"/>
      <c r="N491" s="37"/>
      <c r="R491" t="str">
        <f t="shared" si="4"/>
        <v/>
      </c>
      <c r="V491" t="str">
        <f t="shared" si="6"/>
        <v/>
      </c>
      <c r="W491" t="str">
        <f t="shared" si="7"/>
        <v/>
      </c>
      <c r="Y491" t="str">
        <f t="shared" si="8"/>
        <v/>
      </c>
    </row>
    <row r="492">
      <c r="G492" s="35"/>
      <c r="H492" s="35"/>
      <c r="I492" t="str">
        <f t="shared" si="1"/>
        <v/>
      </c>
      <c r="J492" s="35"/>
      <c r="K492" t="str">
        <f t="shared" si="2"/>
        <v/>
      </c>
      <c r="L492" s="36" t="str">
        <f t="shared" si="3"/>
        <v/>
      </c>
      <c r="M492" s="37"/>
      <c r="N492" s="37"/>
      <c r="R492" t="str">
        <f t="shared" si="4"/>
        <v/>
      </c>
      <c r="V492" t="str">
        <f t="shared" si="6"/>
        <v/>
      </c>
      <c r="W492" t="str">
        <f t="shared" si="7"/>
        <v/>
      </c>
      <c r="Y492" t="str">
        <f t="shared" si="8"/>
        <v/>
      </c>
    </row>
    <row r="493">
      <c r="G493" s="35"/>
      <c r="H493" s="35"/>
      <c r="I493" t="str">
        <f t="shared" si="1"/>
        <v/>
      </c>
      <c r="J493" s="35"/>
      <c r="K493" t="str">
        <f t="shared" si="2"/>
        <v/>
      </c>
      <c r="L493" s="36" t="str">
        <f t="shared" si="3"/>
        <v/>
      </c>
      <c r="M493" s="37"/>
      <c r="N493" s="37"/>
      <c r="R493" t="str">
        <f t="shared" si="4"/>
        <v/>
      </c>
      <c r="V493" t="str">
        <f t="shared" si="6"/>
        <v/>
      </c>
      <c r="W493" t="str">
        <f t="shared" si="7"/>
        <v/>
      </c>
      <c r="Y493" t="str">
        <f t="shared" si="8"/>
        <v/>
      </c>
    </row>
    <row r="494">
      <c r="G494" s="35"/>
      <c r="H494" s="35"/>
      <c r="I494" t="str">
        <f t="shared" si="1"/>
        <v/>
      </c>
      <c r="J494" s="35"/>
      <c r="K494" t="str">
        <f t="shared" si="2"/>
        <v/>
      </c>
      <c r="L494" s="36" t="str">
        <f t="shared" si="3"/>
        <v/>
      </c>
      <c r="M494" s="37"/>
      <c r="N494" s="37"/>
      <c r="R494" t="str">
        <f t="shared" si="4"/>
        <v/>
      </c>
      <c r="V494" t="str">
        <f t="shared" si="6"/>
        <v/>
      </c>
      <c r="W494" t="str">
        <f t="shared" si="7"/>
        <v/>
      </c>
      <c r="Y494" t="str">
        <f t="shared" si="8"/>
        <v/>
      </c>
    </row>
    <row r="495">
      <c r="G495" s="35"/>
      <c r="H495" s="35"/>
      <c r="I495" t="str">
        <f t="shared" si="1"/>
        <v/>
      </c>
      <c r="J495" s="35"/>
      <c r="K495" t="str">
        <f t="shared" si="2"/>
        <v/>
      </c>
      <c r="L495" s="36" t="str">
        <f t="shared" si="3"/>
        <v/>
      </c>
      <c r="M495" s="37"/>
      <c r="N495" s="37"/>
      <c r="R495" t="str">
        <f t="shared" si="4"/>
        <v/>
      </c>
      <c r="V495" t="str">
        <f t="shared" si="6"/>
        <v/>
      </c>
      <c r="W495" t="str">
        <f t="shared" si="7"/>
        <v/>
      </c>
      <c r="Y495" t="str">
        <f t="shared" si="8"/>
        <v/>
      </c>
    </row>
    <row r="496">
      <c r="G496" s="35"/>
      <c r="H496" s="35"/>
      <c r="I496" t="str">
        <f t="shared" si="1"/>
        <v/>
      </c>
      <c r="J496" s="35"/>
      <c r="K496" t="str">
        <f t="shared" si="2"/>
        <v/>
      </c>
      <c r="L496" s="36" t="str">
        <f t="shared" si="3"/>
        <v/>
      </c>
      <c r="M496" s="37"/>
      <c r="N496" s="37"/>
      <c r="R496" t="str">
        <f t="shared" si="4"/>
        <v/>
      </c>
      <c r="V496" t="str">
        <f t="shared" si="6"/>
        <v/>
      </c>
      <c r="W496" t="str">
        <f t="shared" si="7"/>
        <v/>
      </c>
      <c r="Y496" t="str">
        <f t="shared" si="8"/>
        <v/>
      </c>
    </row>
    <row r="497">
      <c r="G497" s="35"/>
      <c r="H497" s="35"/>
      <c r="I497" t="str">
        <f t="shared" si="1"/>
        <v/>
      </c>
      <c r="J497" s="35"/>
      <c r="K497" t="str">
        <f t="shared" si="2"/>
        <v/>
      </c>
      <c r="L497" s="36" t="str">
        <f t="shared" si="3"/>
        <v/>
      </c>
      <c r="M497" s="37"/>
      <c r="N497" s="37"/>
      <c r="R497" t="str">
        <f t="shared" si="4"/>
        <v/>
      </c>
      <c r="V497" t="str">
        <f t="shared" si="6"/>
        <v/>
      </c>
      <c r="W497" t="str">
        <f t="shared" si="7"/>
        <v/>
      </c>
      <c r="Y497" t="str">
        <f t="shared" si="8"/>
        <v/>
      </c>
    </row>
    <row r="498">
      <c r="G498" s="35"/>
      <c r="H498" s="35"/>
      <c r="I498" t="str">
        <f t="shared" si="1"/>
        <v/>
      </c>
      <c r="J498" s="35"/>
      <c r="K498" t="str">
        <f t="shared" si="2"/>
        <v/>
      </c>
      <c r="L498" s="36" t="str">
        <f t="shared" si="3"/>
        <v/>
      </c>
      <c r="M498" s="37"/>
      <c r="N498" s="37"/>
      <c r="R498" t="str">
        <f t="shared" si="4"/>
        <v/>
      </c>
      <c r="V498" t="str">
        <f t="shared" si="6"/>
        <v/>
      </c>
      <c r="W498" t="str">
        <f t="shared" si="7"/>
        <v/>
      </c>
      <c r="Y498" t="str">
        <f t="shared" si="8"/>
        <v/>
      </c>
    </row>
    <row r="499">
      <c r="G499" s="35"/>
      <c r="H499" s="35"/>
      <c r="I499" t="str">
        <f t="shared" si="1"/>
        <v/>
      </c>
      <c r="J499" s="35"/>
      <c r="K499" t="str">
        <f t="shared" si="2"/>
        <v/>
      </c>
      <c r="L499" s="36" t="str">
        <f t="shared" si="3"/>
        <v/>
      </c>
      <c r="M499" s="37"/>
      <c r="N499" s="37"/>
      <c r="R499" t="str">
        <f t="shared" si="4"/>
        <v/>
      </c>
      <c r="V499" t="str">
        <f t="shared" si="6"/>
        <v/>
      </c>
      <c r="W499" t="str">
        <f t="shared" si="7"/>
        <v/>
      </c>
      <c r="Y499" t="str">
        <f t="shared" si="8"/>
        <v/>
      </c>
    </row>
    <row r="500">
      <c r="G500" s="35"/>
      <c r="H500" s="35"/>
      <c r="I500" t="str">
        <f t="shared" si="1"/>
        <v/>
      </c>
      <c r="J500" s="35"/>
      <c r="K500" t="str">
        <f t="shared" si="2"/>
        <v/>
      </c>
      <c r="L500" s="36" t="str">
        <f t="shared" si="3"/>
        <v/>
      </c>
      <c r="M500" s="37"/>
      <c r="N500" s="37"/>
      <c r="R500" t="str">
        <f t="shared" si="4"/>
        <v/>
      </c>
      <c r="V500" t="str">
        <f t="shared" si="6"/>
        <v/>
      </c>
      <c r="W500" t="str">
        <f t="shared" si="7"/>
        <v/>
      </c>
      <c r="Y500" t="str">
        <f t="shared" si="8"/>
        <v/>
      </c>
    </row>
    <row r="501">
      <c r="G501" s="35"/>
      <c r="H501" s="35"/>
      <c r="I501" t="str">
        <f t="shared" si="1"/>
        <v/>
      </c>
      <c r="J501" s="35"/>
      <c r="K501" t="str">
        <f t="shared" si="2"/>
        <v/>
      </c>
      <c r="L501" s="36" t="str">
        <f t="shared" si="3"/>
        <v/>
      </c>
      <c r="M501" s="37"/>
      <c r="N501" s="37"/>
      <c r="R501" t="str">
        <f t="shared" si="4"/>
        <v/>
      </c>
      <c r="V501" t="str">
        <f t="shared" si="6"/>
        <v/>
      </c>
      <c r="W501" t="str">
        <f t="shared" si="7"/>
        <v/>
      </c>
      <c r="Y501" t="str">
        <f t="shared" si="8"/>
        <v/>
      </c>
    </row>
    <row r="502">
      <c r="G502" s="35"/>
      <c r="H502" s="35"/>
      <c r="I502" t="str">
        <f t="shared" si="1"/>
        <v/>
      </c>
      <c r="J502" s="35"/>
      <c r="K502" t="str">
        <f t="shared" si="2"/>
        <v/>
      </c>
      <c r="L502" s="36" t="str">
        <f t="shared" si="3"/>
        <v/>
      </c>
      <c r="M502" s="37"/>
      <c r="N502" s="37"/>
      <c r="R502" t="str">
        <f t="shared" si="4"/>
        <v/>
      </c>
      <c r="V502" t="str">
        <f t="shared" si="6"/>
        <v/>
      </c>
      <c r="W502" t="str">
        <f t="shared" si="7"/>
        <v/>
      </c>
      <c r="Y502" t="str">
        <f t="shared" si="8"/>
        <v/>
      </c>
    </row>
    <row r="503">
      <c r="G503" s="35"/>
      <c r="H503" s="35"/>
      <c r="I503" t="str">
        <f t="shared" si="1"/>
        <v/>
      </c>
      <c r="J503" s="35"/>
      <c r="K503" t="str">
        <f t="shared" si="2"/>
        <v/>
      </c>
      <c r="L503" s="36" t="str">
        <f t="shared" si="3"/>
        <v/>
      </c>
      <c r="M503" s="37"/>
      <c r="N503" s="37"/>
      <c r="R503" t="str">
        <f t="shared" si="4"/>
        <v/>
      </c>
      <c r="V503" t="str">
        <f t="shared" si="6"/>
        <v/>
      </c>
      <c r="W503" t="str">
        <f t="shared" si="7"/>
        <v/>
      </c>
      <c r="Y503" t="str">
        <f t="shared" si="8"/>
        <v/>
      </c>
    </row>
    <row r="504">
      <c r="G504" s="35"/>
      <c r="H504" s="35"/>
      <c r="I504" t="str">
        <f t="shared" si="1"/>
        <v/>
      </c>
      <c r="J504" s="35"/>
      <c r="K504" t="str">
        <f t="shared" si="2"/>
        <v/>
      </c>
      <c r="L504" s="36" t="str">
        <f t="shared" si="3"/>
        <v/>
      </c>
      <c r="M504" s="37"/>
      <c r="N504" s="37"/>
      <c r="R504" t="str">
        <f t="shared" si="4"/>
        <v/>
      </c>
      <c r="V504" t="str">
        <f t="shared" si="6"/>
        <v/>
      </c>
      <c r="W504" t="str">
        <f t="shared" si="7"/>
        <v/>
      </c>
      <c r="Y504" t="str">
        <f t="shared" si="8"/>
        <v/>
      </c>
    </row>
    <row r="505">
      <c r="G505" s="35"/>
      <c r="H505" s="35"/>
      <c r="I505" t="str">
        <f t="shared" si="1"/>
        <v/>
      </c>
      <c r="J505" s="35"/>
      <c r="K505" t="str">
        <f t="shared" si="2"/>
        <v/>
      </c>
      <c r="L505" s="36" t="str">
        <f t="shared" si="3"/>
        <v/>
      </c>
      <c r="M505" s="37"/>
      <c r="N505" s="37"/>
      <c r="R505" t="str">
        <f t="shared" si="4"/>
        <v/>
      </c>
      <c r="V505" t="str">
        <f t="shared" si="6"/>
        <v/>
      </c>
      <c r="W505" t="str">
        <f t="shared" si="7"/>
        <v/>
      </c>
      <c r="Y505" t="str">
        <f t="shared" si="8"/>
        <v/>
      </c>
    </row>
    <row r="506">
      <c r="G506" s="35"/>
      <c r="H506" s="35"/>
      <c r="I506" t="str">
        <f t="shared" si="1"/>
        <v/>
      </c>
      <c r="J506" s="35"/>
      <c r="K506" t="str">
        <f t="shared" si="2"/>
        <v/>
      </c>
      <c r="L506" s="36" t="str">
        <f t="shared" si="3"/>
        <v/>
      </c>
      <c r="M506" s="37"/>
      <c r="N506" s="37"/>
      <c r="R506" t="str">
        <f t="shared" si="4"/>
        <v/>
      </c>
      <c r="V506" t="str">
        <f t="shared" si="6"/>
        <v/>
      </c>
      <c r="W506" t="str">
        <f t="shared" si="7"/>
        <v/>
      </c>
      <c r="Y506" t="str">
        <f t="shared" si="8"/>
        <v/>
      </c>
    </row>
    <row r="507">
      <c r="G507" s="35"/>
      <c r="H507" s="35"/>
      <c r="I507" t="str">
        <f t="shared" si="1"/>
        <v/>
      </c>
      <c r="J507" s="35"/>
      <c r="K507" t="str">
        <f t="shared" si="2"/>
        <v/>
      </c>
      <c r="L507" s="36" t="str">
        <f t="shared" si="3"/>
        <v/>
      </c>
      <c r="M507" s="37"/>
      <c r="N507" s="37"/>
      <c r="R507" t="str">
        <f t="shared" si="4"/>
        <v/>
      </c>
      <c r="V507" t="str">
        <f t="shared" si="6"/>
        <v/>
      </c>
      <c r="W507" t="str">
        <f t="shared" si="7"/>
        <v/>
      </c>
      <c r="Y507" t="str">
        <f t="shared" si="8"/>
        <v/>
      </c>
    </row>
    <row r="508">
      <c r="G508" s="35"/>
      <c r="H508" s="35"/>
      <c r="I508" t="str">
        <f t="shared" si="1"/>
        <v/>
      </c>
      <c r="J508" s="35"/>
      <c r="K508" t="str">
        <f t="shared" si="2"/>
        <v/>
      </c>
      <c r="L508" s="36" t="str">
        <f t="shared" si="3"/>
        <v/>
      </c>
      <c r="M508" s="37"/>
      <c r="N508" s="37"/>
      <c r="R508" t="str">
        <f t="shared" si="4"/>
        <v/>
      </c>
      <c r="V508" t="str">
        <f t="shared" si="6"/>
        <v/>
      </c>
      <c r="W508" t="str">
        <f t="shared" si="7"/>
        <v/>
      </c>
      <c r="Y508" t="str">
        <f t="shared" si="8"/>
        <v/>
      </c>
    </row>
    <row r="509">
      <c r="G509" s="35"/>
      <c r="H509" s="35"/>
      <c r="I509" t="str">
        <f t="shared" si="1"/>
        <v/>
      </c>
      <c r="J509" s="35"/>
      <c r="K509" t="str">
        <f t="shared" si="2"/>
        <v/>
      </c>
      <c r="L509" s="36" t="str">
        <f t="shared" si="3"/>
        <v/>
      </c>
      <c r="M509" s="37"/>
      <c r="N509" s="37"/>
      <c r="R509" t="str">
        <f t="shared" si="4"/>
        <v/>
      </c>
      <c r="V509" t="str">
        <f t="shared" si="6"/>
        <v/>
      </c>
      <c r="W509" t="str">
        <f t="shared" si="7"/>
        <v/>
      </c>
      <c r="Y509" t="str">
        <f t="shared" si="8"/>
        <v/>
      </c>
    </row>
    <row r="510">
      <c r="G510" s="35"/>
      <c r="H510" s="35"/>
      <c r="I510" t="str">
        <f t="shared" si="1"/>
        <v/>
      </c>
      <c r="J510" s="35"/>
      <c r="K510" t="str">
        <f t="shared" si="2"/>
        <v/>
      </c>
      <c r="L510" s="36" t="str">
        <f t="shared" si="3"/>
        <v/>
      </c>
      <c r="M510" s="37"/>
      <c r="N510" s="37"/>
      <c r="R510" t="str">
        <f t="shared" si="4"/>
        <v/>
      </c>
      <c r="V510" t="str">
        <f t="shared" si="6"/>
        <v/>
      </c>
      <c r="W510" t="str">
        <f t="shared" si="7"/>
        <v/>
      </c>
      <c r="Y510" t="str">
        <f t="shared" si="8"/>
        <v/>
      </c>
    </row>
    <row r="511">
      <c r="G511" s="35"/>
      <c r="H511" s="35"/>
      <c r="I511" t="str">
        <f t="shared" si="1"/>
        <v/>
      </c>
      <c r="J511" s="35"/>
      <c r="K511" t="str">
        <f t="shared" si="2"/>
        <v/>
      </c>
      <c r="L511" s="36" t="str">
        <f t="shared" si="3"/>
        <v/>
      </c>
      <c r="M511" s="37"/>
      <c r="N511" s="37"/>
      <c r="R511" t="str">
        <f t="shared" si="4"/>
        <v/>
      </c>
      <c r="V511" t="str">
        <f t="shared" si="6"/>
        <v/>
      </c>
      <c r="W511" t="str">
        <f t="shared" si="7"/>
        <v/>
      </c>
      <c r="Y511" t="str">
        <f t="shared" si="8"/>
        <v/>
      </c>
    </row>
    <row r="512">
      <c r="G512" s="35"/>
      <c r="H512" s="35"/>
      <c r="I512" t="str">
        <f t="shared" si="1"/>
        <v/>
      </c>
      <c r="J512" s="35"/>
      <c r="K512" t="str">
        <f t="shared" si="2"/>
        <v/>
      </c>
      <c r="L512" s="36" t="str">
        <f t="shared" si="3"/>
        <v/>
      </c>
      <c r="M512" s="37"/>
      <c r="N512" s="37"/>
      <c r="R512" t="str">
        <f t="shared" si="4"/>
        <v/>
      </c>
      <c r="V512" t="str">
        <f t="shared" si="6"/>
        <v/>
      </c>
      <c r="W512" t="str">
        <f t="shared" si="7"/>
        <v/>
      </c>
      <c r="Y512" t="str">
        <f t="shared" si="8"/>
        <v/>
      </c>
    </row>
    <row r="513">
      <c r="G513" s="35"/>
      <c r="H513" s="35"/>
      <c r="I513" t="str">
        <f t="shared" si="1"/>
        <v/>
      </c>
      <c r="J513" s="35"/>
      <c r="K513" t="str">
        <f t="shared" si="2"/>
        <v/>
      </c>
      <c r="L513" s="36" t="str">
        <f t="shared" si="3"/>
        <v/>
      </c>
      <c r="M513" s="37"/>
      <c r="N513" s="37"/>
      <c r="R513" t="str">
        <f t="shared" si="4"/>
        <v/>
      </c>
      <c r="V513" t="str">
        <f t="shared" si="6"/>
        <v/>
      </c>
      <c r="W513" t="str">
        <f t="shared" si="7"/>
        <v/>
      </c>
      <c r="Y513" t="str">
        <f t="shared" si="8"/>
        <v/>
      </c>
    </row>
    <row r="514">
      <c r="G514" s="35"/>
      <c r="H514" s="35"/>
      <c r="I514" t="str">
        <f t="shared" si="1"/>
        <v/>
      </c>
      <c r="J514" s="35"/>
      <c r="K514" t="str">
        <f t="shared" si="2"/>
        <v/>
      </c>
      <c r="L514" s="36" t="str">
        <f t="shared" si="3"/>
        <v/>
      </c>
      <c r="M514" s="37"/>
      <c r="N514" s="37"/>
      <c r="R514" t="str">
        <f t="shared" si="4"/>
        <v/>
      </c>
      <c r="V514" t="str">
        <f t="shared" si="6"/>
        <v/>
      </c>
      <c r="W514" t="str">
        <f t="shared" si="7"/>
        <v/>
      </c>
      <c r="Y514" t="str">
        <f t="shared" si="8"/>
        <v/>
      </c>
    </row>
    <row r="515">
      <c r="G515" s="35"/>
      <c r="H515" s="35"/>
      <c r="I515" t="str">
        <f t="shared" si="1"/>
        <v/>
      </c>
      <c r="J515" s="35"/>
      <c r="K515" t="str">
        <f t="shared" si="2"/>
        <v/>
      </c>
      <c r="L515" s="36" t="str">
        <f t="shared" si="3"/>
        <v/>
      </c>
      <c r="M515" s="37"/>
      <c r="N515" s="37"/>
      <c r="R515" t="str">
        <f t="shared" si="4"/>
        <v/>
      </c>
      <c r="V515" t="str">
        <f t="shared" si="6"/>
        <v/>
      </c>
      <c r="W515" t="str">
        <f t="shared" si="7"/>
        <v/>
      </c>
      <c r="Y515" t="str">
        <f t="shared" si="8"/>
        <v/>
      </c>
    </row>
    <row r="516">
      <c r="G516" s="35"/>
      <c r="H516" s="35"/>
      <c r="I516" t="str">
        <f t="shared" si="1"/>
        <v/>
      </c>
      <c r="J516" s="35"/>
      <c r="K516" t="str">
        <f t="shared" si="2"/>
        <v/>
      </c>
      <c r="L516" s="36" t="str">
        <f t="shared" si="3"/>
        <v/>
      </c>
      <c r="M516" s="37"/>
      <c r="N516" s="37"/>
      <c r="R516" t="str">
        <f t="shared" si="4"/>
        <v/>
      </c>
      <c r="V516" t="str">
        <f t="shared" si="6"/>
        <v/>
      </c>
      <c r="W516" t="str">
        <f t="shared" si="7"/>
        <v/>
      </c>
      <c r="Y516" t="str">
        <f t="shared" si="8"/>
        <v/>
      </c>
    </row>
    <row r="517">
      <c r="G517" s="35"/>
      <c r="H517" s="35"/>
      <c r="I517" t="str">
        <f t="shared" si="1"/>
        <v/>
      </c>
      <c r="J517" s="35"/>
      <c r="K517" t="str">
        <f t="shared" si="2"/>
        <v/>
      </c>
      <c r="L517" s="36" t="str">
        <f t="shared" si="3"/>
        <v/>
      </c>
      <c r="M517" s="37"/>
      <c r="N517" s="37"/>
      <c r="R517" t="str">
        <f t="shared" si="4"/>
        <v/>
      </c>
      <c r="V517" t="str">
        <f t="shared" si="6"/>
        <v/>
      </c>
      <c r="W517" t="str">
        <f t="shared" si="7"/>
        <v/>
      </c>
      <c r="Y517" t="str">
        <f t="shared" si="8"/>
        <v/>
      </c>
    </row>
    <row r="518">
      <c r="G518" s="35"/>
      <c r="H518" s="35"/>
      <c r="I518" t="str">
        <f t="shared" si="1"/>
        <v/>
      </c>
      <c r="J518" s="35"/>
      <c r="K518" t="str">
        <f t="shared" si="2"/>
        <v/>
      </c>
      <c r="L518" s="36" t="str">
        <f t="shared" si="3"/>
        <v/>
      </c>
      <c r="M518" s="37"/>
      <c r="N518" s="37"/>
      <c r="R518" t="str">
        <f t="shared" si="4"/>
        <v/>
      </c>
      <c r="V518" t="str">
        <f t="shared" si="6"/>
        <v/>
      </c>
      <c r="W518" t="str">
        <f t="shared" si="7"/>
        <v/>
      </c>
      <c r="Y518" t="str">
        <f t="shared" si="8"/>
        <v/>
      </c>
    </row>
    <row r="519">
      <c r="G519" s="35"/>
      <c r="H519" s="35"/>
      <c r="I519" t="str">
        <f t="shared" si="1"/>
        <v/>
      </c>
      <c r="J519" s="35"/>
      <c r="K519" t="str">
        <f t="shared" si="2"/>
        <v/>
      </c>
      <c r="L519" s="36" t="str">
        <f t="shared" si="3"/>
        <v/>
      </c>
      <c r="M519" s="37"/>
      <c r="N519" s="37"/>
      <c r="R519" t="str">
        <f t="shared" si="4"/>
        <v/>
      </c>
      <c r="V519" t="str">
        <f t="shared" si="6"/>
        <v/>
      </c>
      <c r="W519" t="str">
        <f t="shared" si="7"/>
        <v/>
      </c>
      <c r="Y519" t="str">
        <f t="shared" si="8"/>
        <v/>
      </c>
    </row>
    <row r="520">
      <c r="G520" s="35"/>
      <c r="H520" s="35"/>
      <c r="I520" t="str">
        <f t="shared" si="1"/>
        <v/>
      </c>
      <c r="J520" s="35"/>
      <c r="K520" t="str">
        <f t="shared" si="2"/>
        <v/>
      </c>
      <c r="L520" s="36" t="str">
        <f t="shared" si="3"/>
        <v/>
      </c>
      <c r="M520" s="37"/>
      <c r="N520" s="37"/>
      <c r="R520" t="str">
        <f t="shared" si="4"/>
        <v/>
      </c>
      <c r="V520" t="str">
        <f t="shared" si="6"/>
        <v/>
      </c>
      <c r="W520" t="str">
        <f t="shared" si="7"/>
        <v/>
      </c>
      <c r="Y520" t="str">
        <f t="shared" si="8"/>
        <v/>
      </c>
    </row>
    <row r="521">
      <c r="G521" s="35"/>
      <c r="H521" s="35"/>
      <c r="I521" t="str">
        <f t="shared" si="1"/>
        <v/>
      </c>
      <c r="J521" s="35"/>
      <c r="K521" t="str">
        <f t="shared" si="2"/>
        <v/>
      </c>
      <c r="L521" s="36" t="str">
        <f t="shared" si="3"/>
        <v/>
      </c>
      <c r="M521" s="37"/>
      <c r="N521" s="37"/>
      <c r="R521" t="str">
        <f t="shared" si="4"/>
        <v/>
      </c>
      <c r="V521" t="str">
        <f t="shared" si="6"/>
        <v/>
      </c>
      <c r="W521" t="str">
        <f t="shared" si="7"/>
        <v/>
      </c>
      <c r="Y521" t="str">
        <f t="shared" si="8"/>
        <v/>
      </c>
    </row>
    <row r="522">
      <c r="G522" s="35"/>
      <c r="H522" s="35"/>
      <c r="I522" t="str">
        <f t="shared" si="1"/>
        <v/>
      </c>
      <c r="J522" s="35"/>
      <c r="K522" t="str">
        <f t="shared" si="2"/>
        <v/>
      </c>
      <c r="L522" s="36" t="str">
        <f t="shared" si="3"/>
        <v/>
      </c>
      <c r="M522" s="37"/>
      <c r="N522" s="37"/>
      <c r="R522" t="str">
        <f t="shared" si="4"/>
        <v/>
      </c>
      <c r="V522" t="str">
        <f t="shared" si="6"/>
        <v/>
      </c>
      <c r="W522" t="str">
        <f t="shared" si="7"/>
        <v/>
      </c>
      <c r="Y522" t="str">
        <f t="shared" si="8"/>
        <v/>
      </c>
    </row>
    <row r="523">
      <c r="G523" s="35"/>
      <c r="H523" s="35"/>
      <c r="I523" t="str">
        <f t="shared" si="1"/>
        <v/>
      </c>
      <c r="J523" s="35"/>
      <c r="K523" t="str">
        <f t="shared" si="2"/>
        <v/>
      </c>
      <c r="L523" s="36" t="str">
        <f t="shared" si="3"/>
        <v/>
      </c>
      <c r="M523" s="37"/>
      <c r="N523" s="37"/>
      <c r="R523" t="str">
        <f t="shared" si="4"/>
        <v/>
      </c>
      <c r="V523" t="str">
        <f t="shared" si="6"/>
        <v/>
      </c>
      <c r="W523" t="str">
        <f t="shared" si="7"/>
        <v/>
      </c>
      <c r="Y523" t="str">
        <f t="shared" si="8"/>
        <v/>
      </c>
    </row>
    <row r="524">
      <c r="G524" s="35"/>
      <c r="H524" s="35"/>
      <c r="I524" t="str">
        <f t="shared" si="1"/>
        <v/>
      </c>
      <c r="J524" s="35"/>
      <c r="K524" t="str">
        <f t="shared" si="2"/>
        <v/>
      </c>
      <c r="L524" s="36" t="str">
        <f t="shared" si="3"/>
        <v/>
      </c>
      <c r="M524" s="37"/>
      <c r="N524" s="37"/>
      <c r="R524" t="str">
        <f t="shared" si="4"/>
        <v/>
      </c>
      <c r="V524" t="str">
        <f t="shared" si="6"/>
        <v/>
      </c>
      <c r="W524" t="str">
        <f t="shared" si="7"/>
        <v/>
      </c>
      <c r="Y524" t="str">
        <f t="shared" si="8"/>
        <v/>
      </c>
    </row>
    <row r="525">
      <c r="G525" s="35"/>
      <c r="H525" s="35"/>
      <c r="I525" t="str">
        <f t="shared" si="1"/>
        <v/>
      </c>
      <c r="J525" s="35"/>
      <c r="K525" t="str">
        <f t="shared" si="2"/>
        <v/>
      </c>
      <c r="L525" s="36" t="str">
        <f t="shared" si="3"/>
        <v/>
      </c>
      <c r="M525" s="37"/>
      <c r="N525" s="37"/>
      <c r="R525" t="str">
        <f t="shared" si="4"/>
        <v/>
      </c>
      <c r="V525" t="str">
        <f t="shared" si="6"/>
        <v/>
      </c>
      <c r="W525" t="str">
        <f t="shared" si="7"/>
        <v/>
      </c>
      <c r="Y525" t="str">
        <f t="shared" si="8"/>
        <v/>
      </c>
    </row>
    <row r="526">
      <c r="G526" s="35"/>
      <c r="H526" s="35"/>
      <c r="I526" t="str">
        <f t="shared" si="1"/>
        <v/>
      </c>
      <c r="J526" s="35"/>
      <c r="K526" t="str">
        <f t="shared" si="2"/>
        <v/>
      </c>
      <c r="L526" s="36" t="str">
        <f t="shared" si="3"/>
        <v/>
      </c>
      <c r="M526" s="37"/>
      <c r="N526" s="37"/>
      <c r="R526" t="str">
        <f t="shared" si="4"/>
        <v/>
      </c>
      <c r="V526" t="str">
        <f t="shared" si="6"/>
        <v/>
      </c>
      <c r="W526" t="str">
        <f t="shared" si="7"/>
        <v/>
      </c>
      <c r="Y526" t="str">
        <f t="shared" si="8"/>
        <v/>
      </c>
    </row>
    <row r="527">
      <c r="G527" s="35"/>
      <c r="H527" s="35"/>
      <c r="I527" t="str">
        <f t="shared" si="1"/>
        <v/>
      </c>
      <c r="J527" s="35"/>
      <c r="K527" t="str">
        <f t="shared" si="2"/>
        <v/>
      </c>
      <c r="L527" s="36" t="str">
        <f t="shared" si="3"/>
        <v/>
      </c>
      <c r="M527" s="37"/>
      <c r="N527" s="37"/>
      <c r="R527" t="str">
        <f t="shared" si="4"/>
        <v/>
      </c>
      <c r="V527" t="str">
        <f t="shared" si="6"/>
        <v/>
      </c>
      <c r="W527" t="str">
        <f t="shared" si="7"/>
        <v/>
      </c>
      <c r="Y527" t="str">
        <f t="shared" si="8"/>
        <v/>
      </c>
    </row>
    <row r="528">
      <c r="G528" s="35"/>
      <c r="H528" s="35"/>
      <c r="I528" t="str">
        <f t="shared" si="1"/>
        <v/>
      </c>
      <c r="J528" s="35"/>
      <c r="K528" t="str">
        <f t="shared" si="2"/>
        <v/>
      </c>
      <c r="L528" s="36" t="str">
        <f t="shared" si="3"/>
        <v/>
      </c>
      <c r="M528" s="37"/>
      <c r="N528" s="37"/>
      <c r="R528" t="str">
        <f t="shared" si="4"/>
        <v/>
      </c>
      <c r="V528" t="str">
        <f t="shared" si="6"/>
        <v/>
      </c>
      <c r="W528" t="str">
        <f t="shared" si="7"/>
        <v/>
      </c>
      <c r="Y528" t="str">
        <f t="shared" si="8"/>
        <v/>
      </c>
    </row>
    <row r="529">
      <c r="G529" s="35"/>
      <c r="H529" s="35"/>
      <c r="I529" t="str">
        <f t="shared" si="1"/>
        <v/>
      </c>
      <c r="J529" s="35"/>
      <c r="K529" t="str">
        <f t="shared" si="2"/>
        <v/>
      </c>
      <c r="L529" s="36" t="str">
        <f t="shared" si="3"/>
        <v/>
      </c>
      <c r="M529" s="37"/>
      <c r="N529" s="37"/>
      <c r="R529" t="str">
        <f t="shared" si="4"/>
        <v/>
      </c>
      <c r="V529" t="str">
        <f t="shared" si="6"/>
        <v/>
      </c>
      <c r="W529" t="str">
        <f t="shared" si="7"/>
        <v/>
      </c>
      <c r="Y529" t="str">
        <f t="shared" si="8"/>
        <v/>
      </c>
    </row>
    <row r="530">
      <c r="G530" s="35"/>
      <c r="H530" s="35"/>
      <c r="I530" t="str">
        <f t="shared" si="1"/>
        <v/>
      </c>
      <c r="J530" s="35"/>
      <c r="K530" t="str">
        <f t="shared" si="2"/>
        <v/>
      </c>
      <c r="L530" s="36" t="str">
        <f t="shared" si="3"/>
        <v/>
      </c>
      <c r="M530" s="37"/>
      <c r="N530" s="37"/>
      <c r="R530" t="str">
        <f t="shared" si="4"/>
        <v/>
      </c>
      <c r="V530" t="str">
        <f t="shared" si="6"/>
        <v/>
      </c>
      <c r="W530" t="str">
        <f t="shared" si="7"/>
        <v/>
      </c>
      <c r="Y530" t="str">
        <f t="shared" si="8"/>
        <v/>
      </c>
    </row>
    <row r="531">
      <c r="G531" s="35"/>
      <c r="H531" s="35"/>
      <c r="I531" t="str">
        <f t="shared" si="1"/>
        <v/>
      </c>
      <c r="J531" s="35"/>
      <c r="K531" t="str">
        <f t="shared" si="2"/>
        <v/>
      </c>
      <c r="L531" s="36" t="str">
        <f t="shared" si="3"/>
        <v/>
      </c>
      <c r="M531" s="37"/>
      <c r="N531" s="37"/>
      <c r="R531" t="str">
        <f t="shared" si="4"/>
        <v/>
      </c>
      <c r="V531" t="str">
        <f t="shared" si="6"/>
        <v/>
      </c>
      <c r="W531" t="str">
        <f t="shared" si="7"/>
        <v/>
      </c>
      <c r="Y531" t="str">
        <f t="shared" si="8"/>
        <v/>
      </c>
    </row>
    <row r="532">
      <c r="G532" s="35"/>
      <c r="H532" s="35"/>
      <c r="I532" t="str">
        <f t="shared" si="1"/>
        <v/>
      </c>
      <c r="J532" s="35"/>
      <c r="K532" t="str">
        <f t="shared" si="2"/>
        <v/>
      </c>
      <c r="L532" s="36" t="str">
        <f t="shared" si="3"/>
        <v/>
      </c>
      <c r="M532" s="37"/>
      <c r="N532" s="37"/>
      <c r="R532" t="str">
        <f t="shared" si="4"/>
        <v/>
      </c>
      <c r="V532" t="str">
        <f t="shared" si="6"/>
        <v/>
      </c>
      <c r="W532" t="str">
        <f t="shared" si="7"/>
        <v/>
      </c>
      <c r="Y532" t="str">
        <f t="shared" si="8"/>
        <v/>
      </c>
    </row>
    <row r="533">
      <c r="G533" s="35"/>
      <c r="H533" s="35"/>
      <c r="I533" t="str">
        <f t="shared" si="1"/>
        <v/>
      </c>
      <c r="J533" s="35"/>
      <c r="K533" t="str">
        <f t="shared" si="2"/>
        <v/>
      </c>
      <c r="L533" s="36" t="str">
        <f t="shared" si="3"/>
        <v/>
      </c>
      <c r="M533" s="37"/>
      <c r="N533" s="37"/>
      <c r="R533" t="str">
        <f t="shared" si="4"/>
        <v/>
      </c>
      <c r="V533" t="str">
        <f t="shared" si="6"/>
        <v/>
      </c>
      <c r="W533" t="str">
        <f t="shared" si="7"/>
        <v/>
      </c>
      <c r="Y533" t="str">
        <f t="shared" si="8"/>
        <v/>
      </c>
    </row>
    <row r="534">
      <c r="G534" s="35"/>
      <c r="H534" s="35"/>
      <c r="I534" t="str">
        <f t="shared" si="1"/>
        <v/>
      </c>
      <c r="J534" s="35"/>
      <c r="K534" t="str">
        <f t="shared" si="2"/>
        <v/>
      </c>
      <c r="L534" s="36" t="str">
        <f t="shared" si="3"/>
        <v/>
      </c>
      <c r="M534" s="37"/>
      <c r="N534" s="37"/>
      <c r="R534" t="str">
        <f t="shared" si="4"/>
        <v/>
      </c>
      <c r="V534" t="str">
        <f t="shared" si="6"/>
        <v/>
      </c>
      <c r="W534" t="str">
        <f t="shared" si="7"/>
        <v/>
      </c>
      <c r="Y534" t="str">
        <f t="shared" si="8"/>
        <v/>
      </c>
    </row>
    <row r="535">
      <c r="G535" s="35"/>
      <c r="H535" s="35"/>
      <c r="I535" t="str">
        <f t="shared" si="1"/>
        <v/>
      </c>
      <c r="J535" s="35"/>
      <c r="K535" t="str">
        <f t="shared" si="2"/>
        <v/>
      </c>
      <c r="L535" s="36" t="str">
        <f t="shared" si="3"/>
        <v/>
      </c>
      <c r="M535" s="37"/>
      <c r="N535" s="37"/>
      <c r="R535" t="str">
        <f t="shared" si="4"/>
        <v/>
      </c>
      <c r="V535" t="str">
        <f t="shared" si="6"/>
        <v/>
      </c>
      <c r="W535" t="str">
        <f t="shared" si="7"/>
        <v/>
      </c>
      <c r="Y535" t="str">
        <f t="shared" si="8"/>
        <v/>
      </c>
    </row>
    <row r="536">
      <c r="G536" s="35"/>
      <c r="H536" s="35"/>
      <c r="I536" t="str">
        <f t="shared" si="1"/>
        <v/>
      </c>
      <c r="J536" s="35"/>
      <c r="K536" t="str">
        <f t="shared" si="2"/>
        <v/>
      </c>
      <c r="L536" s="36" t="str">
        <f t="shared" si="3"/>
        <v/>
      </c>
      <c r="M536" s="37"/>
      <c r="N536" s="37"/>
      <c r="R536" t="str">
        <f t="shared" si="4"/>
        <v/>
      </c>
      <c r="V536" t="str">
        <f t="shared" si="6"/>
        <v/>
      </c>
      <c r="W536" t="str">
        <f t="shared" si="7"/>
        <v/>
      </c>
      <c r="Y536" t="str">
        <f t="shared" si="8"/>
        <v/>
      </c>
    </row>
    <row r="537">
      <c r="G537" s="35"/>
      <c r="H537" s="35"/>
      <c r="I537" t="str">
        <f t="shared" si="1"/>
        <v/>
      </c>
      <c r="J537" s="35"/>
      <c r="K537" t="str">
        <f t="shared" si="2"/>
        <v/>
      </c>
      <c r="L537" s="36" t="str">
        <f t="shared" si="3"/>
        <v/>
      </c>
      <c r="M537" s="37"/>
      <c r="N537" s="37"/>
      <c r="R537" t="str">
        <f t="shared" si="4"/>
        <v/>
      </c>
      <c r="V537" t="str">
        <f t="shared" si="6"/>
        <v/>
      </c>
      <c r="W537" t="str">
        <f t="shared" si="7"/>
        <v/>
      </c>
      <c r="Y537" t="str">
        <f t="shared" si="8"/>
        <v/>
      </c>
    </row>
    <row r="538">
      <c r="G538" s="35"/>
      <c r="H538" s="35"/>
      <c r="I538" t="str">
        <f t="shared" si="1"/>
        <v/>
      </c>
      <c r="J538" s="35"/>
      <c r="K538" t="str">
        <f t="shared" si="2"/>
        <v/>
      </c>
      <c r="L538" s="36" t="str">
        <f t="shared" si="3"/>
        <v/>
      </c>
      <c r="M538" s="37"/>
      <c r="N538" s="37"/>
      <c r="R538" t="str">
        <f t="shared" si="4"/>
        <v/>
      </c>
      <c r="V538" t="str">
        <f t="shared" si="6"/>
        <v/>
      </c>
      <c r="W538" t="str">
        <f t="shared" si="7"/>
        <v/>
      </c>
      <c r="Y538" t="str">
        <f t="shared" si="8"/>
        <v/>
      </c>
    </row>
    <row r="539">
      <c r="G539" s="35"/>
      <c r="H539" s="35"/>
      <c r="I539" t="str">
        <f t="shared" si="1"/>
        <v/>
      </c>
      <c r="J539" s="35"/>
      <c r="K539" t="str">
        <f t="shared" si="2"/>
        <v/>
      </c>
      <c r="L539" s="36" t="str">
        <f t="shared" si="3"/>
        <v/>
      </c>
      <c r="M539" s="37"/>
      <c r="N539" s="37"/>
      <c r="R539" t="str">
        <f t="shared" si="4"/>
        <v/>
      </c>
      <c r="V539" t="str">
        <f t="shared" si="6"/>
        <v/>
      </c>
      <c r="W539" t="str">
        <f t="shared" si="7"/>
        <v/>
      </c>
      <c r="Y539" t="str">
        <f t="shared" si="8"/>
        <v/>
      </c>
    </row>
    <row r="540">
      <c r="G540" s="35"/>
      <c r="H540" s="35"/>
      <c r="I540" t="str">
        <f t="shared" si="1"/>
        <v/>
      </c>
      <c r="J540" s="35"/>
      <c r="K540" t="str">
        <f t="shared" si="2"/>
        <v/>
      </c>
      <c r="L540" s="36" t="str">
        <f t="shared" si="3"/>
        <v/>
      </c>
      <c r="M540" s="37"/>
      <c r="N540" s="37"/>
      <c r="R540" t="str">
        <f t="shared" si="4"/>
        <v/>
      </c>
      <c r="V540" t="str">
        <f t="shared" si="6"/>
        <v/>
      </c>
      <c r="W540" t="str">
        <f t="shared" si="7"/>
        <v/>
      </c>
      <c r="Y540" t="str">
        <f t="shared" si="8"/>
        <v/>
      </c>
    </row>
    <row r="541">
      <c r="G541" s="35"/>
      <c r="H541" s="35"/>
      <c r="I541" t="str">
        <f t="shared" si="1"/>
        <v/>
      </c>
      <c r="J541" s="35"/>
      <c r="K541" t="str">
        <f t="shared" si="2"/>
        <v/>
      </c>
      <c r="L541" s="36" t="str">
        <f t="shared" si="3"/>
        <v/>
      </c>
      <c r="M541" s="37"/>
      <c r="N541" s="37"/>
      <c r="R541" t="str">
        <f t="shared" si="4"/>
        <v/>
      </c>
      <c r="V541" t="str">
        <f t="shared" si="6"/>
        <v/>
      </c>
      <c r="W541" t="str">
        <f t="shared" si="7"/>
        <v/>
      </c>
      <c r="Y541" t="str">
        <f t="shared" si="8"/>
        <v/>
      </c>
    </row>
    <row r="542">
      <c r="G542" s="35"/>
      <c r="H542" s="35"/>
      <c r="I542" t="str">
        <f t="shared" si="1"/>
        <v/>
      </c>
      <c r="J542" s="35"/>
      <c r="K542" t="str">
        <f t="shared" si="2"/>
        <v/>
      </c>
      <c r="L542" s="36" t="str">
        <f t="shared" si="3"/>
        <v/>
      </c>
      <c r="M542" s="37"/>
      <c r="N542" s="37"/>
      <c r="R542" t="str">
        <f t="shared" si="4"/>
        <v/>
      </c>
      <c r="V542" t="str">
        <f t="shared" si="6"/>
        <v/>
      </c>
      <c r="W542" t="str">
        <f t="shared" si="7"/>
        <v/>
      </c>
      <c r="Y542" t="str">
        <f t="shared" si="8"/>
        <v/>
      </c>
    </row>
    <row r="543">
      <c r="G543" s="35"/>
      <c r="H543" s="35"/>
      <c r="I543" t="str">
        <f t="shared" si="1"/>
        <v/>
      </c>
      <c r="J543" s="35"/>
      <c r="K543" t="str">
        <f t="shared" si="2"/>
        <v/>
      </c>
      <c r="L543" s="36" t="str">
        <f t="shared" si="3"/>
        <v/>
      </c>
      <c r="M543" s="37"/>
      <c r="N543" s="37"/>
      <c r="R543" t="str">
        <f t="shared" si="4"/>
        <v/>
      </c>
      <c r="V543" t="str">
        <f t="shared" si="6"/>
        <v/>
      </c>
      <c r="W543" t="str">
        <f t="shared" si="7"/>
        <v/>
      </c>
      <c r="Y543" t="str">
        <f t="shared" si="8"/>
        <v/>
      </c>
    </row>
    <row r="544">
      <c r="G544" s="35"/>
      <c r="H544" s="35"/>
      <c r="I544" t="str">
        <f t="shared" si="1"/>
        <v/>
      </c>
      <c r="J544" s="35"/>
      <c r="K544" t="str">
        <f t="shared" si="2"/>
        <v/>
      </c>
      <c r="L544" s="36" t="str">
        <f t="shared" si="3"/>
        <v/>
      </c>
      <c r="M544" s="37"/>
      <c r="N544" s="37"/>
      <c r="R544" t="str">
        <f t="shared" si="4"/>
        <v/>
      </c>
      <c r="V544" t="str">
        <f t="shared" si="6"/>
        <v/>
      </c>
      <c r="W544" t="str">
        <f t="shared" si="7"/>
        <v/>
      </c>
      <c r="Y544" t="str">
        <f t="shared" si="8"/>
        <v/>
      </c>
    </row>
    <row r="545">
      <c r="G545" s="35"/>
      <c r="H545" s="35"/>
      <c r="I545" t="str">
        <f t="shared" si="1"/>
        <v/>
      </c>
      <c r="J545" s="35"/>
      <c r="K545" t="str">
        <f t="shared" si="2"/>
        <v/>
      </c>
      <c r="L545" s="36" t="str">
        <f t="shared" si="3"/>
        <v/>
      </c>
      <c r="M545" s="37"/>
      <c r="N545" s="37"/>
      <c r="R545" t="str">
        <f t="shared" si="4"/>
        <v/>
      </c>
      <c r="V545" t="str">
        <f t="shared" si="6"/>
        <v/>
      </c>
      <c r="W545" t="str">
        <f t="shared" si="7"/>
        <v/>
      </c>
      <c r="Y545" t="str">
        <f t="shared" si="8"/>
        <v/>
      </c>
    </row>
    <row r="546">
      <c r="G546" s="35"/>
      <c r="H546" s="35"/>
      <c r="I546" t="str">
        <f t="shared" si="1"/>
        <v/>
      </c>
      <c r="J546" s="35"/>
      <c r="K546" t="str">
        <f t="shared" si="2"/>
        <v/>
      </c>
      <c r="L546" s="36" t="str">
        <f t="shared" si="3"/>
        <v/>
      </c>
      <c r="M546" s="37"/>
      <c r="N546" s="37"/>
      <c r="R546" t="str">
        <f t="shared" si="4"/>
        <v/>
      </c>
      <c r="V546" t="str">
        <f t="shared" si="6"/>
        <v/>
      </c>
      <c r="W546" t="str">
        <f t="shared" si="7"/>
        <v/>
      </c>
      <c r="Y546" t="str">
        <f t="shared" si="8"/>
        <v/>
      </c>
    </row>
    <row r="547">
      <c r="G547" s="35"/>
      <c r="H547" s="35"/>
      <c r="I547" t="str">
        <f t="shared" si="1"/>
        <v/>
      </c>
      <c r="J547" s="35"/>
      <c r="K547" t="str">
        <f t="shared" si="2"/>
        <v/>
      </c>
      <c r="L547" s="36" t="str">
        <f t="shared" si="3"/>
        <v/>
      </c>
      <c r="M547" s="37"/>
      <c r="N547" s="37"/>
      <c r="R547" t="str">
        <f t="shared" si="4"/>
        <v/>
      </c>
      <c r="V547" t="str">
        <f t="shared" si="6"/>
        <v/>
      </c>
      <c r="W547" t="str">
        <f t="shared" si="7"/>
        <v/>
      </c>
      <c r="Y547" t="str">
        <f t="shared" si="8"/>
        <v/>
      </c>
    </row>
    <row r="548">
      <c r="G548" s="35"/>
      <c r="H548" s="35"/>
      <c r="I548" t="str">
        <f t="shared" si="1"/>
        <v/>
      </c>
      <c r="J548" s="35"/>
      <c r="K548" t="str">
        <f t="shared" si="2"/>
        <v/>
      </c>
      <c r="L548" s="36" t="str">
        <f t="shared" si="3"/>
        <v/>
      </c>
      <c r="M548" s="37"/>
      <c r="N548" s="37"/>
      <c r="R548" t="str">
        <f t="shared" si="4"/>
        <v/>
      </c>
      <c r="V548" t="str">
        <f t="shared" si="6"/>
        <v/>
      </c>
      <c r="W548" t="str">
        <f t="shared" si="7"/>
        <v/>
      </c>
      <c r="Y548" t="str">
        <f t="shared" si="8"/>
        <v/>
      </c>
    </row>
    <row r="549">
      <c r="G549" s="35"/>
      <c r="H549" s="35"/>
      <c r="I549" t="str">
        <f t="shared" si="1"/>
        <v/>
      </c>
      <c r="J549" s="35"/>
      <c r="K549" t="str">
        <f t="shared" si="2"/>
        <v/>
      </c>
      <c r="L549" s="36" t="str">
        <f t="shared" si="3"/>
        <v/>
      </c>
      <c r="M549" s="37"/>
      <c r="N549" s="37"/>
      <c r="R549" t="str">
        <f t="shared" si="4"/>
        <v/>
      </c>
      <c r="V549" t="str">
        <f t="shared" si="6"/>
        <v/>
      </c>
      <c r="W549" t="str">
        <f t="shared" si="7"/>
        <v/>
      </c>
      <c r="Y549" t="str">
        <f t="shared" si="8"/>
        <v/>
      </c>
    </row>
    <row r="550">
      <c r="G550" s="35"/>
      <c r="H550" s="35"/>
      <c r="I550" t="str">
        <f t="shared" si="1"/>
        <v/>
      </c>
      <c r="J550" s="35"/>
      <c r="K550" t="str">
        <f t="shared" si="2"/>
        <v/>
      </c>
      <c r="L550" s="36" t="str">
        <f t="shared" si="3"/>
        <v/>
      </c>
      <c r="M550" s="37"/>
      <c r="N550" s="37"/>
      <c r="R550" t="str">
        <f t="shared" si="4"/>
        <v/>
      </c>
      <c r="V550" t="str">
        <f t="shared" si="6"/>
        <v/>
      </c>
      <c r="W550" t="str">
        <f t="shared" si="7"/>
        <v/>
      </c>
      <c r="Y550" t="str">
        <f t="shared" si="8"/>
        <v/>
      </c>
    </row>
    <row r="551">
      <c r="G551" s="35"/>
      <c r="H551" s="35"/>
      <c r="I551" t="str">
        <f t="shared" si="1"/>
        <v/>
      </c>
      <c r="J551" s="35"/>
      <c r="K551" t="str">
        <f t="shared" si="2"/>
        <v/>
      </c>
      <c r="L551" s="36" t="str">
        <f t="shared" si="3"/>
        <v/>
      </c>
      <c r="M551" s="37"/>
      <c r="N551" s="37"/>
      <c r="R551" t="str">
        <f t="shared" si="4"/>
        <v/>
      </c>
      <c r="V551" t="str">
        <f t="shared" si="6"/>
        <v/>
      </c>
      <c r="W551" t="str">
        <f t="shared" si="7"/>
        <v/>
      </c>
      <c r="Y551" t="str">
        <f t="shared" si="8"/>
        <v/>
      </c>
    </row>
    <row r="552">
      <c r="G552" s="35"/>
      <c r="H552" s="35"/>
      <c r="I552" t="str">
        <f t="shared" si="1"/>
        <v/>
      </c>
      <c r="J552" s="35"/>
      <c r="K552" t="str">
        <f t="shared" si="2"/>
        <v/>
      </c>
      <c r="L552" s="36" t="str">
        <f t="shared" si="3"/>
        <v/>
      </c>
      <c r="M552" s="37"/>
      <c r="N552" s="37"/>
      <c r="R552" t="str">
        <f t="shared" si="4"/>
        <v/>
      </c>
      <c r="V552" t="str">
        <f t="shared" si="6"/>
        <v/>
      </c>
      <c r="W552" t="str">
        <f t="shared" si="7"/>
        <v/>
      </c>
      <c r="Y552" t="str">
        <f t="shared" si="8"/>
        <v/>
      </c>
    </row>
    <row r="553">
      <c r="G553" s="35"/>
      <c r="H553" s="35"/>
      <c r="I553" t="str">
        <f t="shared" si="1"/>
        <v/>
      </c>
      <c r="J553" s="35"/>
      <c r="K553" t="str">
        <f t="shared" si="2"/>
        <v/>
      </c>
      <c r="L553" s="36" t="str">
        <f t="shared" si="3"/>
        <v/>
      </c>
      <c r="M553" s="37"/>
      <c r="N553" s="37"/>
      <c r="R553" t="str">
        <f t="shared" si="4"/>
        <v/>
      </c>
      <c r="V553" t="str">
        <f t="shared" si="6"/>
        <v/>
      </c>
      <c r="W553" t="str">
        <f t="shared" si="7"/>
        <v/>
      </c>
      <c r="Y553" t="str">
        <f t="shared" si="8"/>
        <v/>
      </c>
    </row>
    <row r="554">
      <c r="G554" s="35"/>
      <c r="H554" s="35"/>
      <c r="I554" t="str">
        <f t="shared" si="1"/>
        <v/>
      </c>
      <c r="J554" s="35"/>
      <c r="K554" t="str">
        <f t="shared" si="2"/>
        <v/>
      </c>
      <c r="L554" s="36" t="str">
        <f t="shared" si="3"/>
        <v/>
      </c>
      <c r="M554" s="37"/>
      <c r="N554" s="37"/>
      <c r="R554" t="str">
        <f t="shared" si="4"/>
        <v/>
      </c>
      <c r="V554" t="str">
        <f t="shared" si="6"/>
        <v/>
      </c>
      <c r="W554" t="str">
        <f t="shared" si="7"/>
        <v/>
      </c>
      <c r="Y554" t="str">
        <f t="shared" si="8"/>
        <v/>
      </c>
    </row>
    <row r="555">
      <c r="G555" s="35"/>
      <c r="H555" s="35"/>
      <c r="I555" t="str">
        <f t="shared" si="1"/>
        <v/>
      </c>
      <c r="J555" s="35"/>
      <c r="K555" t="str">
        <f t="shared" si="2"/>
        <v/>
      </c>
      <c r="L555" s="36" t="str">
        <f t="shared" si="3"/>
        <v/>
      </c>
      <c r="M555" s="37"/>
      <c r="N555" s="37"/>
      <c r="R555" t="str">
        <f t="shared" si="4"/>
        <v/>
      </c>
      <c r="V555" t="str">
        <f t="shared" si="6"/>
        <v/>
      </c>
      <c r="W555" t="str">
        <f t="shared" si="7"/>
        <v/>
      </c>
      <c r="Y555" t="str">
        <f t="shared" si="8"/>
        <v/>
      </c>
    </row>
    <row r="556">
      <c r="G556" s="35"/>
      <c r="H556" s="35"/>
      <c r="I556" t="str">
        <f t="shared" si="1"/>
        <v/>
      </c>
      <c r="J556" s="35"/>
      <c r="K556" t="str">
        <f t="shared" si="2"/>
        <v/>
      </c>
      <c r="L556" s="36" t="str">
        <f t="shared" si="3"/>
        <v/>
      </c>
      <c r="M556" s="37"/>
      <c r="N556" s="37"/>
      <c r="R556" t="str">
        <f t="shared" si="4"/>
        <v/>
      </c>
      <c r="V556" t="str">
        <f t="shared" si="6"/>
        <v/>
      </c>
      <c r="W556" t="str">
        <f t="shared" si="7"/>
        <v/>
      </c>
      <c r="Y556" t="str">
        <f t="shared" si="8"/>
        <v/>
      </c>
    </row>
    <row r="557">
      <c r="G557" s="35"/>
      <c r="H557" s="35"/>
      <c r="I557" t="str">
        <f t="shared" si="1"/>
        <v/>
      </c>
      <c r="J557" s="35"/>
      <c r="K557" t="str">
        <f t="shared" si="2"/>
        <v/>
      </c>
      <c r="L557" s="36" t="str">
        <f t="shared" si="3"/>
        <v/>
      </c>
      <c r="M557" s="37"/>
      <c r="N557" s="37"/>
      <c r="R557" t="str">
        <f t="shared" si="4"/>
        <v/>
      </c>
      <c r="V557" t="str">
        <f t="shared" si="6"/>
        <v/>
      </c>
      <c r="W557" t="str">
        <f t="shared" si="7"/>
        <v/>
      </c>
      <c r="Y557" t="str">
        <f t="shared" si="8"/>
        <v/>
      </c>
    </row>
    <row r="558">
      <c r="G558" s="35"/>
      <c r="H558" s="35"/>
      <c r="I558" t="str">
        <f t="shared" si="1"/>
        <v/>
      </c>
      <c r="J558" s="35"/>
      <c r="K558" t="str">
        <f t="shared" si="2"/>
        <v/>
      </c>
      <c r="L558" s="36" t="str">
        <f t="shared" si="3"/>
        <v/>
      </c>
      <c r="M558" s="37"/>
      <c r="N558" s="37"/>
      <c r="R558" t="str">
        <f t="shared" si="4"/>
        <v/>
      </c>
      <c r="V558" t="str">
        <f t="shared" si="6"/>
        <v/>
      </c>
      <c r="W558" t="str">
        <f t="shared" si="7"/>
        <v/>
      </c>
      <c r="Y558" t="str">
        <f t="shared" si="8"/>
        <v/>
      </c>
    </row>
    <row r="559">
      <c r="G559" s="35"/>
      <c r="H559" s="35"/>
      <c r="I559" t="str">
        <f t="shared" si="1"/>
        <v/>
      </c>
      <c r="J559" s="35"/>
      <c r="K559" t="str">
        <f t="shared" si="2"/>
        <v/>
      </c>
      <c r="L559" s="36" t="str">
        <f t="shared" si="3"/>
        <v/>
      </c>
      <c r="M559" s="37"/>
      <c r="N559" s="37"/>
      <c r="R559" t="str">
        <f t="shared" si="4"/>
        <v/>
      </c>
      <c r="V559" t="str">
        <f t="shared" si="6"/>
        <v/>
      </c>
      <c r="W559" t="str">
        <f t="shared" si="7"/>
        <v/>
      </c>
      <c r="Y559" t="str">
        <f t="shared" si="8"/>
        <v/>
      </c>
    </row>
    <row r="560">
      <c r="G560" s="35"/>
      <c r="H560" s="35"/>
      <c r="I560" t="str">
        <f t="shared" si="1"/>
        <v/>
      </c>
      <c r="J560" s="35"/>
      <c r="K560" t="str">
        <f t="shared" si="2"/>
        <v/>
      </c>
      <c r="L560" s="36" t="str">
        <f t="shared" si="3"/>
        <v/>
      </c>
      <c r="M560" s="37"/>
      <c r="N560" s="37"/>
      <c r="R560" t="str">
        <f t="shared" si="4"/>
        <v/>
      </c>
      <c r="V560" t="str">
        <f t="shared" si="6"/>
        <v/>
      </c>
      <c r="W560" t="str">
        <f t="shared" si="7"/>
        <v/>
      </c>
      <c r="Y560" t="str">
        <f t="shared" si="8"/>
        <v/>
      </c>
    </row>
    <row r="561">
      <c r="G561" s="35"/>
      <c r="H561" s="35"/>
      <c r="I561" t="str">
        <f t="shared" si="1"/>
        <v/>
      </c>
      <c r="J561" s="35"/>
      <c r="K561" t="str">
        <f t="shared" si="2"/>
        <v/>
      </c>
      <c r="L561" s="36" t="str">
        <f t="shared" si="3"/>
        <v/>
      </c>
      <c r="M561" s="37"/>
      <c r="N561" s="37"/>
      <c r="R561" t="str">
        <f t="shared" si="4"/>
        <v/>
      </c>
      <c r="V561" t="str">
        <f t="shared" si="6"/>
        <v/>
      </c>
      <c r="W561" t="str">
        <f t="shared" si="7"/>
        <v/>
      </c>
      <c r="Y561" t="str">
        <f t="shared" si="8"/>
        <v/>
      </c>
    </row>
    <row r="562">
      <c r="G562" s="35"/>
      <c r="H562" s="35"/>
      <c r="I562" t="str">
        <f t="shared" si="1"/>
        <v/>
      </c>
      <c r="J562" s="35"/>
      <c r="K562" t="str">
        <f t="shared" si="2"/>
        <v/>
      </c>
      <c r="L562" s="36" t="str">
        <f t="shared" si="3"/>
        <v/>
      </c>
      <c r="M562" s="37"/>
      <c r="N562" s="37"/>
      <c r="R562" t="str">
        <f t="shared" si="4"/>
        <v/>
      </c>
      <c r="V562" t="str">
        <f t="shared" si="6"/>
        <v/>
      </c>
      <c r="W562" t="str">
        <f t="shared" si="7"/>
        <v/>
      </c>
      <c r="Y562" t="str">
        <f t="shared" si="8"/>
        <v/>
      </c>
    </row>
    <row r="563">
      <c r="G563" s="35"/>
      <c r="H563" s="35"/>
      <c r="I563" t="str">
        <f t="shared" si="1"/>
        <v/>
      </c>
      <c r="J563" s="35"/>
      <c r="K563" t="str">
        <f t="shared" si="2"/>
        <v/>
      </c>
      <c r="L563" s="36" t="str">
        <f t="shared" si="3"/>
        <v/>
      </c>
      <c r="M563" s="37"/>
      <c r="N563" s="37"/>
      <c r="R563" t="str">
        <f t="shared" si="4"/>
        <v/>
      </c>
      <c r="V563" t="str">
        <f t="shared" si="6"/>
        <v/>
      </c>
      <c r="W563" t="str">
        <f t="shared" si="7"/>
        <v/>
      </c>
      <c r="Y563" t="str">
        <f t="shared" si="8"/>
        <v/>
      </c>
    </row>
    <row r="564">
      <c r="G564" s="35"/>
      <c r="H564" s="35"/>
      <c r="I564" t="str">
        <f t="shared" si="1"/>
        <v/>
      </c>
      <c r="J564" s="35"/>
      <c r="K564" t="str">
        <f t="shared" si="2"/>
        <v/>
      </c>
      <c r="L564" s="36" t="str">
        <f t="shared" si="3"/>
        <v/>
      </c>
      <c r="M564" s="37"/>
      <c r="N564" s="37"/>
      <c r="R564" t="str">
        <f t="shared" si="4"/>
        <v/>
      </c>
      <c r="V564" t="str">
        <f t="shared" si="6"/>
        <v/>
      </c>
      <c r="W564" t="str">
        <f t="shared" si="7"/>
        <v/>
      </c>
      <c r="Y564" t="str">
        <f t="shared" si="8"/>
        <v/>
      </c>
    </row>
    <row r="565">
      <c r="G565" s="35"/>
      <c r="H565" s="35"/>
      <c r="I565" t="str">
        <f t="shared" si="1"/>
        <v/>
      </c>
      <c r="J565" s="35"/>
      <c r="K565" t="str">
        <f t="shared" si="2"/>
        <v/>
      </c>
      <c r="L565" s="36" t="str">
        <f t="shared" si="3"/>
        <v/>
      </c>
      <c r="M565" s="37"/>
      <c r="N565" s="37"/>
      <c r="R565" t="str">
        <f t="shared" si="4"/>
        <v/>
      </c>
      <c r="V565" t="str">
        <f t="shared" si="6"/>
        <v/>
      </c>
      <c r="W565" t="str">
        <f t="shared" si="7"/>
        <v/>
      </c>
      <c r="Y565" t="str">
        <f t="shared" si="8"/>
        <v/>
      </c>
    </row>
    <row r="566">
      <c r="G566" s="35"/>
      <c r="H566" s="35"/>
      <c r="I566" t="str">
        <f t="shared" si="1"/>
        <v/>
      </c>
      <c r="J566" s="35"/>
      <c r="K566" t="str">
        <f t="shared" si="2"/>
        <v/>
      </c>
      <c r="L566" s="36" t="str">
        <f t="shared" si="3"/>
        <v/>
      </c>
      <c r="M566" s="37"/>
      <c r="N566" s="37"/>
      <c r="R566" t="str">
        <f t="shared" si="4"/>
        <v/>
      </c>
      <c r="V566" t="str">
        <f t="shared" si="6"/>
        <v/>
      </c>
      <c r="W566" t="str">
        <f t="shared" si="7"/>
        <v/>
      </c>
      <c r="Y566" t="str">
        <f t="shared" si="8"/>
        <v/>
      </c>
    </row>
    <row r="567">
      <c r="G567" s="35"/>
      <c r="H567" s="35"/>
      <c r="I567" t="str">
        <f t="shared" si="1"/>
        <v/>
      </c>
      <c r="J567" s="35"/>
      <c r="K567" t="str">
        <f t="shared" si="2"/>
        <v/>
      </c>
      <c r="L567" s="36" t="str">
        <f t="shared" si="3"/>
        <v/>
      </c>
      <c r="M567" s="37"/>
      <c r="N567" s="37"/>
      <c r="R567" t="str">
        <f t="shared" si="4"/>
        <v/>
      </c>
      <c r="V567" t="str">
        <f t="shared" si="6"/>
        <v/>
      </c>
      <c r="W567" t="str">
        <f t="shared" si="7"/>
        <v/>
      </c>
      <c r="Y567" t="str">
        <f t="shared" si="8"/>
        <v/>
      </c>
    </row>
    <row r="568">
      <c r="G568" s="35"/>
      <c r="H568" s="35"/>
      <c r="I568" t="str">
        <f t="shared" si="1"/>
        <v/>
      </c>
      <c r="J568" s="35"/>
      <c r="K568" t="str">
        <f t="shared" si="2"/>
        <v/>
      </c>
      <c r="L568" s="36" t="str">
        <f t="shared" si="3"/>
        <v/>
      </c>
      <c r="M568" s="37"/>
      <c r="N568" s="37"/>
      <c r="R568" t="str">
        <f t="shared" si="4"/>
        <v/>
      </c>
      <c r="V568" t="str">
        <f t="shared" si="6"/>
        <v/>
      </c>
      <c r="W568" t="str">
        <f t="shared" si="7"/>
        <v/>
      </c>
      <c r="Y568" t="str">
        <f t="shared" si="8"/>
        <v/>
      </c>
    </row>
    <row r="569">
      <c r="G569" s="35"/>
      <c r="H569" s="35"/>
      <c r="I569" t="str">
        <f t="shared" si="1"/>
        <v/>
      </c>
      <c r="J569" s="35"/>
      <c r="K569" t="str">
        <f t="shared" si="2"/>
        <v/>
      </c>
      <c r="L569" s="36" t="str">
        <f t="shared" si="3"/>
        <v/>
      </c>
      <c r="M569" s="37"/>
      <c r="N569" s="37"/>
      <c r="R569" t="str">
        <f t="shared" si="4"/>
        <v/>
      </c>
      <c r="V569" t="str">
        <f t="shared" si="6"/>
        <v/>
      </c>
      <c r="W569" t="str">
        <f t="shared" si="7"/>
        <v/>
      </c>
      <c r="Y569" t="str">
        <f t="shared" si="8"/>
        <v/>
      </c>
    </row>
    <row r="570">
      <c r="G570" s="35"/>
      <c r="H570" s="35"/>
      <c r="I570" t="str">
        <f t="shared" si="1"/>
        <v/>
      </c>
      <c r="J570" s="35"/>
      <c r="K570" t="str">
        <f t="shared" si="2"/>
        <v/>
      </c>
      <c r="L570" s="36" t="str">
        <f t="shared" si="3"/>
        <v/>
      </c>
      <c r="M570" s="37"/>
      <c r="N570" s="37"/>
      <c r="R570" t="str">
        <f t="shared" si="4"/>
        <v/>
      </c>
      <c r="V570" t="str">
        <f t="shared" si="6"/>
        <v/>
      </c>
      <c r="W570" t="str">
        <f t="shared" si="7"/>
        <v/>
      </c>
      <c r="Y570" t="str">
        <f t="shared" si="8"/>
        <v/>
      </c>
    </row>
    <row r="571">
      <c r="G571" s="35"/>
      <c r="H571" s="35"/>
      <c r="I571" t="str">
        <f t="shared" si="1"/>
        <v/>
      </c>
      <c r="J571" s="35"/>
      <c r="K571" t="str">
        <f t="shared" si="2"/>
        <v/>
      </c>
      <c r="L571" s="36" t="str">
        <f t="shared" si="3"/>
        <v/>
      </c>
      <c r="M571" s="37"/>
      <c r="N571" s="37"/>
      <c r="R571" t="str">
        <f t="shared" si="4"/>
        <v/>
      </c>
      <c r="V571" t="str">
        <f t="shared" si="6"/>
        <v/>
      </c>
      <c r="W571" t="str">
        <f t="shared" si="7"/>
        <v/>
      </c>
      <c r="Y571" t="str">
        <f t="shared" si="8"/>
        <v/>
      </c>
    </row>
    <row r="572">
      <c r="G572" s="35"/>
      <c r="H572" s="35"/>
      <c r="I572" t="str">
        <f t="shared" si="1"/>
        <v/>
      </c>
      <c r="J572" s="35"/>
      <c r="K572" t="str">
        <f t="shared" si="2"/>
        <v/>
      </c>
      <c r="L572" s="36" t="str">
        <f t="shared" si="3"/>
        <v/>
      </c>
      <c r="M572" s="37"/>
      <c r="N572" s="37"/>
      <c r="R572" t="str">
        <f t="shared" si="4"/>
        <v/>
      </c>
      <c r="V572" t="str">
        <f t="shared" si="6"/>
        <v/>
      </c>
      <c r="W572" t="str">
        <f t="shared" si="7"/>
        <v/>
      </c>
      <c r="Y572" t="str">
        <f t="shared" si="8"/>
        <v/>
      </c>
    </row>
    <row r="573">
      <c r="G573" s="35"/>
      <c r="H573" s="35"/>
      <c r="I573" t="str">
        <f t="shared" si="1"/>
        <v/>
      </c>
      <c r="J573" s="35"/>
      <c r="K573" t="str">
        <f t="shared" si="2"/>
        <v/>
      </c>
      <c r="L573" s="36" t="str">
        <f t="shared" si="3"/>
        <v/>
      </c>
      <c r="M573" s="37"/>
      <c r="N573" s="37"/>
      <c r="R573" t="str">
        <f t="shared" si="4"/>
        <v/>
      </c>
      <c r="V573" t="str">
        <f t="shared" si="6"/>
        <v/>
      </c>
      <c r="W573" t="str">
        <f t="shared" si="7"/>
        <v/>
      </c>
      <c r="Y573" t="str">
        <f t="shared" si="8"/>
        <v/>
      </c>
    </row>
    <row r="574">
      <c r="G574" s="35"/>
      <c r="H574" s="35"/>
      <c r="I574" t="str">
        <f t="shared" si="1"/>
        <v/>
      </c>
      <c r="J574" s="35"/>
      <c r="K574" t="str">
        <f t="shared" si="2"/>
        <v/>
      </c>
      <c r="L574" s="36" t="str">
        <f t="shared" si="3"/>
        <v/>
      </c>
      <c r="M574" s="37"/>
      <c r="N574" s="37"/>
      <c r="R574" t="str">
        <f t="shared" si="4"/>
        <v/>
      </c>
      <c r="V574" t="str">
        <f t="shared" si="6"/>
        <v/>
      </c>
      <c r="W574" t="str">
        <f t="shared" si="7"/>
        <v/>
      </c>
      <c r="Y574" t="str">
        <f t="shared" si="8"/>
        <v/>
      </c>
    </row>
    <row r="575">
      <c r="G575" s="35"/>
      <c r="H575" s="35"/>
      <c r="I575" t="str">
        <f t="shared" si="1"/>
        <v/>
      </c>
      <c r="J575" s="35"/>
      <c r="K575" t="str">
        <f t="shared" si="2"/>
        <v/>
      </c>
      <c r="L575" s="36" t="str">
        <f t="shared" si="3"/>
        <v/>
      </c>
      <c r="M575" s="37"/>
      <c r="N575" s="37"/>
      <c r="R575" t="str">
        <f t="shared" si="4"/>
        <v/>
      </c>
      <c r="V575" t="str">
        <f t="shared" si="6"/>
        <v/>
      </c>
      <c r="W575" t="str">
        <f t="shared" si="7"/>
        <v/>
      </c>
      <c r="Y575" t="str">
        <f t="shared" si="8"/>
        <v/>
      </c>
    </row>
    <row r="576">
      <c r="G576" s="35"/>
      <c r="H576" s="35"/>
      <c r="I576" t="str">
        <f t="shared" si="1"/>
        <v/>
      </c>
      <c r="J576" s="35"/>
      <c r="K576" t="str">
        <f t="shared" si="2"/>
        <v/>
      </c>
      <c r="L576" s="36" t="str">
        <f t="shared" si="3"/>
        <v/>
      </c>
      <c r="M576" s="37"/>
      <c r="N576" s="37"/>
      <c r="R576" t="str">
        <f t="shared" si="4"/>
        <v/>
      </c>
      <c r="V576" t="str">
        <f t="shared" si="6"/>
        <v/>
      </c>
      <c r="W576" t="str">
        <f t="shared" si="7"/>
        <v/>
      </c>
      <c r="Y576" t="str">
        <f t="shared" si="8"/>
        <v/>
      </c>
    </row>
    <row r="577">
      <c r="G577" s="35"/>
      <c r="H577" s="35"/>
      <c r="I577" t="str">
        <f t="shared" si="1"/>
        <v/>
      </c>
      <c r="J577" s="35"/>
      <c r="K577" t="str">
        <f t="shared" si="2"/>
        <v/>
      </c>
      <c r="L577" s="36" t="str">
        <f t="shared" si="3"/>
        <v/>
      </c>
      <c r="M577" s="37"/>
      <c r="N577" s="37"/>
      <c r="R577" t="str">
        <f t="shared" si="4"/>
        <v/>
      </c>
      <c r="V577" t="str">
        <f t="shared" si="6"/>
        <v/>
      </c>
      <c r="W577" t="str">
        <f t="shared" si="7"/>
        <v/>
      </c>
      <c r="Y577" t="str">
        <f t="shared" si="8"/>
        <v/>
      </c>
    </row>
    <row r="578">
      <c r="G578" s="35"/>
      <c r="H578" s="35"/>
      <c r="I578" t="str">
        <f t="shared" si="1"/>
        <v/>
      </c>
      <c r="J578" s="35"/>
      <c r="K578" t="str">
        <f t="shared" si="2"/>
        <v/>
      </c>
      <c r="L578" s="36" t="str">
        <f t="shared" si="3"/>
        <v/>
      </c>
      <c r="M578" s="37"/>
      <c r="N578" s="37"/>
      <c r="R578" t="str">
        <f t="shared" si="4"/>
        <v/>
      </c>
      <c r="V578" t="str">
        <f t="shared" si="6"/>
        <v/>
      </c>
      <c r="W578" t="str">
        <f t="shared" si="7"/>
        <v/>
      </c>
      <c r="Y578" t="str">
        <f t="shared" si="8"/>
        <v/>
      </c>
    </row>
    <row r="579">
      <c r="G579" s="35"/>
      <c r="H579" s="35"/>
      <c r="I579" t="str">
        <f t="shared" si="1"/>
        <v/>
      </c>
      <c r="J579" s="35"/>
      <c r="K579" t="str">
        <f t="shared" si="2"/>
        <v/>
      </c>
      <c r="L579" s="36" t="str">
        <f t="shared" si="3"/>
        <v/>
      </c>
      <c r="M579" s="37"/>
      <c r="N579" s="37"/>
      <c r="R579" t="str">
        <f t="shared" si="4"/>
        <v/>
      </c>
      <c r="V579" t="str">
        <f t="shared" si="6"/>
        <v/>
      </c>
      <c r="W579" t="str">
        <f t="shared" si="7"/>
        <v/>
      </c>
      <c r="Y579" t="str">
        <f t="shared" si="8"/>
        <v/>
      </c>
    </row>
    <row r="580">
      <c r="G580" s="35"/>
      <c r="H580" s="35"/>
      <c r="I580" t="str">
        <f t="shared" si="1"/>
        <v/>
      </c>
      <c r="J580" s="35"/>
      <c r="K580" t="str">
        <f t="shared" si="2"/>
        <v/>
      </c>
      <c r="L580" s="36" t="str">
        <f t="shared" si="3"/>
        <v/>
      </c>
      <c r="M580" s="37"/>
      <c r="N580" s="37"/>
      <c r="R580" t="str">
        <f t="shared" si="4"/>
        <v/>
      </c>
      <c r="V580" t="str">
        <f t="shared" si="6"/>
        <v/>
      </c>
      <c r="W580" t="str">
        <f t="shared" si="7"/>
        <v/>
      </c>
      <c r="Y580" t="str">
        <f t="shared" si="8"/>
        <v/>
      </c>
    </row>
    <row r="581">
      <c r="G581" s="35"/>
      <c r="H581" s="35"/>
      <c r="I581" t="str">
        <f t="shared" si="1"/>
        <v/>
      </c>
      <c r="J581" s="35"/>
      <c r="K581" t="str">
        <f t="shared" si="2"/>
        <v/>
      </c>
      <c r="L581" s="36" t="str">
        <f t="shared" si="3"/>
        <v/>
      </c>
      <c r="M581" s="37"/>
      <c r="N581" s="37"/>
      <c r="R581" t="str">
        <f t="shared" si="4"/>
        <v/>
      </c>
      <c r="V581" t="str">
        <f t="shared" si="6"/>
        <v/>
      </c>
      <c r="W581" t="str">
        <f t="shared" si="7"/>
        <v/>
      </c>
      <c r="Y581" t="str">
        <f t="shared" si="8"/>
        <v/>
      </c>
    </row>
    <row r="582">
      <c r="G582" s="35"/>
      <c r="H582" s="35"/>
      <c r="I582" t="str">
        <f t="shared" si="1"/>
        <v/>
      </c>
      <c r="J582" s="35"/>
      <c r="K582" t="str">
        <f t="shared" si="2"/>
        <v/>
      </c>
      <c r="L582" s="36" t="str">
        <f t="shared" si="3"/>
        <v/>
      </c>
      <c r="M582" s="37"/>
      <c r="N582" s="37"/>
      <c r="R582" t="str">
        <f t="shared" si="4"/>
        <v/>
      </c>
      <c r="V582" t="str">
        <f t="shared" si="6"/>
        <v/>
      </c>
      <c r="W582" t="str">
        <f t="shared" si="7"/>
        <v/>
      </c>
      <c r="Y582" t="str">
        <f t="shared" si="8"/>
        <v/>
      </c>
    </row>
    <row r="583">
      <c r="G583" s="35"/>
      <c r="H583" s="35"/>
      <c r="I583" t="str">
        <f t="shared" si="1"/>
        <v/>
      </c>
      <c r="J583" s="35"/>
      <c r="K583" t="str">
        <f t="shared" si="2"/>
        <v/>
      </c>
      <c r="L583" s="36" t="str">
        <f t="shared" si="3"/>
        <v/>
      </c>
      <c r="M583" s="37"/>
      <c r="N583" s="37"/>
      <c r="R583" t="str">
        <f t="shared" si="4"/>
        <v/>
      </c>
      <c r="V583" t="str">
        <f t="shared" si="6"/>
        <v/>
      </c>
      <c r="W583" t="str">
        <f t="shared" si="7"/>
        <v/>
      </c>
      <c r="Y583" t="str">
        <f t="shared" si="8"/>
        <v/>
      </c>
    </row>
    <row r="584">
      <c r="G584" s="35"/>
      <c r="H584" s="35"/>
      <c r="I584" t="str">
        <f t="shared" si="1"/>
        <v/>
      </c>
      <c r="J584" s="35"/>
      <c r="K584" t="str">
        <f t="shared" si="2"/>
        <v/>
      </c>
      <c r="L584" s="36" t="str">
        <f t="shared" si="3"/>
        <v/>
      </c>
      <c r="M584" s="37"/>
      <c r="N584" s="37"/>
      <c r="R584" t="str">
        <f t="shared" si="4"/>
        <v/>
      </c>
      <c r="V584" t="str">
        <f t="shared" si="6"/>
        <v/>
      </c>
      <c r="W584" t="str">
        <f t="shared" si="7"/>
        <v/>
      </c>
      <c r="Y584" t="str">
        <f t="shared" si="8"/>
        <v/>
      </c>
    </row>
    <row r="585">
      <c r="G585" s="35"/>
      <c r="H585" s="35"/>
      <c r="I585" t="str">
        <f t="shared" si="1"/>
        <v/>
      </c>
      <c r="J585" s="35"/>
      <c r="K585" t="str">
        <f t="shared" si="2"/>
        <v/>
      </c>
      <c r="L585" s="36" t="str">
        <f t="shared" si="3"/>
        <v/>
      </c>
      <c r="M585" s="37"/>
      <c r="N585" s="37"/>
      <c r="R585" t="str">
        <f t="shared" si="4"/>
        <v/>
      </c>
      <c r="V585" t="str">
        <f t="shared" si="6"/>
        <v/>
      </c>
      <c r="W585" t="str">
        <f t="shared" si="7"/>
        <v/>
      </c>
      <c r="Y585" t="str">
        <f t="shared" si="8"/>
        <v/>
      </c>
    </row>
    <row r="586">
      <c r="G586" s="35"/>
      <c r="H586" s="35"/>
      <c r="I586" t="str">
        <f t="shared" si="1"/>
        <v/>
      </c>
      <c r="J586" s="35"/>
      <c r="K586" t="str">
        <f t="shared" si="2"/>
        <v/>
      </c>
      <c r="L586" s="36" t="str">
        <f t="shared" si="3"/>
        <v/>
      </c>
      <c r="M586" s="37"/>
      <c r="N586" s="37"/>
      <c r="R586" t="str">
        <f t="shared" si="4"/>
        <v/>
      </c>
      <c r="V586" t="str">
        <f t="shared" si="6"/>
        <v/>
      </c>
      <c r="W586" t="str">
        <f t="shared" si="7"/>
        <v/>
      </c>
      <c r="Y586" t="str">
        <f t="shared" si="8"/>
        <v/>
      </c>
    </row>
    <row r="587">
      <c r="G587" s="35"/>
      <c r="H587" s="35"/>
      <c r="I587" t="str">
        <f t="shared" si="1"/>
        <v/>
      </c>
      <c r="J587" s="35"/>
      <c r="K587" t="str">
        <f t="shared" si="2"/>
        <v/>
      </c>
      <c r="L587" s="36" t="str">
        <f t="shared" si="3"/>
        <v/>
      </c>
      <c r="M587" s="37"/>
      <c r="N587" s="37"/>
      <c r="R587" t="str">
        <f t="shared" si="4"/>
        <v/>
      </c>
      <c r="V587" t="str">
        <f t="shared" si="6"/>
        <v/>
      </c>
      <c r="W587" t="str">
        <f t="shared" si="7"/>
        <v/>
      </c>
      <c r="Y587" t="str">
        <f t="shared" si="8"/>
        <v/>
      </c>
    </row>
    <row r="588">
      <c r="G588" s="35"/>
      <c r="H588" s="35"/>
      <c r="I588" t="str">
        <f t="shared" si="1"/>
        <v/>
      </c>
      <c r="J588" s="35"/>
      <c r="K588" t="str">
        <f t="shared" si="2"/>
        <v/>
      </c>
      <c r="L588" s="36" t="str">
        <f t="shared" si="3"/>
        <v/>
      </c>
      <c r="M588" s="37"/>
      <c r="N588" s="37"/>
      <c r="R588" t="str">
        <f t="shared" si="4"/>
        <v/>
      </c>
      <c r="V588" t="str">
        <f t="shared" si="6"/>
        <v/>
      </c>
      <c r="W588" t="str">
        <f t="shared" si="7"/>
        <v/>
      </c>
      <c r="Y588" t="str">
        <f t="shared" si="8"/>
        <v/>
      </c>
    </row>
    <row r="589">
      <c r="G589" s="35"/>
      <c r="H589" s="35"/>
      <c r="I589" t="str">
        <f t="shared" si="1"/>
        <v/>
      </c>
      <c r="J589" s="35"/>
      <c r="K589" t="str">
        <f t="shared" si="2"/>
        <v/>
      </c>
      <c r="L589" s="36" t="str">
        <f t="shared" si="3"/>
        <v/>
      </c>
      <c r="M589" s="37"/>
      <c r="N589" s="37"/>
      <c r="R589" t="str">
        <f t="shared" si="4"/>
        <v/>
      </c>
      <c r="V589" t="str">
        <f t="shared" si="6"/>
        <v/>
      </c>
      <c r="W589" t="str">
        <f t="shared" si="7"/>
        <v/>
      </c>
      <c r="Y589" t="str">
        <f t="shared" si="8"/>
        <v/>
      </c>
    </row>
    <row r="590">
      <c r="G590" s="35"/>
      <c r="H590" s="35"/>
      <c r="I590" t="str">
        <f t="shared" si="1"/>
        <v/>
      </c>
      <c r="J590" s="35"/>
      <c r="K590" t="str">
        <f t="shared" si="2"/>
        <v/>
      </c>
      <c r="L590" s="36" t="str">
        <f t="shared" si="3"/>
        <v/>
      </c>
      <c r="M590" s="37"/>
      <c r="N590" s="37"/>
      <c r="R590" t="str">
        <f t="shared" si="4"/>
        <v/>
      </c>
      <c r="V590" t="str">
        <f t="shared" si="6"/>
        <v/>
      </c>
      <c r="W590" t="str">
        <f t="shared" si="7"/>
        <v/>
      </c>
      <c r="Y590" t="str">
        <f t="shared" si="8"/>
        <v/>
      </c>
    </row>
    <row r="591">
      <c r="G591" s="35"/>
      <c r="H591" s="35"/>
      <c r="I591" t="str">
        <f t="shared" si="1"/>
        <v/>
      </c>
      <c r="J591" s="35"/>
      <c r="K591" t="str">
        <f t="shared" si="2"/>
        <v/>
      </c>
      <c r="L591" s="36" t="str">
        <f t="shared" si="3"/>
        <v/>
      </c>
      <c r="M591" s="37"/>
      <c r="N591" s="37"/>
      <c r="R591" t="str">
        <f t="shared" si="4"/>
        <v/>
      </c>
      <c r="V591" t="str">
        <f t="shared" si="6"/>
        <v/>
      </c>
      <c r="W591" t="str">
        <f t="shared" si="7"/>
        <v/>
      </c>
      <c r="Y591" t="str">
        <f t="shared" si="8"/>
        <v/>
      </c>
    </row>
    <row r="592">
      <c r="G592" s="35"/>
      <c r="H592" s="35"/>
      <c r="I592" t="str">
        <f t="shared" si="1"/>
        <v/>
      </c>
      <c r="J592" s="35"/>
      <c r="K592" t="str">
        <f t="shared" si="2"/>
        <v/>
      </c>
      <c r="L592" s="36" t="str">
        <f t="shared" si="3"/>
        <v/>
      </c>
      <c r="M592" s="37"/>
      <c r="N592" s="37"/>
      <c r="R592" t="str">
        <f t="shared" si="4"/>
        <v/>
      </c>
      <c r="V592" t="str">
        <f t="shared" si="6"/>
        <v/>
      </c>
      <c r="W592" t="str">
        <f t="shared" si="7"/>
        <v/>
      </c>
      <c r="Y592" t="str">
        <f t="shared" si="8"/>
        <v/>
      </c>
    </row>
    <row r="593">
      <c r="G593" s="35"/>
      <c r="H593" s="35"/>
      <c r="I593" t="str">
        <f t="shared" si="1"/>
        <v/>
      </c>
      <c r="J593" s="35"/>
      <c r="K593" t="str">
        <f t="shared" si="2"/>
        <v/>
      </c>
      <c r="L593" s="36" t="str">
        <f t="shared" si="3"/>
        <v/>
      </c>
      <c r="M593" s="37"/>
      <c r="N593" s="37"/>
      <c r="R593" t="str">
        <f t="shared" si="4"/>
        <v/>
      </c>
      <c r="V593" t="str">
        <f t="shared" si="6"/>
        <v/>
      </c>
      <c r="W593" t="str">
        <f t="shared" si="7"/>
        <v/>
      </c>
      <c r="Y593" t="str">
        <f t="shared" si="8"/>
        <v/>
      </c>
    </row>
    <row r="594">
      <c r="G594" s="35"/>
      <c r="H594" s="35"/>
      <c r="I594" t="str">
        <f t="shared" si="1"/>
        <v/>
      </c>
      <c r="J594" s="35"/>
      <c r="K594" t="str">
        <f t="shared" si="2"/>
        <v/>
      </c>
      <c r="L594" s="36" t="str">
        <f t="shared" si="3"/>
        <v/>
      </c>
      <c r="M594" s="37"/>
      <c r="N594" s="37"/>
      <c r="R594" t="str">
        <f t="shared" si="4"/>
        <v/>
      </c>
      <c r="V594" t="str">
        <f t="shared" si="6"/>
        <v/>
      </c>
      <c r="W594" t="str">
        <f t="shared" si="7"/>
        <v/>
      </c>
      <c r="Y594" t="str">
        <f t="shared" si="8"/>
        <v/>
      </c>
    </row>
    <row r="595">
      <c r="G595" s="35"/>
      <c r="H595" s="35"/>
      <c r="I595" t="str">
        <f t="shared" si="1"/>
        <v/>
      </c>
      <c r="J595" s="35"/>
      <c r="K595" t="str">
        <f t="shared" si="2"/>
        <v/>
      </c>
      <c r="L595" s="36" t="str">
        <f t="shared" si="3"/>
        <v/>
      </c>
      <c r="M595" s="37"/>
      <c r="N595" s="37"/>
      <c r="R595" t="str">
        <f t="shared" si="4"/>
        <v/>
      </c>
      <c r="V595" t="str">
        <f t="shared" si="6"/>
        <v/>
      </c>
      <c r="W595" t="str">
        <f t="shared" si="7"/>
        <v/>
      </c>
      <c r="Y595" t="str">
        <f t="shared" si="8"/>
        <v/>
      </c>
    </row>
    <row r="596">
      <c r="G596" s="35"/>
      <c r="H596" s="35"/>
      <c r="I596" t="str">
        <f t="shared" si="1"/>
        <v/>
      </c>
      <c r="J596" s="35"/>
      <c r="K596" t="str">
        <f t="shared" si="2"/>
        <v/>
      </c>
      <c r="L596" s="36" t="str">
        <f t="shared" si="3"/>
        <v/>
      </c>
      <c r="M596" s="37"/>
      <c r="N596" s="37"/>
      <c r="R596" t="str">
        <f t="shared" si="4"/>
        <v/>
      </c>
      <c r="V596" t="str">
        <f t="shared" si="6"/>
        <v/>
      </c>
      <c r="W596" t="str">
        <f t="shared" si="7"/>
        <v/>
      </c>
      <c r="Y596" t="str">
        <f t="shared" si="8"/>
        <v/>
      </c>
    </row>
    <row r="597">
      <c r="G597" s="35"/>
      <c r="H597" s="35"/>
      <c r="I597" t="str">
        <f t="shared" si="1"/>
        <v/>
      </c>
      <c r="J597" s="35"/>
      <c r="K597" t="str">
        <f t="shared" si="2"/>
        <v/>
      </c>
      <c r="L597" s="36" t="str">
        <f t="shared" si="3"/>
        <v/>
      </c>
      <c r="M597" s="37"/>
      <c r="N597" s="37"/>
      <c r="R597" t="str">
        <f t="shared" si="4"/>
        <v/>
      </c>
      <c r="V597" t="str">
        <f t="shared" si="6"/>
        <v/>
      </c>
      <c r="W597" t="str">
        <f t="shared" si="7"/>
        <v/>
      </c>
      <c r="Y597" t="str">
        <f t="shared" si="8"/>
        <v/>
      </c>
    </row>
    <row r="598">
      <c r="G598" s="35"/>
      <c r="H598" s="35"/>
      <c r="I598" t="str">
        <f t="shared" si="1"/>
        <v/>
      </c>
      <c r="J598" s="35"/>
      <c r="K598" t="str">
        <f t="shared" si="2"/>
        <v/>
      </c>
      <c r="L598" s="36" t="str">
        <f t="shared" si="3"/>
        <v/>
      </c>
      <c r="M598" s="37"/>
      <c r="N598" s="37"/>
      <c r="R598" t="str">
        <f t="shared" si="4"/>
        <v/>
      </c>
      <c r="V598" t="str">
        <f t="shared" si="6"/>
        <v/>
      </c>
      <c r="W598" t="str">
        <f t="shared" si="7"/>
        <v/>
      </c>
      <c r="Y598" t="str">
        <f t="shared" si="8"/>
        <v/>
      </c>
    </row>
    <row r="599">
      <c r="G599" s="35"/>
      <c r="H599" s="35"/>
      <c r="I599" t="str">
        <f t="shared" si="1"/>
        <v/>
      </c>
      <c r="J599" s="35"/>
      <c r="K599" t="str">
        <f t="shared" si="2"/>
        <v/>
      </c>
      <c r="L599" s="36" t="str">
        <f t="shared" si="3"/>
        <v/>
      </c>
      <c r="M599" s="37"/>
      <c r="N599" s="37"/>
      <c r="R599" t="str">
        <f t="shared" si="4"/>
        <v/>
      </c>
      <c r="V599" t="str">
        <f t="shared" si="6"/>
        <v/>
      </c>
      <c r="W599" t="str">
        <f t="shared" si="7"/>
        <v/>
      </c>
      <c r="Y599" t="str">
        <f t="shared" si="8"/>
        <v/>
      </c>
    </row>
    <row r="600">
      <c r="G600" s="35"/>
      <c r="H600" s="35"/>
      <c r="I600" t="str">
        <f t="shared" si="1"/>
        <v/>
      </c>
      <c r="J600" s="35"/>
      <c r="K600" t="str">
        <f t="shared" si="2"/>
        <v/>
      </c>
      <c r="L600" s="36" t="str">
        <f t="shared" si="3"/>
        <v/>
      </c>
      <c r="M600" s="37"/>
      <c r="N600" s="37"/>
      <c r="R600" t="str">
        <f t="shared" si="4"/>
        <v/>
      </c>
      <c r="V600" t="str">
        <f t="shared" si="6"/>
        <v/>
      </c>
      <c r="W600" t="str">
        <f t="shared" si="7"/>
        <v/>
      </c>
      <c r="Y600" t="str">
        <f t="shared" si="8"/>
        <v/>
      </c>
    </row>
    <row r="601">
      <c r="G601" s="35"/>
      <c r="H601" s="35"/>
      <c r="I601" t="str">
        <f t="shared" si="1"/>
        <v/>
      </c>
      <c r="J601" s="35"/>
      <c r="K601" t="str">
        <f t="shared" si="2"/>
        <v/>
      </c>
      <c r="L601" s="36" t="str">
        <f t="shared" si="3"/>
        <v/>
      </c>
      <c r="M601" s="37"/>
      <c r="N601" s="37"/>
      <c r="R601" t="str">
        <f t="shared" si="4"/>
        <v/>
      </c>
      <c r="V601" t="str">
        <f t="shared" si="6"/>
        <v/>
      </c>
      <c r="W601" t="str">
        <f t="shared" si="7"/>
        <v/>
      </c>
      <c r="Y601" t="str">
        <f t="shared" si="8"/>
        <v/>
      </c>
    </row>
    <row r="602">
      <c r="G602" s="35"/>
      <c r="H602" s="35"/>
      <c r="I602" t="str">
        <f t="shared" si="1"/>
        <v/>
      </c>
      <c r="J602" s="35"/>
      <c r="K602" t="str">
        <f t="shared" si="2"/>
        <v/>
      </c>
      <c r="L602" s="36" t="str">
        <f t="shared" si="3"/>
        <v/>
      </c>
      <c r="M602" s="37"/>
      <c r="N602" s="37"/>
      <c r="R602" t="str">
        <f t="shared" si="4"/>
        <v/>
      </c>
      <c r="V602" t="str">
        <f t="shared" si="6"/>
        <v/>
      </c>
      <c r="W602" t="str">
        <f t="shared" si="7"/>
        <v/>
      </c>
      <c r="Y602" t="str">
        <f t="shared" si="8"/>
        <v/>
      </c>
    </row>
    <row r="603">
      <c r="G603" s="35"/>
      <c r="H603" s="35"/>
      <c r="I603" t="str">
        <f t="shared" si="1"/>
        <v/>
      </c>
      <c r="J603" s="35"/>
      <c r="K603" t="str">
        <f t="shared" si="2"/>
        <v/>
      </c>
      <c r="L603" s="36" t="str">
        <f t="shared" si="3"/>
        <v/>
      </c>
      <c r="M603" s="37"/>
      <c r="N603" s="37"/>
      <c r="R603" t="str">
        <f t="shared" si="4"/>
        <v/>
      </c>
      <c r="V603" t="str">
        <f t="shared" si="6"/>
        <v/>
      </c>
      <c r="W603" t="str">
        <f t="shared" si="7"/>
        <v/>
      </c>
      <c r="Y603" t="str">
        <f t="shared" si="8"/>
        <v/>
      </c>
    </row>
    <row r="604">
      <c r="G604" s="35"/>
      <c r="H604" s="35"/>
      <c r="I604" t="str">
        <f t="shared" si="1"/>
        <v/>
      </c>
      <c r="J604" s="35"/>
      <c r="K604" t="str">
        <f t="shared" si="2"/>
        <v/>
      </c>
      <c r="L604" s="36" t="str">
        <f t="shared" si="3"/>
        <v/>
      </c>
      <c r="M604" s="37"/>
      <c r="N604" s="37"/>
      <c r="R604" t="str">
        <f t="shared" si="4"/>
        <v/>
      </c>
      <c r="V604" t="str">
        <f t="shared" si="6"/>
        <v/>
      </c>
      <c r="W604" t="str">
        <f t="shared" si="7"/>
        <v/>
      </c>
      <c r="Y604" t="str">
        <f t="shared" si="8"/>
        <v/>
      </c>
    </row>
    <row r="605">
      <c r="G605" s="35"/>
      <c r="H605" s="35"/>
      <c r="I605" t="str">
        <f t="shared" si="1"/>
        <v/>
      </c>
      <c r="J605" s="35"/>
      <c r="K605" t="str">
        <f t="shared" si="2"/>
        <v/>
      </c>
      <c r="L605" s="36" t="str">
        <f t="shared" si="3"/>
        <v/>
      </c>
      <c r="M605" s="37"/>
      <c r="N605" s="37"/>
      <c r="R605" t="str">
        <f t="shared" si="4"/>
        <v/>
      </c>
      <c r="V605" t="str">
        <f t="shared" si="6"/>
        <v/>
      </c>
      <c r="W605" t="str">
        <f t="shared" si="7"/>
        <v/>
      </c>
      <c r="Y605" t="str">
        <f t="shared" si="8"/>
        <v/>
      </c>
    </row>
    <row r="606">
      <c r="G606" s="35"/>
      <c r="H606" s="35"/>
      <c r="I606" t="str">
        <f t="shared" si="1"/>
        <v/>
      </c>
      <c r="J606" s="35"/>
      <c r="K606" t="str">
        <f t="shared" si="2"/>
        <v/>
      </c>
      <c r="L606" s="36" t="str">
        <f t="shared" si="3"/>
        <v/>
      </c>
      <c r="M606" s="37"/>
      <c r="N606" s="37"/>
      <c r="R606" t="str">
        <f t="shared" si="4"/>
        <v/>
      </c>
      <c r="V606" t="str">
        <f t="shared" si="6"/>
        <v/>
      </c>
      <c r="W606" t="str">
        <f t="shared" si="7"/>
        <v/>
      </c>
      <c r="Y606" t="str">
        <f t="shared" si="8"/>
        <v/>
      </c>
    </row>
    <row r="607">
      <c r="G607" s="35"/>
      <c r="H607" s="35"/>
      <c r="I607" t="str">
        <f t="shared" si="1"/>
        <v/>
      </c>
      <c r="J607" s="35"/>
      <c r="K607" t="str">
        <f t="shared" si="2"/>
        <v/>
      </c>
      <c r="L607" s="36" t="str">
        <f t="shared" si="3"/>
        <v/>
      </c>
      <c r="M607" s="37"/>
      <c r="N607" s="37"/>
      <c r="R607" t="str">
        <f t="shared" si="4"/>
        <v/>
      </c>
      <c r="V607" t="str">
        <f t="shared" si="6"/>
        <v/>
      </c>
      <c r="W607" t="str">
        <f t="shared" si="7"/>
        <v/>
      </c>
      <c r="Y607" t="str">
        <f t="shared" si="8"/>
        <v/>
      </c>
    </row>
    <row r="608">
      <c r="G608" s="35"/>
      <c r="H608" s="35"/>
      <c r="I608" t="str">
        <f t="shared" si="1"/>
        <v/>
      </c>
      <c r="J608" s="35"/>
      <c r="K608" t="str">
        <f t="shared" si="2"/>
        <v/>
      </c>
      <c r="L608" s="36" t="str">
        <f t="shared" si="3"/>
        <v/>
      </c>
      <c r="M608" s="37"/>
      <c r="N608" s="37"/>
      <c r="R608" t="str">
        <f t="shared" si="4"/>
        <v/>
      </c>
      <c r="V608" t="str">
        <f t="shared" si="6"/>
        <v/>
      </c>
      <c r="W608" t="str">
        <f t="shared" si="7"/>
        <v/>
      </c>
      <c r="Y608" t="str">
        <f t="shared" si="8"/>
        <v/>
      </c>
    </row>
    <row r="609">
      <c r="G609" s="35"/>
      <c r="H609" s="35"/>
      <c r="I609" t="str">
        <f t="shared" si="1"/>
        <v/>
      </c>
      <c r="J609" s="35"/>
      <c r="K609" t="str">
        <f t="shared" si="2"/>
        <v/>
      </c>
      <c r="L609" s="36" t="str">
        <f t="shared" si="3"/>
        <v/>
      </c>
      <c r="M609" s="37"/>
      <c r="N609" s="37"/>
      <c r="R609" t="str">
        <f t="shared" si="4"/>
        <v/>
      </c>
      <c r="V609" t="str">
        <f t="shared" si="6"/>
        <v/>
      </c>
      <c r="W609" t="str">
        <f t="shared" si="7"/>
        <v/>
      </c>
      <c r="Y609" t="str">
        <f t="shared" si="8"/>
        <v/>
      </c>
    </row>
    <row r="610">
      <c r="G610" s="35"/>
      <c r="H610" s="35"/>
      <c r="I610" t="str">
        <f t="shared" si="1"/>
        <v/>
      </c>
      <c r="J610" s="35"/>
      <c r="K610" t="str">
        <f t="shared" si="2"/>
        <v/>
      </c>
      <c r="L610" s="36" t="str">
        <f t="shared" si="3"/>
        <v/>
      </c>
      <c r="M610" s="37"/>
      <c r="N610" s="37"/>
      <c r="R610" t="str">
        <f t="shared" si="4"/>
        <v/>
      </c>
      <c r="V610" t="str">
        <f t="shared" si="6"/>
        <v/>
      </c>
      <c r="W610" t="str">
        <f t="shared" si="7"/>
        <v/>
      </c>
      <c r="Y610" t="str">
        <f t="shared" si="8"/>
        <v/>
      </c>
    </row>
    <row r="611">
      <c r="G611" s="35"/>
      <c r="H611" s="35"/>
      <c r="I611" t="str">
        <f t="shared" si="1"/>
        <v/>
      </c>
      <c r="J611" s="35"/>
      <c r="K611" t="str">
        <f t="shared" si="2"/>
        <v/>
      </c>
      <c r="L611" s="36" t="str">
        <f t="shared" si="3"/>
        <v/>
      </c>
      <c r="M611" s="37"/>
      <c r="N611" s="37"/>
      <c r="R611" t="str">
        <f t="shared" si="4"/>
        <v/>
      </c>
      <c r="V611" t="str">
        <f t="shared" si="6"/>
        <v/>
      </c>
      <c r="W611" t="str">
        <f t="shared" si="7"/>
        <v/>
      </c>
      <c r="Y611" t="str">
        <f t="shared" si="8"/>
        <v/>
      </c>
    </row>
    <row r="612">
      <c r="G612" s="35"/>
      <c r="H612" s="35"/>
      <c r="I612" t="str">
        <f t="shared" si="1"/>
        <v/>
      </c>
      <c r="J612" s="35"/>
      <c r="K612" t="str">
        <f t="shared" si="2"/>
        <v/>
      </c>
      <c r="L612" s="36" t="str">
        <f t="shared" si="3"/>
        <v/>
      </c>
      <c r="M612" s="37"/>
      <c r="N612" s="37"/>
      <c r="R612" t="str">
        <f t="shared" si="4"/>
        <v/>
      </c>
      <c r="V612" t="str">
        <f t="shared" si="6"/>
        <v/>
      </c>
      <c r="W612" t="str">
        <f t="shared" si="7"/>
        <v/>
      </c>
      <c r="Y612" t="str">
        <f t="shared" si="8"/>
        <v/>
      </c>
    </row>
    <row r="613">
      <c r="G613" s="35"/>
      <c r="H613" s="35"/>
      <c r="I613" t="str">
        <f t="shared" si="1"/>
        <v/>
      </c>
      <c r="J613" s="35"/>
      <c r="K613" t="str">
        <f t="shared" si="2"/>
        <v/>
      </c>
      <c r="L613" s="36" t="str">
        <f t="shared" si="3"/>
        <v/>
      </c>
      <c r="M613" s="37"/>
      <c r="N613" s="37"/>
      <c r="R613" t="str">
        <f t="shared" si="4"/>
        <v/>
      </c>
      <c r="V613" t="str">
        <f t="shared" si="6"/>
        <v/>
      </c>
      <c r="W613" t="str">
        <f t="shared" si="7"/>
        <v/>
      </c>
      <c r="Y613" t="str">
        <f t="shared" si="8"/>
        <v/>
      </c>
    </row>
    <row r="614">
      <c r="G614" s="35"/>
      <c r="H614" s="35"/>
      <c r="I614" t="str">
        <f t="shared" si="1"/>
        <v/>
      </c>
      <c r="J614" s="35"/>
      <c r="K614" t="str">
        <f t="shared" si="2"/>
        <v/>
      </c>
      <c r="L614" s="36" t="str">
        <f t="shared" si="3"/>
        <v/>
      </c>
      <c r="M614" s="37"/>
      <c r="N614" s="37"/>
      <c r="R614" t="str">
        <f t="shared" si="4"/>
        <v/>
      </c>
      <c r="V614" t="str">
        <f t="shared" si="6"/>
        <v/>
      </c>
      <c r="W614" t="str">
        <f t="shared" si="7"/>
        <v/>
      </c>
      <c r="Y614" t="str">
        <f t="shared" si="8"/>
        <v/>
      </c>
    </row>
    <row r="615">
      <c r="G615" s="35"/>
      <c r="H615" s="35"/>
      <c r="I615" t="str">
        <f t="shared" si="1"/>
        <v/>
      </c>
      <c r="J615" s="35"/>
      <c r="K615" t="str">
        <f t="shared" si="2"/>
        <v/>
      </c>
      <c r="L615" s="36" t="str">
        <f t="shared" si="3"/>
        <v/>
      </c>
      <c r="M615" s="37"/>
      <c r="N615" s="37"/>
      <c r="R615" t="str">
        <f t="shared" si="4"/>
        <v/>
      </c>
      <c r="V615" t="str">
        <f t="shared" si="6"/>
        <v/>
      </c>
      <c r="W615" t="str">
        <f t="shared" si="7"/>
        <v/>
      </c>
      <c r="Y615" t="str">
        <f t="shared" si="8"/>
        <v/>
      </c>
    </row>
    <row r="616">
      <c r="G616" s="35"/>
      <c r="H616" s="35"/>
      <c r="I616" t="str">
        <f t="shared" si="1"/>
        <v/>
      </c>
      <c r="J616" s="35"/>
      <c r="K616" t="str">
        <f t="shared" si="2"/>
        <v/>
      </c>
      <c r="L616" s="36" t="str">
        <f t="shared" si="3"/>
        <v/>
      </c>
      <c r="M616" s="37"/>
      <c r="N616" s="37"/>
      <c r="R616" t="str">
        <f t="shared" si="4"/>
        <v/>
      </c>
      <c r="V616" t="str">
        <f t="shared" si="6"/>
        <v/>
      </c>
      <c r="W616" t="str">
        <f t="shared" si="7"/>
        <v/>
      </c>
      <c r="Y616" t="str">
        <f t="shared" si="8"/>
        <v/>
      </c>
    </row>
    <row r="617">
      <c r="G617" s="35"/>
      <c r="H617" s="35"/>
      <c r="I617" t="str">
        <f t="shared" si="1"/>
        <v/>
      </c>
      <c r="J617" s="35"/>
      <c r="K617" t="str">
        <f t="shared" si="2"/>
        <v/>
      </c>
      <c r="L617" s="36" t="str">
        <f t="shared" si="3"/>
        <v/>
      </c>
      <c r="M617" s="37"/>
      <c r="N617" s="37"/>
      <c r="R617" t="str">
        <f t="shared" si="4"/>
        <v/>
      </c>
      <c r="V617" t="str">
        <f t="shared" si="6"/>
        <v/>
      </c>
      <c r="W617" t="str">
        <f t="shared" si="7"/>
        <v/>
      </c>
      <c r="Y617" t="str">
        <f t="shared" si="8"/>
        <v/>
      </c>
    </row>
    <row r="618">
      <c r="G618" s="35"/>
      <c r="H618" s="35"/>
      <c r="I618" t="str">
        <f t="shared" si="1"/>
        <v/>
      </c>
      <c r="J618" s="35"/>
      <c r="K618" t="str">
        <f t="shared" si="2"/>
        <v/>
      </c>
      <c r="L618" s="36" t="str">
        <f t="shared" si="3"/>
        <v/>
      </c>
      <c r="M618" s="37"/>
      <c r="N618" s="37"/>
      <c r="R618" t="str">
        <f t="shared" si="4"/>
        <v/>
      </c>
      <c r="V618" t="str">
        <f t="shared" si="6"/>
        <v/>
      </c>
      <c r="W618" t="str">
        <f t="shared" si="7"/>
        <v/>
      </c>
      <c r="Y618" t="str">
        <f t="shared" si="8"/>
        <v/>
      </c>
    </row>
    <row r="619">
      <c r="G619" s="35"/>
      <c r="H619" s="35"/>
      <c r="I619" t="str">
        <f t="shared" si="1"/>
        <v/>
      </c>
      <c r="J619" s="35"/>
      <c r="K619" t="str">
        <f t="shared" si="2"/>
        <v/>
      </c>
      <c r="L619" s="36" t="str">
        <f t="shared" si="3"/>
        <v/>
      </c>
      <c r="M619" s="37"/>
      <c r="N619" s="37"/>
      <c r="R619" t="str">
        <f t="shared" si="4"/>
        <v/>
      </c>
      <c r="V619" t="str">
        <f t="shared" si="6"/>
        <v/>
      </c>
      <c r="W619" t="str">
        <f t="shared" si="7"/>
        <v/>
      </c>
      <c r="Y619" t="str">
        <f t="shared" si="8"/>
        <v/>
      </c>
    </row>
    <row r="620">
      <c r="G620" s="35"/>
      <c r="H620" s="35"/>
      <c r="I620" t="str">
        <f t="shared" si="1"/>
        <v/>
      </c>
      <c r="J620" s="35"/>
      <c r="K620" t="str">
        <f t="shared" si="2"/>
        <v/>
      </c>
      <c r="L620" s="36" t="str">
        <f t="shared" si="3"/>
        <v/>
      </c>
      <c r="M620" s="37"/>
      <c r="N620" s="37"/>
      <c r="R620" t="str">
        <f t="shared" si="4"/>
        <v/>
      </c>
      <c r="V620" t="str">
        <f t="shared" si="6"/>
        <v/>
      </c>
      <c r="W620" t="str">
        <f t="shared" si="7"/>
        <v/>
      </c>
      <c r="Y620" t="str">
        <f t="shared" si="8"/>
        <v/>
      </c>
    </row>
    <row r="621">
      <c r="G621" s="35"/>
      <c r="H621" s="35"/>
      <c r="I621" t="str">
        <f t="shared" si="1"/>
        <v/>
      </c>
      <c r="J621" s="35"/>
      <c r="K621" t="str">
        <f t="shared" si="2"/>
        <v/>
      </c>
      <c r="L621" s="36" t="str">
        <f t="shared" si="3"/>
        <v/>
      </c>
      <c r="M621" s="37"/>
      <c r="N621" s="37"/>
      <c r="R621" t="str">
        <f t="shared" si="4"/>
        <v/>
      </c>
      <c r="V621" t="str">
        <f t="shared" si="6"/>
        <v/>
      </c>
      <c r="W621" t="str">
        <f t="shared" si="7"/>
        <v/>
      </c>
      <c r="Y621" t="str">
        <f t="shared" si="8"/>
        <v/>
      </c>
    </row>
    <row r="622">
      <c r="G622" s="35"/>
      <c r="H622" s="35"/>
      <c r="I622" t="str">
        <f t="shared" si="1"/>
        <v/>
      </c>
      <c r="J622" s="35"/>
      <c r="K622" t="str">
        <f t="shared" si="2"/>
        <v/>
      </c>
      <c r="L622" s="36" t="str">
        <f t="shared" si="3"/>
        <v/>
      </c>
      <c r="M622" s="37"/>
      <c r="N622" s="37"/>
      <c r="R622" t="str">
        <f t="shared" si="4"/>
        <v/>
      </c>
      <c r="V622" t="str">
        <f t="shared" si="6"/>
        <v/>
      </c>
      <c r="W622" t="str">
        <f t="shared" si="7"/>
        <v/>
      </c>
      <c r="Y622" t="str">
        <f t="shared" si="8"/>
        <v/>
      </c>
    </row>
    <row r="623">
      <c r="G623" s="35"/>
      <c r="H623" s="35"/>
      <c r="I623" t="str">
        <f t="shared" si="1"/>
        <v/>
      </c>
      <c r="J623" s="35"/>
      <c r="K623" t="str">
        <f t="shared" si="2"/>
        <v/>
      </c>
      <c r="L623" s="36" t="str">
        <f t="shared" si="3"/>
        <v/>
      </c>
      <c r="M623" s="37"/>
      <c r="N623" s="37"/>
      <c r="R623" t="str">
        <f t="shared" si="4"/>
        <v/>
      </c>
      <c r="V623" t="str">
        <f t="shared" si="6"/>
        <v/>
      </c>
      <c r="W623" t="str">
        <f t="shared" si="7"/>
        <v/>
      </c>
      <c r="Y623" t="str">
        <f t="shared" si="8"/>
        <v/>
      </c>
    </row>
    <row r="624">
      <c r="G624" s="35"/>
      <c r="H624" s="35"/>
      <c r="I624" t="str">
        <f t="shared" si="1"/>
        <v/>
      </c>
      <c r="J624" s="35"/>
      <c r="K624" t="str">
        <f t="shared" si="2"/>
        <v/>
      </c>
      <c r="L624" s="36" t="str">
        <f t="shared" si="3"/>
        <v/>
      </c>
      <c r="M624" s="37"/>
      <c r="N624" s="37"/>
      <c r="R624" t="str">
        <f t="shared" si="4"/>
        <v/>
      </c>
      <c r="V624" t="str">
        <f t="shared" si="6"/>
        <v/>
      </c>
      <c r="W624" t="str">
        <f t="shared" si="7"/>
        <v/>
      </c>
      <c r="Y624" t="str">
        <f t="shared" si="8"/>
        <v/>
      </c>
    </row>
    <row r="625">
      <c r="G625" s="35"/>
      <c r="H625" s="35"/>
      <c r="I625" t="str">
        <f t="shared" si="1"/>
        <v/>
      </c>
      <c r="J625" s="35"/>
      <c r="K625" t="str">
        <f t="shared" si="2"/>
        <v/>
      </c>
      <c r="L625" s="36" t="str">
        <f t="shared" si="3"/>
        <v/>
      </c>
      <c r="M625" s="37"/>
      <c r="N625" s="37"/>
      <c r="R625" t="str">
        <f t="shared" si="4"/>
        <v/>
      </c>
      <c r="V625" t="str">
        <f t="shared" si="6"/>
        <v/>
      </c>
      <c r="W625" t="str">
        <f t="shared" si="7"/>
        <v/>
      </c>
      <c r="Y625" t="str">
        <f t="shared" si="8"/>
        <v/>
      </c>
    </row>
    <row r="626">
      <c r="G626" s="35"/>
      <c r="H626" s="35"/>
      <c r="I626" t="str">
        <f t="shared" si="1"/>
        <v/>
      </c>
      <c r="J626" s="35"/>
      <c r="K626" t="str">
        <f t="shared" si="2"/>
        <v/>
      </c>
      <c r="L626" s="36" t="str">
        <f t="shared" si="3"/>
        <v/>
      </c>
      <c r="M626" s="37"/>
      <c r="N626" s="37"/>
      <c r="R626" t="str">
        <f t="shared" si="4"/>
        <v/>
      </c>
      <c r="V626" t="str">
        <f t="shared" si="6"/>
        <v/>
      </c>
      <c r="W626" t="str">
        <f t="shared" si="7"/>
        <v/>
      </c>
      <c r="Y626" t="str">
        <f t="shared" si="8"/>
        <v/>
      </c>
    </row>
    <row r="627">
      <c r="G627" s="35"/>
      <c r="H627" s="35"/>
      <c r="I627" t="str">
        <f t="shared" si="1"/>
        <v/>
      </c>
      <c r="J627" s="35"/>
      <c r="K627" t="str">
        <f t="shared" si="2"/>
        <v/>
      </c>
      <c r="L627" s="36" t="str">
        <f t="shared" si="3"/>
        <v/>
      </c>
      <c r="M627" s="37"/>
      <c r="N627" s="37"/>
      <c r="R627" t="str">
        <f t="shared" si="4"/>
        <v/>
      </c>
      <c r="V627" t="str">
        <f t="shared" si="6"/>
        <v/>
      </c>
      <c r="W627" t="str">
        <f t="shared" si="7"/>
        <v/>
      </c>
      <c r="Y627" t="str">
        <f t="shared" si="8"/>
        <v/>
      </c>
    </row>
    <row r="628">
      <c r="G628" s="35"/>
      <c r="H628" s="35"/>
      <c r="I628" t="str">
        <f t="shared" si="1"/>
        <v/>
      </c>
      <c r="J628" s="35"/>
      <c r="K628" t="str">
        <f t="shared" si="2"/>
        <v/>
      </c>
      <c r="L628" s="36" t="str">
        <f t="shared" si="3"/>
        <v/>
      </c>
      <c r="M628" s="37"/>
      <c r="N628" s="37"/>
      <c r="R628" t="str">
        <f t="shared" si="4"/>
        <v/>
      </c>
      <c r="V628" t="str">
        <f t="shared" si="6"/>
        <v/>
      </c>
      <c r="W628" t="str">
        <f t="shared" si="7"/>
        <v/>
      </c>
      <c r="Y628" t="str">
        <f t="shared" si="8"/>
        <v/>
      </c>
    </row>
    <row r="629">
      <c r="G629" s="35"/>
      <c r="H629" s="35"/>
      <c r="I629" t="str">
        <f t="shared" si="1"/>
        <v/>
      </c>
      <c r="J629" s="35"/>
      <c r="K629" t="str">
        <f t="shared" si="2"/>
        <v/>
      </c>
      <c r="L629" s="36" t="str">
        <f t="shared" si="3"/>
        <v/>
      </c>
      <c r="M629" s="37"/>
      <c r="N629" s="37"/>
      <c r="R629" t="str">
        <f t="shared" si="4"/>
        <v/>
      </c>
      <c r="V629" t="str">
        <f t="shared" si="6"/>
        <v/>
      </c>
      <c r="W629" t="str">
        <f t="shared" si="7"/>
        <v/>
      </c>
      <c r="Y629" t="str">
        <f t="shared" si="8"/>
        <v/>
      </c>
    </row>
    <row r="630">
      <c r="G630" s="35"/>
      <c r="H630" s="35"/>
      <c r="I630" t="str">
        <f t="shared" si="1"/>
        <v/>
      </c>
      <c r="J630" s="35"/>
      <c r="K630" t="str">
        <f t="shared" si="2"/>
        <v/>
      </c>
      <c r="L630" s="36" t="str">
        <f t="shared" si="3"/>
        <v/>
      </c>
      <c r="M630" s="37"/>
      <c r="N630" s="37"/>
      <c r="R630" t="str">
        <f t="shared" si="4"/>
        <v/>
      </c>
      <c r="V630" t="str">
        <f t="shared" si="6"/>
        <v/>
      </c>
      <c r="W630" t="str">
        <f t="shared" si="7"/>
        <v/>
      </c>
      <c r="Y630" t="str">
        <f t="shared" si="8"/>
        <v/>
      </c>
    </row>
    <row r="631">
      <c r="G631" s="35"/>
      <c r="H631" s="35"/>
      <c r="I631" t="str">
        <f t="shared" si="1"/>
        <v/>
      </c>
      <c r="J631" s="35"/>
      <c r="K631" t="str">
        <f t="shared" si="2"/>
        <v/>
      </c>
      <c r="L631" s="36" t="str">
        <f t="shared" si="3"/>
        <v/>
      </c>
      <c r="M631" s="37"/>
      <c r="N631" s="37"/>
      <c r="R631" t="str">
        <f t="shared" si="4"/>
        <v/>
      </c>
      <c r="V631" t="str">
        <f t="shared" si="6"/>
        <v/>
      </c>
      <c r="W631" t="str">
        <f t="shared" si="7"/>
        <v/>
      </c>
      <c r="Y631" t="str">
        <f t="shared" si="8"/>
        <v/>
      </c>
    </row>
    <row r="632">
      <c r="G632" s="35"/>
      <c r="H632" s="35"/>
      <c r="I632" t="str">
        <f t="shared" si="1"/>
        <v/>
      </c>
      <c r="J632" s="35"/>
      <c r="K632" t="str">
        <f t="shared" si="2"/>
        <v/>
      </c>
      <c r="L632" s="36" t="str">
        <f t="shared" si="3"/>
        <v/>
      </c>
      <c r="M632" s="37"/>
      <c r="N632" s="37"/>
      <c r="R632" t="str">
        <f t="shared" si="4"/>
        <v/>
      </c>
      <c r="V632" t="str">
        <f t="shared" si="6"/>
        <v/>
      </c>
      <c r="W632" t="str">
        <f t="shared" si="7"/>
        <v/>
      </c>
      <c r="Y632" t="str">
        <f t="shared" si="8"/>
        <v/>
      </c>
    </row>
    <row r="633">
      <c r="G633" s="35"/>
      <c r="H633" s="35"/>
      <c r="I633" t="str">
        <f t="shared" si="1"/>
        <v/>
      </c>
      <c r="J633" s="35"/>
      <c r="K633" t="str">
        <f t="shared" si="2"/>
        <v/>
      </c>
      <c r="L633" s="36" t="str">
        <f t="shared" si="3"/>
        <v/>
      </c>
      <c r="M633" s="37"/>
      <c r="N633" s="37"/>
      <c r="R633" t="str">
        <f t="shared" si="4"/>
        <v/>
      </c>
      <c r="V633" t="str">
        <f t="shared" si="6"/>
        <v/>
      </c>
      <c r="W633" t="str">
        <f t="shared" si="7"/>
        <v/>
      </c>
      <c r="Y633" t="str">
        <f t="shared" si="8"/>
        <v/>
      </c>
    </row>
    <row r="634">
      <c r="G634" s="35"/>
      <c r="H634" s="35"/>
      <c r="I634" t="str">
        <f t="shared" si="1"/>
        <v/>
      </c>
      <c r="J634" s="35"/>
      <c r="K634" t="str">
        <f t="shared" si="2"/>
        <v/>
      </c>
      <c r="L634" s="36" t="str">
        <f t="shared" si="3"/>
        <v/>
      </c>
      <c r="M634" s="37"/>
      <c r="N634" s="37"/>
      <c r="R634" t="str">
        <f t="shared" si="4"/>
        <v/>
      </c>
      <c r="V634" t="str">
        <f t="shared" si="6"/>
        <v/>
      </c>
      <c r="W634" t="str">
        <f t="shared" si="7"/>
        <v/>
      </c>
      <c r="Y634" t="str">
        <f t="shared" si="8"/>
        <v/>
      </c>
    </row>
    <row r="635">
      <c r="G635" s="35"/>
      <c r="H635" s="35"/>
      <c r="I635" t="str">
        <f t="shared" si="1"/>
        <v/>
      </c>
      <c r="J635" s="35"/>
      <c r="K635" t="str">
        <f t="shared" si="2"/>
        <v/>
      </c>
      <c r="L635" s="36" t="str">
        <f t="shared" si="3"/>
        <v/>
      </c>
      <c r="M635" s="37"/>
      <c r="N635" s="37"/>
      <c r="R635" t="str">
        <f t="shared" si="4"/>
        <v/>
      </c>
      <c r="V635" t="str">
        <f t="shared" si="6"/>
        <v/>
      </c>
      <c r="W635" t="str">
        <f t="shared" si="7"/>
        <v/>
      </c>
      <c r="Y635" t="str">
        <f t="shared" si="8"/>
        <v/>
      </c>
    </row>
    <row r="636">
      <c r="G636" s="35"/>
      <c r="H636" s="35"/>
      <c r="I636" t="str">
        <f t="shared" si="1"/>
        <v/>
      </c>
      <c r="J636" s="35"/>
      <c r="K636" t="str">
        <f t="shared" si="2"/>
        <v/>
      </c>
      <c r="L636" s="36" t="str">
        <f t="shared" si="3"/>
        <v/>
      </c>
      <c r="M636" s="37"/>
      <c r="N636" s="37"/>
      <c r="R636" t="str">
        <f t="shared" si="4"/>
        <v/>
      </c>
      <c r="V636" t="str">
        <f t="shared" si="6"/>
        <v/>
      </c>
      <c r="W636" t="str">
        <f t="shared" si="7"/>
        <v/>
      </c>
      <c r="Y636" t="str">
        <f t="shared" si="8"/>
        <v/>
      </c>
    </row>
    <row r="637">
      <c r="G637" s="35"/>
      <c r="H637" s="35"/>
      <c r="I637" t="str">
        <f t="shared" si="1"/>
        <v/>
      </c>
      <c r="J637" s="35"/>
      <c r="K637" t="str">
        <f t="shared" si="2"/>
        <v/>
      </c>
      <c r="L637" s="36" t="str">
        <f t="shared" si="3"/>
        <v/>
      </c>
      <c r="M637" s="37"/>
      <c r="N637" s="37"/>
      <c r="R637" t="str">
        <f t="shared" si="4"/>
        <v/>
      </c>
      <c r="V637" t="str">
        <f t="shared" si="6"/>
        <v/>
      </c>
      <c r="W637" t="str">
        <f t="shared" si="7"/>
        <v/>
      </c>
      <c r="Y637" t="str">
        <f t="shared" si="8"/>
        <v/>
      </c>
    </row>
    <row r="638">
      <c r="G638" s="35"/>
      <c r="H638" s="35"/>
      <c r="I638" t="str">
        <f t="shared" si="1"/>
        <v/>
      </c>
      <c r="J638" s="35"/>
      <c r="K638" t="str">
        <f t="shared" si="2"/>
        <v/>
      </c>
      <c r="L638" s="36" t="str">
        <f t="shared" si="3"/>
        <v/>
      </c>
      <c r="M638" s="37"/>
      <c r="N638" s="37"/>
      <c r="R638" t="str">
        <f t="shared" si="4"/>
        <v/>
      </c>
      <c r="V638" t="str">
        <f t="shared" si="6"/>
        <v/>
      </c>
      <c r="W638" t="str">
        <f t="shared" si="7"/>
        <v/>
      </c>
      <c r="Y638" t="str">
        <f t="shared" si="8"/>
        <v/>
      </c>
    </row>
    <row r="639">
      <c r="G639" s="35"/>
      <c r="H639" s="35"/>
      <c r="I639" t="str">
        <f t="shared" si="1"/>
        <v/>
      </c>
      <c r="J639" s="35"/>
      <c r="K639" t="str">
        <f t="shared" si="2"/>
        <v/>
      </c>
      <c r="L639" s="36" t="str">
        <f t="shared" si="3"/>
        <v/>
      </c>
      <c r="M639" s="37"/>
      <c r="N639" s="37"/>
      <c r="R639" t="str">
        <f t="shared" si="4"/>
        <v/>
      </c>
      <c r="V639" t="str">
        <f t="shared" si="6"/>
        <v/>
      </c>
      <c r="W639" t="str">
        <f t="shared" si="7"/>
        <v/>
      </c>
      <c r="Y639" t="str">
        <f t="shared" si="8"/>
        <v/>
      </c>
    </row>
    <row r="640">
      <c r="G640" s="35"/>
      <c r="H640" s="35"/>
      <c r="I640" t="str">
        <f t="shared" si="1"/>
        <v/>
      </c>
      <c r="J640" s="35"/>
      <c r="K640" t="str">
        <f t="shared" si="2"/>
        <v/>
      </c>
      <c r="L640" s="36" t="str">
        <f t="shared" si="3"/>
        <v/>
      </c>
      <c r="M640" s="37"/>
      <c r="N640" s="37"/>
      <c r="R640" t="str">
        <f t="shared" si="4"/>
        <v/>
      </c>
      <c r="V640" t="str">
        <f t="shared" si="6"/>
        <v/>
      </c>
      <c r="W640" t="str">
        <f t="shared" si="7"/>
        <v/>
      </c>
      <c r="Y640" t="str">
        <f t="shared" si="8"/>
        <v/>
      </c>
    </row>
    <row r="641">
      <c r="G641" s="35"/>
      <c r="H641" s="35"/>
      <c r="I641" t="str">
        <f t="shared" si="1"/>
        <v/>
      </c>
      <c r="J641" s="35"/>
      <c r="K641" t="str">
        <f t="shared" si="2"/>
        <v/>
      </c>
      <c r="L641" s="36" t="str">
        <f t="shared" si="3"/>
        <v/>
      </c>
      <c r="M641" s="37"/>
      <c r="N641" s="37"/>
      <c r="R641" t="str">
        <f t="shared" si="4"/>
        <v/>
      </c>
      <c r="V641" t="str">
        <f t="shared" si="6"/>
        <v/>
      </c>
      <c r="W641" t="str">
        <f t="shared" si="7"/>
        <v/>
      </c>
      <c r="Y641" t="str">
        <f t="shared" si="8"/>
        <v/>
      </c>
    </row>
    <row r="642">
      <c r="G642" s="35"/>
      <c r="H642" s="35"/>
      <c r="I642" t="str">
        <f t="shared" si="1"/>
        <v/>
      </c>
      <c r="J642" s="35"/>
      <c r="K642" t="str">
        <f t="shared" si="2"/>
        <v/>
      </c>
      <c r="L642" s="36" t="str">
        <f t="shared" si="3"/>
        <v/>
      </c>
      <c r="M642" s="37"/>
      <c r="N642" s="37"/>
      <c r="R642" t="str">
        <f t="shared" si="4"/>
        <v/>
      </c>
      <c r="V642" t="str">
        <f t="shared" si="6"/>
        <v/>
      </c>
      <c r="W642" t="str">
        <f t="shared" si="7"/>
        <v/>
      </c>
      <c r="Y642" t="str">
        <f t="shared" si="8"/>
        <v/>
      </c>
    </row>
    <row r="643">
      <c r="G643" s="35"/>
      <c r="H643" s="35"/>
      <c r="I643" t="str">
        <f t="shared" si="1"/>
        <v/>
      </c>
      <c r="J643" s="35"/>
      <c r="K643" t="str">
        <f t="shared" si="2"/>
        <v/>
      </c>
      <c r="L643" s="36" t="str">
        <f t="shared" si="3"/>
        <v/>
      </c>
      <c r="M643" s="37"/>
      <c r="N643" s="37"/>
      <c r="R643" t="str">
        <f t="shared" si="4"/>
        <v/>
      </c>
      <c r="V643" t="str">
        <f t="shared" si="6"/>
        <v/>
      </c>
      <c r="W643" t="str">
        <f t="shared" si="7"/>
        <v/>
      </c>
      <c r="Y643" t="str">
        <f t="shared" si="8"/>
        <v/>
      </c>
    </row>
    <row r="644">
      <c r="G644" s="35"/>
      <c r="H644" s="35"/>
      <c r="I644" t="str">
        <f t="shared" si="1"/>
        <v/>
      </c>
      <c r="J644" s="35"/>
      <c r="K644" t="str">
        <f t="shared" si="2"/>
        <v/>
      </c>
      <c r="L644" s="36" t="str">
        <f t="shared" si="3"/>
        <v/>
      </c>
      <c r="M644" s="37"/>
      <c r="N644" s="37"/>
      <c r="R644" t="str">
        <f t="shared" si="4"/>
        <v/>
      </c>
      <c r="V644" t="str">
        <f t="shared" si="6"/>
        <v/>
      </c>
      <c r="W644" t="str">
        <f t="shared" si="7"/>
        <v/>
      </c>
      <c r="Y644" t="str">
        <f t="shared" si="8"/>
        <v/>
      </c>
    </row>
    <row r="645">
      <c r="G645" s="35"/>
      <c r="H645" s="35"/>
      <c r="I645" t="str">
        <f t="shared" si="1"/>
        <v/>
      </c>
      <c r="J645" s="35"/>
      <c r="K645" t="str">
        <f t="shared" si="2"/>
        <v/>
      </c>
      <c r="L645" s="36" t="str">
        <f t="shared" si="3"/>
        <v/>
      </c>
      <c r="M645" s="37"/>
      <c r="N645" s="37"/>
      <c r="R645" t="str">
        <f t="shared" si="4"/>
        <v/>
      </c>
      <c r="V645" t="str">
        <f t="shared" si="6"/>
        <v/>
      </c>
      <c r="W645" t="str">
        <f t="shared" si="7"/>
        <v/>
      </c>
      <c r="Y645" t="str">
        <f t="shared" si="8"/>
        <v/>
      </c>
    </row>
    <row r="646">
      <c r="G646" s="35"/>
      <c r="H646" s="35"/>
      <c r="I646" t="str">
        <f t="shared" si="1"/>
        <v/>
      </c>
      <c r="J646" s="35"/>
      <c r="K646" t="str">
        <f t="shared" si="2"/>
        <v/>
      </c>
      <c r="L646" s="36" t="str">
        <f t="shared" si="3"/>
        <v/>
      </c>
      <c r="M646" s="37"/>
      <c r="N646" s="37"/>
      <c r="R646" t="str">
        <f t="shared" si="4"/>
        <v/>
      </c>
      <c r="V646" t="str">
        <f t="shared" si="6"/>
        <v/>
      </c>
      <c r="W646" t="str">
        <f t="shared" si="7"/>
        <v/>
      </c>
      <c r="Y646" t="str">
        <f t="shared" si="8"/>
        <v/>
      </c>
    </row>
    <row r="647">
      <c r="G647" s="35"/>
      <c r="H647" s="35"/>
      <c r="I647" t="str">
        <f t="shared" si="1"/>
        <v/>
      </c>
      <c r="J647" s="35"/>
      <c r="K647" t="str">
        <f t="shared" si="2"/>
        <v/>
      </c>
      <c r="L647" s="36" t="str">
        <f t="shared" si="3"/>
        <v/>
      </c>
      <c r="M647" s="37"/>
      <c r="N647" s="37"/>
      <c r="R647" t="str">
        <f t="shared" si="4"/>
        <v/>
      </c>
      <c r="V647" t="str">
        <f t="shared" si="6"/>
        <v/>
      </c>
      <c r="W647" t="str">
        <f t="shared" si="7"/>
        <v/>
      </c>
      <c r="Y647" t="str">
        <f t="shared" si="8"/>
        <v/>
      </c>
    </row>
    <row r="648">
      <c r="G648" s="35"/>
      <c r="H648" s="35"/>
      <c r="I648" t="str">
        <f t="shared" si="1"/>
        <v/>
      </c>
      <c r="J648" s="35"/>
      <c r="K648" t="str">
        <f t="shared" si="2"/>
        <v/>
      </c>
      <c r="L648" s="36" t="str">
        <f t="shared" si="3"/>
        <v/>
      </c>
      <c r="M648" s="37"/>
      <c r="N648" s="37"/>
      <c r="R648" t="str">
        <f t="shared" si="4"/>
        <v/>
      </c>
      <c r="V648" t="str">
        <f t="shared" si="6"/>
        <v/>
      </c>
      <c r="W648" t="str">
        <f t="shared" si="7"/>
        <v/>
      </c>
      <c r="Y648" t="str">
        <f t="shared" si="8"/>
        <v/>
      </c>
    </row>
    <row r="649">
      <c r="G649" s="35"/>
      <c r="H649" s="35"/>
      <c r="I649" t="str">
        <f t="shared" si="1"/>
        <v/>
      </c>
      <c r="J649" s="35"/>
      <c r="K649" t="str">
        <f t="shared" si="2"/>
        <v/>
      </c>
      <c r="L649" s="36" t="str">
        <f t="shared" si="3"/>
        <v/>
      </c>
      <c r="M649" s="37"/>
      <c r="N649" s="37"/>
      <c r="R649" t="str">
        <f t="shared" si="4"/>
        <v/>
      </c>
      <c r="V649" t="str">
        <f t="shared" si="6"/>
        <v/>
      </c>
      <c r="W649" t="str">
        <f t="shared" si="7"/>
        <v/>
      </c>
      <c r="Y649" t="str">
        <f t="shared" si="8"/>
        <v/>
      </c>
    </row>
    <row r="650">
      <c r="G650" s="35"/>
      <c r="H650" s="35"/>
      <c r="I650" t="str">
        <f t="shared" si="1"/>
        <v/>
      </c>
      <c r="J650" s="35"/>
      <c r="K650" t="str">
        <f t="shared" si="2"/>
        <v/>
      </c>
      <c r="L650" s="36" t="str">
        <f t="shared" si="3"/>
        <v/>
      </c>
      <c r="M650" s="37"/>
      <c r="N650" s="37"/>
      <c r="R650" t="str">
        <f t="shared" si="4"/>
        <v/>
      </c>
      <c r="V650" t="str">
        <f t="shared" si="6"/>
        <v/>
      </c>
      <c r="W650" t="str">
        <f t="shared" si="7"/>
        <v/>
      </c>
      <c r="Y650" t="str">
        <f t="shared" si="8"/>
        <v/>
      </c>
    </row>
    <row r="651">
      <c r="G651" s="35"/>
      <c r="H651" s="35"/>
      <c r="I651" t="str">
        <f t="shared" si="1"/>
        <v/>
      </c>
      <c r="J651" s="35"/>
      <c r="K651" t="str">
        <f t="shared" si="2"/>
        <v/>
      </c>
      <c r="L651" s="36" t="str">
        <f t="shared" si="3"/>
        <v/>
      </c>
      <c r="M651" s="37"/>
      <c r="N651" s="37"/>
      <c r="R651" t="str">
        <f t="shared" si="4"/>
        <v/>
      </c>
      <c r="V651" t="str">
        <f t="shared" si="6"/>
        <v/>
      </c>
      <c r="W651" t="str">
        <f t="shared" si="7"/>
        <v/>
      </c>
      <c r="Y651" t="str">
        <f t="shared" si="8"/>
        <v/>
      </c>
    </row>
    <row r="652">
      <c r="G652" s="35"/>
      <c r="H652" s="35"/>
      <c r="I652" t="str">
        <f t="shared" si="1"/>
        <v/>
      </c>
      <c r="J652" s="35"/>
      <c r="K652" t="str">
        <f t="shared" si="2"/>
        <v/>
      </c>
      <c r="L652" s="36" t="str">
        <f t="shared" si="3"/>
        <v/>
      </c>
      <c r="M652" s="37"/>
      <c r="N652" s="37"/>
      <c r="R652" t="str">
        <f t="shared" si="4"/>
        <v/>
      </c>
      <c r="V652" t="str">
        <f t="shared" si="6"/>
        <v/>
      </c>
      <c r="W652" t="str">
        <f t="shared" si="7"/>
        <v/>
      </c>
      <c r="Y652" t="str">
        <f t="shared" si="8"/>
        <v/>
      </c>
    </row>
    <row r="653">
      <c r="G653" s="35"/>
      <c r="H653" s="35"/>
      <c r="I653" t="str">
        <f t="shared" si="1"/>
        <v/>
      </c>
      <c r="J653" s="35"/>
      <c r="K653" t="str">
        <f t="shared" si="2"/>
        <v/>
      </c>
      <c r="L653" s="36" t="str">
        <f t="shared" si="3"/>
        <v/>
      </c>
      <c r="M653" s="37"/>
      <c r="N653" s="37"/>
      <c r="R653" t="str">
        <f t="shared" si="4"/>
        <v/>
      </c>
      <c r="V653" t="str">
        <f t="shared" si="6"/>
        <v/>
      </c>
      <c r="W653" t="str">
        <f t="shared" si="7"/>
        <v/>
      </c>
      <c r="Y653" t="str">
        <f t="shared" si="8"/>
        <v/>
      </c>
    </row>
    <row r="654">
      <c r="G654" s="35"/>
      <c r="H654" s="35"/>
      <c r="I654" t="str">
        <f t="shared" si="1"/>
        <v/>
      </c>
      <c r="J654" s="35"/>
      <c r="K654" t="str">
        <f t="shared" si="2"/>
        <v/>
      </c>
      <c r="L654" s="36" t="str">
        <f t="shared" si="3"/>
        <v/>
      </c>
      <c r="M654" s="37"/>
      <c r="N654" s="37"/>
      <c r="R654" t="str">
        <f t="shared" si="4"/>
        <v/>
      </c>
      <c r="V654" t="str">
        <f t="shared" si="6"/>
        <v/>
      </c>
      <c r="W654" t="str">
        <f t="shared" si="7"/>
        <v/>
      </c>
      <c r="Y654" t="str">
        <f t="shared" si="8"/>
        <v/>
      </c>
    </row>
    <row r="655">
      <c r="G655" s="35"/>
      <c r="H655" s="35"/>
      <c r="I655" t="str">
        <f t="shared" si="1"/>
        <v/>
      </c>
      <c r="J655" s="35"/>
      <c r="K655" t="str">
        <f t="shared" si="2"/>
        <v/>
      </c>
      <c r="L655" s="36" t="str">
        <f t="shared" si="3"/>
        <v/>
      </c>
      <c r="M655" s="37"/>
      <c r="N655" s="37"/>
      <c r="R655" t="str">
        <f t="shared" si="4"/>
        <v/>
      </c>
      <c r="V655" t="str">
        <f t="shared" si="6"/>
        <v/>
      </c>
      <c r="W655" t="str">
        <f t="shared" si="7"/>
        <v/>
      </c>
      <c r="Y655" t="str">
        <f t="shared" si="8"/>
        <v/>
      </c>
    </row>
    <row r="656">
      <c r="G656" s="35"/>
      <c r="H656" s="35"/>
      <c r="I656" t="str">
        <f t="shared" si="1"/>
        <v/>
      </c>
      <c r="J656" s="35"/>
      <c r="K656" t="str">
        <f t="shared" si="2"/>
        <v/>
      </c>
      <c r="L656" s="36" t="str">
        <f t="shared" si="3"/>
        <v/>
      </c>
      <c r="M656" s="37"/>
      <c r="N656" s="37"/>
      <c r="R656" t="str">
        <f t="shared" si="4"/>
        <v/>
      </c>
      <c r="V656" t="str">
        <f t="shared" si="6"/>
        <v/>
      </c>
      <c r="W656" t="str">
        <f t="shared" si="7"/>
        <v/>
      </c>
      <c r="Y656" t="str">
        <f t="shared" si="8"/>
        <v/>
      </c>
    </row>
    <row r="657">
      <c r="G657" s="35"/>
      <c r="H657" s="35"/>
      <c r="I657" t="str">
        <f t="shared" si="1"/>
        <v/>
      </c>
      <c r="J657" s="35"/>
      <c r="K657" t="str">
        <f t="shared" si="2"/>
        <v/>
      </c>
      <c r="L657" s="36" t="str">
        <f t="shared" si="3"/>
        <v/>
      </c>
      <c r="M657" s="37"/>
      <c r="N657" s="37"/>
      <c r="R657" t="str">
        <f t="shared" si="4"/>
        <v/>
      </c>
      <c r="V657" t="str">
        <f t="shared" si="6"/>
        <v/>
      </c>
      <c r="W657" t="str">
        <f t="shared" si="7"/>
        <v/>
      </c>
      <c r="Y657" t="str">
        <f t="shared" si="8"/>
        <v/>
      </c>
    </row>
    <row r="658">
      <c r="G658" s="35"/>
      <c r="H658" s="35"/>
      <c r="I658" t="str">
        <f t="shared" si="1"/>
        <v/>
      </c>
      <c r="J658" s="35"/>
      <c r="K658" t="str">
        <f t="shared" si="2"/>
        <v/>
      </c>
      <c r="L658" s="36" t="str">
        <f t="shared" si="3"/>
        <v/>
      </c>
      <c r="M658" s="37"/>
      <c r="N658" s="37"/>
      <c r="R658" t="str">
        <f t="shared" si="4"/>
        <v/>
      </c>
      <c r="V658" t="str">
        <f t="shared" si="6"/>
        <v/>
      </c>
      <c r="W658" t="str">
        <f t="shared" si="7"/>
        <v/>
      </c>
      <c r="Y658" t="str">
        <f t="shared" si="8"/>
        <v/>
      </c>
    </row>
    <row r="659">
      <c r="G659" s="35"/>
      <c r="H659" s="35"/>
      <c r="I659" t="str">
        <f t="shared" si="1"/>
        <v/>
      </c>
      <c r="J659" s="35"/>
      <c r="K659" t="str">
        <f t="shared" si="2"/>
        <v/>
      </c>
      <c r="L659" s="36" t="str">
        <f t="shared" si="3"/>
        <v/>
      </c>
      <c r="M659" s="37"/>
      <c r="N659" s="37"/>
      <c r="R659" t="str">
        <f t="shared" si="4"/>
        <v/>
      </c>
      <c r="V659" t="str">
        <f t="shared" si="6"/>
        <v/>
      </c>
      <c r="W659" t="str">
        <f t="shared" si="7"/>
        <v/>
      </c>
      <c r="Y659" t="str">
        <f t="shared" si="8"/>
        <v/>
      </c>
    </row>
    <row r="660">
      <c r="G660" s="35"/>
      <c r="H660" s="35"/>
      <c r="I660" t="str">
        <f t="shared" si="1"/>
        <v/>
      </c>
      <c r="J660" s="35"/>
      <c r="K660" t="str">
        <f t="shared" si="2"/>
        <v/>
      </c>
      <c r="L660" s="36" t="str">
        <f t="shared" si="3"/>
        <v/>
      </c>
      <c r="M660" s="37"/>
      <c r="N660" s="37"/>
      <c r="R660" t="str">
        <f t="shared" si="4"/>
        <v/>
      </c>
      <c r="V660" t="str">
        <f t="shared" si="6"/>
        <v/>
      </c>
      <c r="W660" t="str">
        <f t="shared" si="7"/>
        <v/>
      </c>
      <c r="Y660" t="str">
        <f t="shared" si="8"/>
        <v/>
      </c>
    </row>
    <row r="661">
      <c r="G661" s="35"/>
      <c r="H661" s="35"/>
      <c r="I661" t="str">
        <f t="shared" si="1"/>
        <v/>
      </c>
      <c r="J661" s="35"/>
      <c r="K661" t="str">
        <f t="shared" si="2"/>
        <v/>
      </c>
      <c r="L661" s="36" t="str">
        <f t="shared" si="3"/>
        <v/>
      </c>
      <c r="M661" s="37"/>
      <c r="N661" s="37"/>
      <c r="R661" t="str">
        <f t="shared" si="4"/>
        <v/>
      </c>
      <c r="V661" t="str">
        <f t="shared" si="6"/>
        <v/>
      </c>
      <c r="W661" t="str">
        <f t="shared" si="7"/>
        <v/>
      </c>
      <c r="Y661" t="str">
        <f t="shared" si="8"/>
        <v/>
      </c>
    </row>
    <row r="662">
      <c r="G662" s="35"/>
      <c r="H662" s="35"/>
      <c r="I662" t="str">
        <f t="shared" si="1"/>
        <v/>
      </c>
      <c r="J662" s="35"/>
      <c r="K662" t="str">
        <f t="shared" si="2"/>
        <v/>
      </c>
      <c r="L662" s="36" t="str">
        <f t="shared" si="3"/>
        <v/>
      </c>
      <c r="M662" s="37"/>
      <c r="N662" s="37"/>
      <c r="R662" t="str">
        <f t="shared" si="4"/>
        <v/>
      </c>
      <c r="V662" t="str">
        <f t="shared" si="6"/>
        <v/>
      </c>
      <c r="W662" t="str">
        <f t="shared" si="7"/>
        <v/>
      </c>
      <c r="Y662" t="str">
        <f t="shared" si="8"/>
        <v/>
      </c>
    </row>
    <row r="663">
      <c r="G663" s="35"/>
      <c r="H663" s="35"/>
      <c r="I663" t="str">
        <f t="shared" si="1"/>
        <v/>
      </c>
      <c r="J663" s="35"/>
      <c r="K663" t="str">
        <f t="shared" si="2"/>
        <v/>
      </c>
      <c r="L663" s="36" t="str">
        <f t="shared" si="3"/>
        <v/>
      </c>
      <c r="M663" s="37"/>
      <c r="N663" s="37"/>
      <c r="R663" t="str">
        <f t="shared" si="4"/>
        <v/>
      </c>
      <c r="V663" t="str">
        <f t="shared" si="6"/>
        <v/>
      </c>
      <c r="W663" t="str">
        <f t="shared" si="7"/>
        <v/>
      </c>
      <c r="Y663" t="str">
        <f t="shared" si="8"/>
        <v/>
      </c>
    </row>
    <row r="664">
      <c r="G664" s="35"/>
      <c r="H664" s="35"/>
      <c r="I664" t="str">
        <f t="shared" si="1"/>
        <v/>
      </c>
      <c r="J664" s="35"/>
      <c r="K664" t="str">
        <f t="shared" si="2"/>
        <v/>
      </c>
      <c r="L664" s="36" t="str">
        <f t="shared" si="3"/>
        <v/>
      </c>
      <c r="M664" s="37"/>
      <c r="N664" s="37"/>
      <c r="R664" t="str">
        <f t="shared" si="4"/>
        <v/>
      </c>
      <c r="V664" t="str">
        <f t="shared" si="6"/>
        <v/>
      </c>
      <c r="W664" t="str">
        <f t="shared" si="7"/>
        <v/>
      </c>
      <c r="Y664" t="str">
        <f t="shared" si="8"/>
        <v/>
      </c>
    </row>
    <row r="665">
      <c r="G665" s="35"/>
      <c r="H665" s="35"/>
      <c r="I665" t="str">
        <f t="shared" si="1"/>
        <v/>
      </c>
      <c r="J665" s="35"/>
      <c r="K665" t="str">
        <f t="shared" si="2"/>
        <v/>
      </c>
      <c r="L665" s="36" t="str">
        <f t="shared" si="3"/>
        <v/>
      </c>
      <c r="M665" s="37"/>
      <c r="N665" s="37"/>
      <c r="R665" t="str">
        <f t="shared" si="4"/>
        <v/>
      </c>
      <c r="V665" t="str">
        <f t="shared" si="6"/>
        <v/>
      </c>
      <c r="W665" t="str">
        <f t="shared" si="7"/>
        <v/>
      </c>
      <c r="Y665" t="str">
        <f t="shared" si="8"/>
        <v/>
      </c>
    </row>
    <row r="666">
      <c r="G666" s="35"/>
      <c r="H666" s="35"/>
      <c r="I666" t="str">
        <f t="shared" si="1"/>
        <v/>
      </c>
      <c r="J666" s="35"/>
      <c r="K666" t="str">
        <f t="shared" si="2"/>
        <v/>
      </c>
      <c r="L666" s="36" t="str">
        <f t="shared" si="3"/>
        <v/>
      </c>
      <c r="M666" s="37"/>
      <c r="N666" s="37"/>
      <c r="R666" t="str">
        <f t="shared" si="4"/>
        <v/>
      </c>
      <c r="V666" t="str">
        <f t="shared" si="6"/>
        <v/>
      </c>
      <c r="W666" t="str">
        <f t="shared" si="7"/>
        <v/>
      </c>
      <c r="Y666" t="str">
        <f t="shared" si="8"/>
        <v/>
      </c>
    </row>
    <row r="667">
      <c r="G667" s="35"/>
      <c r="H667" s="35"/>
      <c r="I667" t="str">
        <f t="shared" si="1"/>
        <v/>
      </c>
      <c r="J667" s="35"/>
      <c r="K667" t="str">
        <f t="shared" si="2"/>
        <v/>
      </c>
      <c r="L667" s="36" t="str">
        <f t="shared" si="3"/>
        <v/>
      </c>
      <c r="M667" s="37"/>
      <c r="N667" s="37"/>
      <c r="R667" t="str">
        <f t="shared" si="4"/>
        <v/>
      </c>
      <c r="V667" t="str">
        <f t="shared" si="6"/>
        <v/>
      </c>
      <c r="W667" t="str">
        <f t="shared" si="7"/>
        <v/>
      </c>
      <c r="Y667" t="str">
        <f t="shared" si="8"/>
        <v/>
      </c>
    </row>
    <row r="668">
      <c r="G668" s="35"/>
      <c r="H668" s="35"/>
      <c r="I668" t="str">
        <f t="shared" si="1"/>
        <v/>
      </c>
      <c r="J668" s="35"/>
      <c r="K668" t="str">
        <f t="shared" si="2"/>
        <v/>
      </c>
      <c r="L668" s="36" t="str">
        <f t="shared" si="3"/>
        <v/>
      </c>
      <c r="M668" s="37"/>
      <c r="N668" s="37"/>
      <c r="R668" t="str">
        <f t="shared" si="4"/>
        <v/>
      </c>
      <c r="V668" t="str">
        <f t="shared" si="6"/>
        <v/>
      </c>
      <c r="W668" t="str">
        <f t="shared" si="7"/>
        <v/>
      </c>
      <c r="Y668" t="str">
        <f t="shared" si="8"/>
        <v/>
      </c>
    </row>
    <row r="669">
      <c r="G669" s="35"/>
      <c r="H669" s="35"/>
      <c r="I669" t="str">
        <f t="shared" si="1"/>
        <v/>
      </c>
      <c r="J669" s="35"/>
      <c r="K669" t="str">
        <f t="shared" si="2"/>
        <v/>
      </c>
      <c r="L669" s="36" t="str">
        <f t="shared" si="3"/>
        <v/>
      </c>
      <c r="M669" s="37"/>
      <c r="N669" s="37"/>
      <c r="R669" t="str">
        <f t="shared" si="4"/>
        <v/>
      </c>
      <c r="V669" t="str">
        <f t="shared" si="6"/>
        <v/>
      </c>
      <c r="W669" t="str">
        <f t="shared" si="7"/>
        <v/>
      </c>
      <c r="Y669" t="str">
        <f t="shared" si="8"/>
        <v/>
      </c>
    </row>
    <row r="670">
      <c r="G670" s="35"/>
      <c r="H670" s="35"/>
      <c r="I670" t="str">
        <f t="shared" si="1"/>
        <v/>
      </c>
      <c r="J670" s="35"/>
      <c r="K670" t="str">
        <f t="shared" si="2"/>
        <v/>
      </c>
      <c r="L670" s="36" t="str">
        <f t="shared" si="3"/>
        <v/>
      </c>
      <c r="M670" s="37"/>
      <c r="N670" s="37"/>
      <c r="R670" t="str">
        <f t="shared" si="4"/>
        <v/>
      </c>
      <c r="V670" t="str">
        <f t="shared" si="6"/>
        <v/>
      </c>
      <c r="W670" t="str">
        <f t="shared" si="7"/>
        <v/>
      </c>
      <c r="Y670" t="str">
        <f t="shared" si="8"/>
        <v/>
      </c>
    </row>
    <row r="671">
      <c r="G671" s="35"/>
      <c r="H671" s="35"/>
      <c r="I671" t="str">
        <f t="shared" si="1"/>
        <v/>
      </c>
      <c r="J671" s="35"/>
      <c r="K671" t="str">
        <f t="shared" si="2"/>
        <v/>
      </c>
      <c r="L671" s="36" t="str">
        <f t="shared" si="3"/>
        <v/>
      </c>
      <c r="M671" s="37"/>
      <c r="N671" s="37"/>
      <c r="R671" t="str">
        <f t="shared" si="4"/>
        <v/>
      </c>
      <c r="V671" t="str">
        <f t="shared" si="6"/>
        <v/>
      </c>
      <c r="W671" t="str">
        <f t="shared" si="7"/>
        <v/>
      </c>
      <c r="Y671" t="str">
        <f t="shared" si="8"/>
        <v/>
      </c>
    </row>
    <row r="672">
      <c r="G672" s="35"/>
      <c r="H672" s="35"/>
      <c r="I672" t="str">
        <f t="shared" si="1"/>
        <v/>
      </c>
      <c r="J672" s="35"/>
      <c r="K672" t="str">
        <f t="shared" si="2"/>
        <v/>
      </c>
      <c r="L672" s="36" t="str">
        <f t="shared" si="3"/>
        <v/>
      </c>
      <c r="M672" s="37"/>
      <c r="N672" s="37"/>
      <c r="R672" t="str">
        <f t="shared" si="4"/>
        <v/>
      </c>
      <c r="V672" t="str">
        <f t="shared" si="6"/>
        <v/>
      </c>
      <c r="W672" t="str">
        <f t="shared" si="7"/>
        <v/>
      </c>
      <c r="Y672" t="str">
        <f t="shared" si="8"/>
        <v/>
      </c>
    </row>
    <row r="673">
      <c r="G673" s="35"/>
      <c r="H673" s="35"/>
      <c r="I673" t="str">
        <f t="shared" si="1"/>
        <v/>
      </c>
      <c r="J673" s="35"/>
      <c r="K673" t="str">
        <f t="shared" si="2"/>
        <v/>
      </c>
      <c r="L673" s="36" t="str">
        <f t="shared" si="3"/>
        <v/>
      </c>
      <c r="M673" s="37"/>
      <c r="N673" s="37"/>
      <c r="R673" t="str">
        <f t="shared" si="4"/>
        <v/>
      </c>
      <c r="V673" t="str">
        <f t="shared" si="6"/>
        <v/>
      </c>
      <c r="W673" t="str">
        <f t="shared" si="7"/>
        <v/>
      </c>
      <c r="Y673" t="str">
        <f t="shared" si="8"/>
        <v/>
      </c>
    </row>
    <row r="674">
      <c r="G674" s="35"/>
      <c r="H674" s="35"/>
      <c r="I674" t="str">
        <f t="shared" si="1"/>
        <v/>
      </c>
      <c r="J674" s="35"/>
      <c r="K674" t="str">
        <f t="shared" si="2"/>
        <v/>
      </c>
      <c r="L674" s="36" t="str">
        <f t="shared" si="3"/>
        <v/>
      </c>
      <c r="M674" s="37"/>
      <c r="N674" s="37"/>
      <c r="R674" t="str">
        <f t="shared" si="4"/>
        <v/>
      </c>
      <c r="V674" t="str">
        <f t="shared" si="6"/>
        <v/>
      </c>
      <c r="W674" t="str">
        <f t="shared" si="7"/>
        <v/>
      </c>
      <c r="Y674" t="str">
        <f t="shared" si="8"/>
        <v/>
      </c>
    </row>
    <row r="675">
      <c r="G675" s="35"/>
      <c r="H675" s="35"/>
      <c r="I675" t="str">
        <f t="shared" si="1"/>
        <v/>
      </c>
      <c r="J675" s="35"/>
      <c r="K675" t="str">
        <f t="shared" si="2"/>
        <v/>
      </c>
      <c r="L675" s="36" t="str">
        <f t="shared" si="3"/>
        <v/>
      </c>
      <c r="M675" s="37"/>
      <c r="N675" s="37"/>
      <c r="R675" t="str">
        <f t="shared" si="4"/>
        <v/>
      </c>
      <c r="V675" t="str">
        <f t="shared" si="6"/>
        <v/>
      </c>
      <c r="W675" t="str">
        <f t="shared" si="7"/>
        <v/>
      </c>
      <c r="Y675" t="str">
        <f t="shared" si="8"/>
        <v/>
      </c>
    </row>
    <row r="676">
      <c r="G676" s="35"/>
      <c r="H676" s="35"/>
      <c r="I676" t="str">
        <f t="shared" si="1"/>
        <v/>
      </c>
      <c r="J676" s="35"/>
      <c r="K676" t="str">
        <f t="shared" si="2"/>
        <v/>
      </c>
      <c r="L676" s="36" t="str">
        <f t="shared" si="3"/>
        <v/>
      </c>
      <c r="M676" s="37"/>
      <c r="N676" s="37"/>
      <c r="R676" t="str">
        <f t="shared" si="4"/>
        <v/>
      </c>
      <c r="V676" t="str">
        <f t="shared" si="6"/>
        <v/>
      </c>
      <c r="W676" t="str">
        <f t="shared" si="7"/>
        <v/>
      </c>
      <c r="Y676" t="str">
        <f t="shared" si="8"/>
        <v/>
      </c>
    </row>
    <row r="677">
      <c r="G677" s="35"/>
      <c r="H677" s="35"/>
      <c r="I677" t="str">
        <f t="shared" si="1"/>
        <v/>
      </c>
      <c r="J677" s="35"/>
      <c r="K677" t="str">
        <f t="shared" si="2"/>
        <v/>
      </c>
      <c r="L677" s="36" t="str">
        <f t="shared" si="3"/>
        <v/>
      </c>
      <c r="M677" s="37"/>
      <c r="N677" s="37"/>
      <c r="R677" t="str">
        <f t="shared" si="4"/>
        <v/>
      </c>
      <c r="V677" t="str">
        <f t="shared" si="6"/>
        <v/>
      </c>
      <c r="W677" t="str">
        <f t="shared" si="7"/>
        <v/>
      </c>
      <c r="Y677" t="str">
        <f t="shared" si="8"/>
        <v/>
      </c>
    </row>
    <row r="678">
      <c r="G678" s="35"/>
      <c r="H678" s="35"/>
      <c r="I678" t="str">
        <f t="shared" si="1"/>
        <v/>
      </c>
      <c r="J678" s="35"/>
      <c r="K678" t="str">
        <f t="shared" si="2"/>
        <v/>
      </c>
      <c r="L678" s="36" t="str">
        <f t="shared" si="3"/>
        <v/>
      </c>
      <c r="M678" s="37"/>
      <c r="N678" s="37"/>
      <c r="R678" t="str">
        <f t="shared" si="4"/>
        <v/>
      </c>
      <c r="V678" t="str">
        <f t="shared" si="6"/>
        <v/>
      </c>
      <c r="W678" t="str">
        <f t="shared" si="7"/>
        <v/>
      </c>
      <c r="Y678" t="str">
        <f t="shared" si="8"/>
        <v/>
      </c>
    </row>
    <row r="679">
      <c r="G679" s="35"/>
      <c r="H679" s="35"/>
      <c r="I679" t="str">
        <f t="shared" si="1"/>
        <v/>
      </c>
      <c r="J679" s="35"/>
      <c r="K679" t="str">
        <f t="shared" si="2"/>
        <v/>
      </c>
      <c r="L679" s="36" t="str">
        <f t="shared" si="3"/>
        <v/>
      </c>
      <c r="M679" s="37"/>
      <c r="N679" s="37"/>
      <c r="R679" t="str">
        <f t="shared" si="4"/>
        <v/>
      </c>
      <c r="V679" t="str">
        <f t="shared" si="6"/>
        <v/>
      </c>
      <c r="W679" t="str">
        <f t="shared" si="7"/>
        <v/>
      </c>
      <c r="Y679" t="str">
        <f t="shared" si="8"/>
        <v/>
      </c>
    </row>
    <row r="680">
      <c r="G680" s="35"/>
      <c r="H680" s="35"/>
      <c r="I680" t="str">
        <f t="shared" si="1"/>
        <v/>
      </c>
      <c r="J680" s="35"/>
      <c r="K680" t="str">
        <f t="shared" si="2"/>
        <v/>
      </c>
      <c r="L680" s="36" t="str">
        <f t="shared" si="3"/>
        <v/>
      </c>
      <c r="M680" s="37"/>
      <c r="N680" s="37"/>
      <c r="R680" t="str">
        <f t="shared" si="4"/>
        <v/>
      </c>
      <c r="V680" t="str">
        <f t="shared" si="6"/>
        <v/>
      </c>
      <c r="W680" t="str">
        <f t="shared" si="7"/>
        <v/>
      </c>
      <c r="Y680" t="str">
        <f t="shared" si="8"/>
        <v/>
      </c>
    </row>
    <row r="681">
      <c r="G681" s="35"/>
      <c r="H681" s="35"/>
      <c r="I681" t="str">
        <f t="shared" si="1"/>
        <v/>
      </c>
      <c r="J681" s="35"/>
      <c r="K681" t="str">
        <f t="shared" si="2"/>
        <v/>
      </c>
      <c r="L681" s="36" t="str">
        <f t="shared" si="3"/>
        <v/>
      </c>
      <c r="M681" s="37"/>
      <c r="N681" s="37"/>
      <c r="R681" t="str">
        <f t="shared" si="4"/>
        <v/>
      </c>
      <c r="V681" t="str">
        <f t="shared" si="6"/>
        <v/>
      </c>
      <c r="W681" t="str">
        <f t="shared" si="7"/>
        <v/>
      </c>
      <c r="Y681" t="str">
        <f t="shared" si="8"/>
        <v/>
      </c>
    </row>
    <row r="682">
      <c r="G682" s="35"/>
      <c r="H682" s="35"/>
      <c r="I682" t="str">
        <f t="shared" si="1"/>
        <v/>
      </c>
      <c r="J682" s="35"/>
      <c r="K682" t="str">
        <f t="shared" si="2"/>
        <v/>
      </c>
      <c r="L682" s="36" t="str">
        <f t="shared" si="3"/>
        <v/>
      </c>
      <c r="M682" s="37"/>
      <c r="N682" s="37"/>
      <c r="R682" t="str">
        <f t="shared" si="4"/>
        <v/>
      </c>
      <c r="V682" t="str">
        <f t="shared" si="6"/>
        <v/>
      </c>
      <c r="W682" t="str">
        <f t="shared" si="7"/>
        <v/>
      </c>
      <c r="Y682" t="str">
        <f t="shared" si="8"/>
        <v/>
      </c>
    </row>
    <row r="683">
      <c r="G683" s="35"/>
      <c r="H683" s="35"/>
      <c r="I683" t="str">
        <f t="shared" si="1"/>
        <v/>
      </c>
      <c r="J683" s="35"/>
      <c r="K683" t="str">
        <f t="shared" si="2"/>
        <v/>
      </c>
      <c r="L683" s="36" t="str">
        <f t="shared" si="3"/>
        <v/>
      </c>
      <c r="M683" s="37"/>
      <c r="N683" s="37"/>
      <c r="R683" t="str">
        <f t="shared" si="4"/>
        <v/>
      </c>
      <c r="V683" t="str">
        <f t="shared" si="6"/>
        <v/>
      </c>
      <c r="W683" t="str">
        <f t="shared" si="7"/>
        <v/>
      </c>
      <c r="Y683" t="str">
        <f t="shared" si="8"/>
        <v/>
      </c>
    </row>
    <row r="684">
      <c r="G684" s="35"/>
      <c r="H684" s="35"/>
      <c r="I684" t="str">
        <f t="shared" si="1"/>
        <v/>
      </c>
      <c r="J684" s="35"/>
      <c r="K684" t="str">
        <f t="shared" si="2"/>
        <v/>
      </c>
      <c r="L684" s="36" t="str">
        <f t="shared" si="3"/>
        <v/>
      </c>
      <c r="M684" s="37"/>
      <c r="N684" s="37"/>
      <c r="R684" t="str">
        <f t="shared" si="4"/>
        <v/>
      </c>
      <c r="V684" t="str">
        <f t="shared" si="6"/>
        <v/>
      </c>
      <c r="W684" t="str">
        <f t="shared" si="7"/>
        <v/>
      </c>
      <c r="Y684" t="str">
        <f t="shared" si="8"/>
        <v/>
      </c>
    </row>
    <row r="685">
      <c r="G685" s="35"/>
      <c r="H685" s="35"/>
      <c r="I685" t="str">
        <f t="shared" si="1"/>
        <v/>
      </c>
      <c r="J685" s="35"/>
      <c r="K685" t="str">
        <f t="shared" si="2"/>
        <v/>
      </c>
      <c r="L685" s="36" t="str">
        <f t="shared" si="3"/>
        <v/>
      </c>
      <c r="M685" s="37"/>
      <c r="N685" s="37"/>
      <c r="R685" t="str">
        <f t="shared" si="4"/>
        <v/>
      </c>
      <c r="V685" t="str">
        <f t="shared" si="6"/>
        <v/>
      </c>
      <c r="W685" t="str">
        <f t="shared" si="7"/>
        <v/>
      </c>
      <c r="Y685" t="str">
        <f t="shared" si="8"/>
        <v/>
      </c>
    </row>
    <row r="686">
      <c r="G686" s="35"/>
      <c r="H686" s="35"/>
      <c r="I686" t="str">
        <f t="shared" si="1"/>
        <v/>
      </c>
      <c r="J686" s="35"/>
      <c r="K686" t="str">
        <f t="shared" si="2"/>
        <v/>
      </c>
      <c r="L686" s="36" t="str">
        <f t="shared" si="3"/>
        <v/>
      </c>
      <c r="M686" s="37"/>
      <c r="N686" s="37"/>
      <c r="R686" t="str">
        <f t="shared" si="4"/>
        <v/>
      </c>
      <c r="V686" t="str">
        <f t="shared" si="6"/>
        <v/>
      </c>
      <c r="W686" t="str">
        <f t="shared" si="7"/>
        <v/>
      </c>
      <c r="Y686" t="str">
        <f t="shared" si="8"/>
        <v/>
      </c>
    </row>
    <row r="687">
      <c r="G687" s="35"/>
      <c r="H687" s="35"/>
      <c r="I687" t="str">
        <f t="shared" si="1"/>
        <v/>
      </c>
      <c r="J687" s="35"/>
      <c r="K687" t="str">
        <f t="shared" si="2"/>
        <v/>
      </c>
      <c r="L687" s="36" t="str">
        <f t="shared" si="3"/>
        <v/>
      </c>
      <c r="M687" s="37"/>
      <c r="N687" s="37"/>
      <c r="R687" t="str">
        <f t="shared" si="4"/>
        <v/>
      </c>
      <c r="V687" t="str">
        <f t="shared" si="6"/>
        <v/>
      </c>
      <c r="W687" t="str">
        <f t="shared" si="7"/>
        <v/>
      </c>
      <c r="Y687" t="str">
        <f t="shared" si="8"/>
        <v/>
      </c>
    </row>
    <row r="688">
      <c r="G688" s="35"/>
      <c r="H688" s="35"/>
      <c r="I688" t="str">
        <f t="shared" si="1"/>
        <v/>
      </c>
      <c r="J688" s="35"/>
      <c r="K688" t="str">
        <f t="shared" si="2"/>
        <v/>
      </c>
      <c r="L688" s="36" t="str">
        <f t="shared" si="3"/>
        <v/>
      </c>
      <c r="M688" s="37"/>
      <c r="N688" s="37"/>
      <c r="R688" t="str">
        <f t="shared" si="4"/>
        <v/>
      </c>
      <c r="V688" t="str">
        <f t="shared" si="6"/>
        <v/>
      </c>
      <c r="W688" t="str">
        <f t="shared" si="7"/>
        <v/>
      </c>
      <c r="Y688" t="str">
        <f t="shared" si="8"/>
        <v/>
      </c>
    </row>
    <row r="689">
      <c r="G689" s="35"/>
      <c r="H689" s="35"/>
      <c r="I689" t="str">
        <f t="shared" si="1"/>
        <v/>
      </c>
      <c r="J689" s="35"/>
      <c r="K689" t="str">
        <f t="shared" si="2"/>
        <v/>
      </c>
      <c r="L689" s="36" t="str">
        <f t="shared" si="3"/>
        <v/>
      </c>
      <c r="M689" s="37"/>
      <c r="N689" s="37"/>
      <c r="R689" t="str">
        <f t="shared" si="4"/>
        <v/>
      </c>
      <c r="V689" t="str">
        <f t="shared" si="6"/>
        <v/>
      </c>
      <c r="W689" t="str">
        <f t="shared" si="7"/>
        <v/>
      </c>
      <c r="Y689" t="str">
        <f t="shared" si="8"/>
        <v/>
      </c>
    </row>
    <row r="690">
      <c r="G690" s="35"/>
      <c r="H690" s="35"/>
      <c r="I690" t="str">
        <f t="shared" si="1"/>
        <v/>
      </c>
      <c r="J690" s="35"/>
      <c r="K690" t="str">
        <f t="shared" si="2"/>
        <v/>
      </c>
      <c r="L690" s="36" t="str">
        <f t="shared" si="3"/>
        <v/>
      </c>
      <c r="M690" s="37"/>
      <c r="N690" s="37"/>
      <c r="R690" t="str">
        <f t="shared" si="4"/>
        <v/>
      </c>
      <c r="V690" t="str">
        <f t="shared" si="6"/>
        <v/>
      </c>
      <c r="W690" t="str">
        <f t="shared" si="7"/>
        <v/>
      </c>
      <c r="Y690" t="str">
        <f t="shared" si="8"/>
        <v/>
      </c>
    </row>
    <row r="691">
      <c r="G691" s="35"/>
      <c r="H691" s="35"/>
      <c r="I691" t="str">
        <f t="shared" si="1"/>
        <v/>
      </c>
      <c r="J691" s="35"/>
      <c r="K691" t="str">
        <f t="shared" si="2"/>
        <v/>
      </c>
      <c r="L691" s="36" t="str">
        <f t="shared" si="3"/>
        <v/>
      </c>
      <c r="M691" s="37"/>
      <c r="N691" s="37"/>
      <c r="R691" t="str">
        <f t="shared" si="4"/>
        <v/>
      </c>
      <c r="V691" t="str">
        <f t="shared" si="6"/>
        <v/>
      </c>
      <c r="W691" t="str">
        <f t="shared" si="7"/>
        <v/>
      </c>
      <c r="Y691" t="str">
        <f t="shared" si="8"/>
        <v/>
      </c>
    </row>
    <row r="692">
      <c r="G692" s="35"/>
      <c r="H692" s="35"/>
      <c r="I692" t="str">
        <f t="shared" si="1"/>
        <v/>
      </c>
      <c r="J692" s="35"/>
      <c r="K692" t="str">
        <f t="shared" si="2"/>
        <v/>
      </c>
      <c r="L692" s="36" t="str">
        <f t="shared" si="3"/>
        <v/>
      </c>
      <c r="M692" s="37"/>
      <c r="N692" s="37"/>
      <c r="R692" t="str">
        <f t="shared" si="4"/>
        <v/>
      </c>
      <c r="V692" t="str">
        <f t="shared" si="6"/>
        <v/>
      </c>
      <c r="W692" t="str">
        <f t="shared" si="7"/>
        <v/>
      </c>
      <c r="Y692" t="str">
        <f t="shared" si="8"/>
        <v/>
      </c>
    </row>
    <row r="693">
      <c r="G693" s="35"/>
      <c r="H693" s="35"/>
      <c r="I693" t="str">
        <f t="shared" si="1"/>
        <v/>
      </c>
      <c r="J693" s="35"/>
      <c r="K693" t="str">
        <f t="shared" si="2"/>
        <v/>
      </c>
      <c r="L693" s="36" t="str">
        <f t="shared" si="3"/>
        <v/>
      </c>
      <c r="M693" s="37"/>
      <c r="N693" s="37"/>
      <c r="R693" t="str">
        <f t="shared" si="4"/>
        <v/>
      </c>
      <c r="V693" t="str">
        <f t="shared" si="6"/>
        <v/>
      </c>
      <c r="W693" t="str">
        <f t="shared" si="7"/>
        <v/>
      </c>
      <c r="Y693" t="str">
        <f t="shared" si="8"/>
        <v/>
      </c>
    </row>
    <row r="694">
      <c r="G694" s="35"/>
      <c r="H694" s="35"/>
      <c r="I694" t="str">
        <f t="shared" si="1"/>
        <v/>
      </c>
      <c r="J694" s="35"/>
      <c r="K694" t="str">
        <f t="shared" si="2"/>
        <v/>
      </c>
      <c r="L694" s="36" t="str">
        <f t="shared" si="3"/>
        <v/>
      </c>
      <c r="M694" s="37"/>
      <c r="N694" s="37"/>
      <c r="R694" t="str">
        <f t="shared" si="4"/>
        <v/>
      </c>
      <c r="V694" t="str">
        <f t="shared" si="6"/>
        <v/>
      </c>
      <c r="W694" t="str">
        <f t="shared" si="7"/>
        <v/>
      </c>
      <c r="Y694" t="str">
        <f t="shared" si="8"/>
        <v/>
      </c>
    </row>
    <row r="695">
      <c r="G695" s="35"/>
      <c r="H695" s="35"/>
      <c r="I695" t="str">
        <f t="shared" si="1"/>
        <v/>
      </c>
      <c r="J695" s="35"/>
      <c r="K695" t="str">
        <f t="shared" si="2"/>
        <v/>
      </c>
      <c r="L695" s="36" t="str">
        <f t="shared" si="3"/>
        <v/>
      </c>
      <c r="M695" s="37"/>
      <c r="N695" s="37"/>
      <c r="R695" t="str">
        <f t="shared" si="4"/>
        <v/>
      </c>
      <c r="V695" t="str">
        <f t="shared" si="6"/>
        <v/>
      </c>
      <c r="W695" t="str">
        <f t="shared" si="7"/>
        <v/>
      </c>
      <c r="Y695" t="str">
        <f t="shared" si="8"/>
        <v/>
      </c>
    </row>
    <row r="696">
      <c r="G696" s="35"/>
      <c r="H696" s="35"/>
      <c r="I696" t="str">
        <f t="shared" si="1"/>
        <v/>
      </c>
      <c r="J696" s="35"/>
      <c r="K696" t="str">
        <f t="shared" si="2"/>
        <v/>
      </c>
      <c r="L696" s="36" t="str">
        <f t="shared" si="3"/>
        <v/>
      </c>
      <c r="M696" s="37"/>
      <c r="N696" s="37"/>
      <c r="R696" t="str">
        <f t="shared" si="4"/>
        <v/>
      </c>
      <c r="V696" t="str">
        <f t="shared" si="6"/>
        <v/>
      </c>
      <c r="W696" t="str">
        <f t="shared" si="7"/>
        <v/>
      </c>
      <c r="Y696" t="str">
        <f t="shared" si="8"/>
        <v/>
      </c>
    </row>
    <row r="697">
      <c r="G697" s="35"/>
      <c r="H697" s="35"/>
      <c r="I697" t="str">
        <f t="shared" si="1"/>
        <v/>
      </c>
      <c r="J697" s="35"/>
      <c r="K697" t="str">
        <f t="shared" si="2"/>
        <v/>
      </c>
      <c r="L697" s="36" t="str">
        <f t="shared" si="3"/>
        <v/>
      </c>
      <c r="M697" s="37"/>
      <c r="N697" s="37"/>
      <c r="R697" t="str">
        <f t="shared" si="4"/>
        <v/>
      </c>
      <c r="V697" t="str">
        <f t="shared" si="6"/>
        <v/>
      </c>
      <c r="W697" t="str">
        <f t="shared" si="7"/>
        <v/>
      </c>
      <c r="Y697" t="str">
        <f t="shared" si="8"/>
        <v/>
      </c>
    </row>
    <row r="698">
      <c r="G698" s="35"/>
      <c r="H698" s="35"/>
      <c r="I698" t="str">
        <f t="shared" si="1"/>
        <v/>
      </c>
      <c r="J698" s="35"/>
      <c r="K698" t="str">
        <f t="shared" si="2"/>
        <v/>
      </c>
      <c r="L698" s="36" t="str">
        <f t="shared" si="3"/>
        <v/>
      </c>
      <c r="M698" s="37"/>
      <c r="N698" s="37"/>
      <c r="R698" t="str">
        <f t="shared" si="4"/>
        <v/>
      </c>
      <c r="V698" t="str">
        <f t="shared" si="6"/>
        <v/>
      </c>
      <c r="W698" t="str">
        <f t="shared" si="7"/>
        <v/>
      </c>
      <c r="Y698" t="str">
        <f t="shared" si="8"/>
        <v/>
      </c>
    </row>
    <row r="699">
      <c r="G699" s="35"/>
      <c r="H699" s="35"/>
      <c r="I699" t="str">
        <f t="shared" si="1"/>
        <v/>
      </c>
      <c r="J699" s="35"/>
      <c r="K699" t="str">
        <f t="shared" si="2"/>
        <v/>
      </c>
      <c r="L699" s="36" t="str">
        <f t="shared" si="3"/>
        <v/>
      </c>
      <c r="M699" s="37"/>
      <c r="N699" s="37"/>
      <c r="R699" t="str">
        <f t="shared" si="4"/>
        <v/>
      </c>
      <c r="V699" t="str">
        <f t="shared" si="6"/>
        <v/>
      </c>
      <c r="W699" t="str">
        <f t="shared" si="7"/>
        <v/>
      </c>
      <c r="Y699" t="str">
        <f t="shared" si="8"/>
        <v/>
      </c>
    </row>
    <row r="700">
      <c r="G700" s="35"/>
      <c r="H700" s="35"/>
      <c r="I700" t="str">
        <f t="shared" si="1"/>
        <v/>
      </c>
      <c r="J700" s="35"/>
      <c r="K700" t="str">
        <f t="shared" si="2"/>
        <v/>
      </c>
      <c r="L700" s="36" t="str">
        <f t="shared" si="3"/>
        <v/>
      </c>
      <c r="M700" s="37"/>
      <c r="N700" s="37"/>
      <c r="R700" t="str">
        <f t="shared" si="4"/>
        <v/>
      </c>
      <c r="V700" t="str">
        <f t="shared" si="6"/>
        <v/>
      </c>
      <c r="W700" t="str">
        <f t="shared" si="7"/>
        <v/>
      </c>
      <c r="Y700" t="str">
        <f t="shared" si="8"/>
        <v/>
      </c>
    </row>
    <row r="701">
      <c r="G701" s="35"/>
      <c r="H701" s="35"/>
      <c r="I701" t="str">
        <f t="shared" si="1"/>
        <v/>
      </c>
      <c r="J701" s="35"/>
      <c r="K701" t="str">
        <f t="shared" si="2"/>
        <v/>
      </c>
      <c r="L701" s="36" t="str">
        <f t="shared" si="3"/>
        <v/>
      </c>
      <c r="M701" s="37"/>
      <c r="N701" s="37"/>
      <c r="R701" t="str">
        <f t="shared" si="4"/>
        <v/>
      </c>
      <c r="V701" t="str">
        <f t="shared" si="6"/>
        <v/>
      </c>
      <c r="W701" t="str">
        <f t="shared" si="7"/>
        <v/>
      </c>
      <c r="Y701" t="str">
        <f t="shared" si="8"/>
        <v/>
      </c>
    </row>
    <row r="702">
      <c r="G702" s="35"/>
      <c r="H702" s="35"/>
      <c r="I702" t="str">
        <f t="shared" si="1"/>
        <v/>
      </c>
      <c r="J702" s="35"/>
      <c r="K702" t="str">
        <f t="shared" si="2"/>
        <v/>
      </c>
      <c r="L702" s="36" t="str">
        <f t="shared" si="3"/>
        <v/>
      </c>
      <c r="M702" s="37"/>
      <c r="N702" s="37"/>
      <c r="R702" t="str">
        <f t="shared" si="4"/>
        <v/>
      </c>
      <c r="V702" t="str">
        <f t="shared" si="6"/>
        <v/>
      </c>
      <c r="W702" t="str">
        <f t="shared" si="7"/>
        <v/>
      </c>
      <c r="Y702" t="str">
        <f t="shared" si="8"/>
        <v/>
      </c>
    </row>
    <row r="703">
      <c r="G703" s="35"/>
      <c r="H703" s="35"/>
      <c r="I703" t="str">
        <f t="shared" si="1"/>
        <v/>
      </c>
      <c r="J703" s="35"/>
      <c r="K703" t="str">
        <f t="shared" si="2"/>
        <v/>
      </c>
      <c r="L703" s="36" t="str">
        <f t="shared" si="3"/>
        <v/>
      </c>
      <c r="M703" s="37"/>
      <c r="N703" s="37"/>
      <c r="R703" t="str">
        <f t="shared" si="4"/>
        <v/>
      </c>
      <c r="V703" t="str">
        <f t="shared" si="6"/>
        <v/>
      </c>
      <c r="W703" t="str">
        <f t="shared" si="7"/>
        <v/>
      </c>
      <c r="Y703" t="str">
        <f t="shared" si="8"/>
        <v/>
      </c>
    </row>
    <row r="704">
      <c r="G704" s="35"/>
      <c r="H704" s="35"/>
      <c r="I704" t="str">
        <f t="shared" si="1"/>
        <v/>
      </c>
      <c r="J704" s="35"/>
      <c r="K704" t="str">
        <f t="shared" si="2"/>
        <v/>
      </c>
      <c r="L704" s="36" t="str">
        <f t="shared" si="3"/>
        <v/>
      </c>
      <c r="M704" s="37"/>
      <c r="N704" s="37"/>
      <c r="R704" t="str">
        <f t="shared" si="4"/>
        <v/>
      </c>
      <c r="V704" t="str">
        <f t="shared" si="6"/>
        <v/>
      </c>
      <c r="W704" t="str">
        <f t="shared" si="7"/>
        <v/>
      </c>
      <c r="Y704" t="str">
        <f t="shared" si="8"/>
        <v/>
      </c>
    </row>
    <row r="705">
      <c r="G705" s="35"/>
      <c r="H705" s="35"/>
      <c r="I705" t="str">
        <f t="shared" si="1"/>
        <v/>
      </c>
      <c r="J705" s="35"/>
      <c r="K705" t="str">
        <f t="shared" si="2"/>
        <v/>
      </c>
      <c r="L705" s="36" t="str">
        <f t="shared" si="3"/>
        <v/>
      </c>
      <c r="M705" s="37"/>
      <c r="N705" s="37"/>
      <c r="R705" t="str">
        <f t="shared" si="4"/>
        <v/>
      </c>
      <c r="V705" t="str">
        <f t="shared" si="6"/>
        <v/>
      </c>
      <c r="W705" t="str">
        <f t="shared" si="7"/>
        <v/>
      </c>
      <c r="Y705" t="str">
        <f t="shared" si="8"/>
        <v/>
      </c>
    </row>
    <row r="706">
      <c r="G706" s="35"/>
      <c r="H706" s="35"/>
      <c r="I706" t="str">
        <f t="shared" si="1"/>
        <v/>
      </c>
      <c r="J706" s="35"/>
      <c r="K706" t="str">
        <f t="shared" si="2"/>
        <v/>
      </c>
      <c r="L706" s="36" t="str">
        <f t="shared" si="3"/>
        <v/>
      </c>
      <c r="M706" s="37"/>
      <c r="N706" s="37"/>
      <c r="R706" t="str">
        <f t="shared" si="4"/>
        <v/>
      </c>
      <c r="V706" t="str">
        <f t="shared" si="6"/>
        <v/>
      </c>
      <c r="W706" t="str">
        <f t="shared" si="7"/>
        <v/>
      </c>
      <c r="Y706" t="str">
        <f t="shared" si="8"/>
        <v/>
      </c>
    </row>
    <row r="707">
      <c r="G707" s="35"/>
      <c r="H707" s="35"/>
      <c r="I707" t="str">
        <f t="shared" si="1"/>
        <v/>
      </c>
      <c r="J707" s="35"/>
      <c r="K707" t="str">
        <f t="shared" si="2"/>
        <v/>
      </c>
      <c r="L707" s="36" t="str">
        <f t="shared" si="3"/>
        <v/>
      </c>
      <c r="M707" s="37"/>
      <c r="N707" s="37"/>
      <c r="R707" t="str">
        <f t="shared" si="4"/>
        <v/>
      </c>
      <c r="V707" t="str">
        <f t="shared" si="6"/>
        <v/>
      </c>
      <c r="W707" t="str">
        <f t="shared" si="7"/>
        <v/>
      </c>
      <c r="Y707" t="str">
        <f t="shared" si="8"/>
        <v/>
      </c>
    </row>
    <row r="708">
      <c r="G708" s="35"/>
      <c r="H708" s="35"/>
      <c r="I708" t="str">
        <f t="shared" si="1"/>
        <v/>
      </c>
      <c r="J708" s="35"/>
      <c r="K708" t="str">
        <f t="shared" si="2"/>
        <v/>
      </c>
      <c r="L708" s="36" t="str">
        <f t="shared" si="3"/>
        <v/>
      </c>
      <c r="M708" s="37"/>
      <c r="N708" s="37"/>
      <c r="R708" t="str">
        <f t="shared" si="4"/>
        <v/>
      </c>
      <c r="V708" t="str">
        <f t="shared" si="6"/>
        <v/>
      </c>
      <c r="W708" t="str">
        <f t="shared" si="7"/>
        <v/>
      </c>
      <c r="Y708" t="str">
        <f t="shared" si="8"/>
        <v/>
      </c>
    </row>
    <row r="709">
      <c r="G709" s="35"/>
      <c r="H709" s="35"/>
      <c r="I709" t="str">
        <f t="shared" si="1"/>
        <v/>
      </c>
      <c r="J709" s="35"/>
      <c r="K709" t="str">
        <f t="shared" si="2"/>
        <v/>
      </c>
      <c r="L709" s="36" t="str">
        <f t="shared" si="3"/>
        <v/>
      </c>
      <c r="M709" s="37"/>
      <c r="N709" s="37"/>
      <c r="R709" t="str">
        <f t="shared" si="4"/>
        <v/>
      </c>
      <c r="V709" t="str">
        <f t="shared" si="6"/>
        <v/>
      </c>
      <c r="W709" t="str">
        <f t="shared" si="7"/>
        <v/>
      </c>
      <c r="Y709" t="str">
        <f t="shared" si="8"/>
        <v/>
      </c>
    </row>
    <row r="710">
      <c r="G710" s="35"/>
      <c r="H710" s="35"/>
      <c r="I710" t="str">
        <f t="shared" si="1"/>
        <v/>
      </c>
      <c r="J710" s="35"/>
      <c r="K710" t="str">
        <f t="shared" si="2"/>
        <v/>
      </c>
      <c r="L710" s="36" t="str">
        <f t="shared" si="3"/>
        <v/>
      </c>
      <c r="M710" s="37"/>
      <c r="N710" s="37"/>
      <c r="R710" t="str">
        <f t="shared" si="4"/>
        <v/>
      </c>
      <c r="V710" t="str">
        <f t="shared" si="6"/>
        <v/>
      </c>
      <c r="W710" t="str">
        <f t="shared" si="7"/>
        <v/>
      </c>
      <c r="Y710" t="str">
        <f t="shared" si="8"/>
        <v/>
      </c>
    </row>
    <row r="711">
      <c r="G711" s="35"/>
      <c r="H711" s="35"/>
      <c r="I711" t="str">
        <f t="shared" si="1"/>
        <v/>
      </c>
      <c r="J711" s="35"/>
      <c r="K711" t="str">
        <f t="shared" si="2"/>
        <v/>
      </c>
      <c r="L711" s="36" t="str">
        <f t="shared" si="3"/>
        <v/>
      </c>
      <c r="M711" s="37"/>
      <c r="N711" s="37"/>
      <c r="R711" t="str">
        <f t="shared" si="4"/>
        <v/>
      </c>
      <c r="V711" t="str">
        <f t="shared" si="6"/>
        <v/>
      </c>
      <c r="W711" t="str">
        <f t="shared" si="7"/>
        <v/>
      </c>
      <c r="Y711" t="str">
        <f t="shared" si="8"/>
        <v/>
      </c>
    </row>
    <row r="712">
      <c r="G712" s="35"/>
      <c r="H712" s="35"/>
      <c r="I712" t="str">
        <f t="shared" si="1"/>
        <v/>
      </c>
      <c r="J712" s="35"/>
      <c r="K712" t="str">
        <f t="shared" si="2"/>
        <v/>
      </c>
      <c r="L712" s="36" t="str">
        <f t="shared" si="3"/>
        <v/>
      </c>
      <c r="M712" s="37"/>
      <c r="N712" s="37"/>
      <c r="R712" t="str">
        <f t="shared" si="4"/>
        <v/>
      </c>
      <c r="V712" t="str">
        <f t="shared" si="6"/>
        <v/>
      </c>
      <c r="W712" t="str">
        <f t="shared" si="7"/>
        <v/>
      </c>
      <c r="Y712" t="str">
        <f t="shared" si="8"/>
        <v/>
      </c>
    </row>
    <row r="713">
      <c r="G713" s="35"/>
      <c r="H713" s="35"/>
      <c r="I713" t="str">
        <f t="shared" si="1"/>
        <v/>
      </c>
      <c r="J713" s="35"/>
      <c r="K713" t="str">
        <f t="shared" si="2"/>
        <v/>
      </c>
      <c r="L713" s="36" t="str">
        <f t="shared" si="3"/>
        <v/>
      </c>
      <c r="M713" s="37"/>
      <c r="N713" s="37"/>
      <c r="R713" t="str">
        <f t="shared" si="4"/>
        <v/>
      </c>
      <c r="V713" t="str">
        <f t="shared" si="6"/>
        <v/>
      </c>
      <c r="W713" t="str">
        <f t="shared" si="7"/>
        <v/>
      </c>
      <c r="Y713" t="str">
        <f t="shared" si="8"/>
        <v/>
      </c>
    </row>
    <row r="714">
      <c r="G714" s="35"/>
      <c r="H714" s="35"/>
      <c r="I714" t="str">
        <f t="shared" si="1"/>
        <v/>
      </c>
      <c r="J714" s="35"/>
      <c r="K714" t="str">
        <f t="shared" si="2"/>
        <v/>
      </c>
      <c r="L714" s="36" t="str">
        <f t="shared" si="3"/>
        <v/>
      </c>
      <c r="M714" s="37"/>
      <c r="N714" s="37"/>
      <c r="R714" t="str">
        <f t="shared" si="4"/>
        <v/>
      </c>
      <c r="V714" t="str">
        <f t="shared" si="6"/>
        <v/>
      </c>
      <c r="W714" t="str">
        <f t="shared" si="7"/>
        <v/>
      </c>
      <c r="Y714" t="str">
        <f t="shared" si="8"/>
        <v/>
      </c>
    </row>
    <row r="715">
      <c r="G715" s="35"/>
      <c r="H715" s="35"/>
      <c r="I715" t="str">
        <f t="shared" si="1"/>
        <v/>
      </c>
      <c r="J715" s="35"/>
      <c r="K715" t="str">
        <f t="shared" si="2"/>
        <v/>
      </c>
      <c r="L715" s="36" t="str">
        <f t="shared" si="3"/>
        <v/>
      </c>
      <c r="M715" s="37"/>
      <c r="N715" s="37"/>
      <c r="R715" t="str">
        <f t="shared" si="4"/>
        <v/>
      </c>
      <c r="V715" t="str">
        <f t="shared" si="6"/>
        <v/>
      </c>
      <c r="W715" t="str">
        <f t="shared" si="7"/>
        <v/>
      </c>
      <c r="Y715" t="str">
        <f t="shared" si="8"/>
        <v/>
      </c>
    </row>
    <row r="716">
      <c r="G716" s="35"/>
      <c r="H716" s="35"/>
      <c r="I716" t="str">
        <f t="shared" si="1"/>
        <v/>
      </c>
      <c r="J716" s="35"/>
      <c r="K716" t="str">
        <f t="shared" si="2"/>
        <v/>
      </c>
      <c r="L716" s="36" t="str">
        <f t="shared" si="3"/>
        <v/>
      </c>
      <c r="M716" s="37"/>
      <c r="N716" s="37"/>
      <c r="R716" t="str">
        <f t="shared" si="4"/>
        <v/>
      </c>
      <c r="V716" t="str">
        <f t="shared" si="6"/>
        <v/>
      </c>
      <c r="W716" t="str">
        <f t="shared" si="7"/>
        <v/>
      </c>
      <c r="Y716" t="str">
        <f t="shared" si="8"/>
        <v/>
      </c>
    </row>
    <row r="717">
      <c r="G717" s="35"/>
      <c r="H717" s="35"/>
      <c r="I717" t="str">
        <f t="shared" si="1"/>
        <v/>
      </c>
      <c r="J717" s="35"/>
      <c r="K717" t="str">
        <f t="shared" si="2"/>
        <v/>
      </c>
      <c r="L717" s="36" t="str">
        <f t="shared" si="3"/>
        <v/>
      </c>
      <c r="M717" s="37"/>
      <c r="N717" s="37"/>
      <c r="R717" t="str">
        <f t="shared" si="4"/>
        <v/>
      </c>
      <c r="V717" t="str">
        <f t="shared" si="6"/>
        <v/>
      </c>
      <c r="W717" t="str">
        <f t="shared" si="7"/>
        <v/>
      </c>
      <c r="Y717" t="str">
        <f t="shared" si="8"/>
        <v/>
      </c>
    </row>
    <row r="718">
      <c r="G718" s="35"/>
      <c r="H718" s="35"/>
      <c r="I718" t="str">
        <f t="shared" si="1"/>
        <v/>
      </c>
      <c r="J718" s="35"/>
      <c r="K718" t="str">
        <f t="shared" si="2"/>
        <v/>
      </c>
      <c r="L718" s="36" t="str">
        <f t="shared" si="3"/>
        <v/>
      </c>
      <c r="M718" s="37"/>
      <c r="N718" s="37"/>
      <c r="R718" t="str">
        <f t="shared" si="4"/>
        <v/>
      </c>
      <c r="V718" t="str">
        <f t="shared" si="6"/>
        <v/>
      </c>
      <c r="W718" t="str">
        <f t="shared" si="7"/>
        <v/>
      </c>
      <c r="Y718" t="str">
        <f t="shared" si="8"/>
        <v/>
      </c>
    </row>
    <row r="719">
      <c r="G719" s="35"/>
      <c r="H719" s="35"/>
      <c r="I719" t="str">
        <f t="shared" si="1"/>
        <v/>
      </c>
      <c r="J719" s="35"/>
      <c r="K719" t="str">
        <f t="shared" si="2"/>
        <v/>
      </c>
      <c r="L719" s="36" t="str">
        <f t="shared" si="3"/>
        <v/>
      </c>
      <c r="M719" s="37"/>
      <c r="N719" s="37"/>
      <c r="R719" t="str">
        <f t="shared" si="4"/>
        <v/>
      </c>
      <c r="V719" t="str">
        <f t="shared" si="6"/>
        <v/>
      </c>
      <c r="W719" t="str">
        <f t="shared" si="7"/>
        <v/>
      </c>
      <c r="Y719" t="str">
        <f t="shared" si="8"/>
        <v/>
      </c>
    </row>
    <row r="720">
      <c r="G720" s="35"/>
      <c r="H720" s="35"/>
      <c r="I720" t="str">
        <f t="shared" si="1"/>
        <v/>
      </c>
      <c r="J720" s="35"/>
      <c r="K720" t="str">
        <f t="shared" si="2"/>
        <v/>
      </c>
      <c r="L720" s="36" t="str">
        <f t="shared" si="3"/>
        <v/>
      </c>
      <c r="M720" s="37"/>
      <c r="N720" s="37"/>
      <c r="R720" t="str">
        <f t="shared" si="4"/>
        <v/>
      </c>
      <c r="V720" t="str">
        <f t="shared" si="6"/>
        <v/>
      </c>
      <c r="W720" t="str">
        <f t="shared" si="7"/>
        <v/>
      </c>
      <c r="Y720" t="str">
        <f t="shared" si="8"/>
        <v/>
      </c>
    </row>
    <row r="721">
      <c r="G721" s="35"/>
      <c r="H721" s="35"/>
      <c r="I721" t="str">
        <f t="shared" si="1"/>
        <v/>
      </c>
      <c r="J721" s="35"/>
      <c r="K721" t="str">
        <f t="shared" si="2"/>
        <v/>
      </c>
      <c r="L721" s="36" t="str">
        <f t="shared" si="3"/>
        <v/>
      </c>
      <c r="M721" s="37"/>
      <c r="N721" s="37"/>
      <c r="R721" t="str">
        <f t="shared" si="4"/>
        <v/>
      </c>
      <c r="V721" t="str">
        <f t="shared" si="6"/>
        <v/>
      </c>
      <c r="W721" t="str">
        <f t="shared" si="7"/>
        <v/>
      </c>
      <c r="Y721" t="str">
        <f t="shared" si="8"/>
        <v/>
      </c>
    </row>
    <row r="722">
      <c r="G722" s="35"/>
      <c r="H722" s="35"/>
      <c r="I722" t="str">
        <f t="shared" si="1"/>
        <v/>
      </c>
      <c r="J722" s="35"/>
      <c r="K722" t="str">
        <f t="shared" si="2"/>
        <v/>
      </c>
      <c r="L722" s="36" t="str">
        <f t="shared" si="3"/>
        <v/>
      </c>
      <c r="M722" s="37"/>
      <c r="N722" s="37"/>
      <c r="R722" t="str">
        <f t="shared" si="4"/>
        <v/>
      </c>
      <c r="V722" t="str">
        <f t="shared" si="6"/>
        <v/>
      </c>
      <c r="W722" t="str">
        <f t="shared" si="7"/>
        <v/>
      </c>
      <c r="Y722" t="str">
        <f t="shared" si="8"/>
        <v/>
      </c>
    </row>
    <row r="723">
      <c r="G723" s="35"/>
      <c r="H723" s="35"/>
      <c r="I723" t="str">
        <f t="shared" si="1"/>
        <v/>
      </c>
      <c r="J723" s="35"/>
      <c r="K723" t="str">
        <f t="shared" si="2"/>
        <v/>
      </c>
      <c r="L723" s="36" t="str">
        <f t="shared" si="3"/>
        <v/>
      </c>
      <c r="M723" s="37"/>
      <c r="N723" s="37"/>
      <c r="R723" t="str">
        <f t="shared" si="4"/>
        <v/>
      </c>
      <c r="V723" t="str">
        <f t="shared" si="6"/>
        <v/>
      </c>
      <c r="W723" t="str">
        <f t="shared" si="7"/>
        <v/>
      </c>
      <c r="Y723" t="str">
        <f t="shared" si="8"/>
        <v/>
      </c>
    </row>
    <row r="724">
      <c r="G724" s="35"/>
      <c r="H724" s="35"/>
      <c r="I724" t="str">
        <f t="shared" si="1"/>
        <v/>
      </c>
      <c r="J724" s="35"/>
      <c r="K724" t="str">
        <f t="shared" si="2"/>
        <v/>
      </c>
      <c r="L724" s="36" t="str">
        <f t="shared" si="3"/>
        <v/>
      </c>
      <c r="M724" s="37"/>
      <c r="N724" s="37"/>
      <c r="R724" t="str">
        <f t="shared" si="4"/>
        <v/>
      </c>
      <c r="V724" t="str">
        <f t="shared" si="6"/>
        <v/>
      </c>
      <c r="W724" t="str">
        <f t="shared" si="7"/>
        <v/>
      </c>
      <c r="Y724" t="str">
        <f t="shared" si="8"/>
        <v/>
      </c>
    </row>
    <row r="725">
      <c r="G725" s="35"/>
      <c r="H725" s="35"/>
      <c r="I725" t="str">
        <f t="shared" si="1"/>
        <v/>
      </c>
      <c r="J725" s="35"/>
      <c r="K725" t="str">
        <f t="shared" si="2"/>
        <v/>
      </c>
      <c r="L725" s="36" t="str">
        <f t="shared" si="3"/>
        <v/>
      </c>
      <c r="M725" s="37"/>
      <c r="N725" s="37"/>
      <c r="R725" t="str">
        <f t="shared" si="4"/>
        <v/>
      </c>
      <c r="V725" t="str">
        <f t="shared" si="6"/>
        <v/>
      </c>
      <c r="W725" t="str">
        <f t="shared" si="7"/>
        <v/>
      </c>
      <c r="Y725" t="str">
        <f t="shared" si="8"/>
        <v/>
      </c>
    </row>
    <row r="726">
      <c r="G726" s="35"/>
      <c r="H726" s="35"/>
      <c r="I726" t="str">
        <f t="shared" si="1"/>
        <v/>
      </c>
      <c r="J726" s="35"/>
      <c r="K726" t="str">
        <f t="shared" si="2"/>
        <v/>
      </c>
      <c r="L726" s="36" t="str">
        <f t="shared" si="3"/>
        <v/>
      </c>
      <c r="M726" s="37"/>
      <c r="N726" s="37"/>
      <c r="R726" t="str">
        <f t="shared" si="4"/>
        <v/>
      </c>
      <c r="V726" t="str">
        <f t="shared" si="6"/>
        <v/>
      </c>
      <c r="W726" t="str">
        <f t="shared" si="7"/>
        <v/>
      </c>
      <c r="Y726" t="str">
        <f t="shared" si="8"/>
        <v/>
      </c>
    </row>
    <row r="727">
      <c r="G727" s="35"/>
      <c r="H727" s="35"/>
      <c r="I727" t="str">
        <f t="shared" si="1"/>
        <v/>
      </c>
      <c r="J727" s="35"/>
      <c r="K727" t="str">
        <f t="shared" si="2"/>
        <v/>
      </c>
      <c r="L727" s="36" t="str">
        <f t="shared" si="3"/>
        <v/>
      </c>
      <c r="M727" s="37"/>
      <c r="N727" s="37"/>
      <c r="R727" t="str">
        <f t="shared" si="4"/>
        <v/>
      </c>
      <c r="V727" t="str">
        <f t="shared" si="6"/>
        <v/>
      </c>
      <c r="W727" t="str">
        <f t="shared" si="7"/>
        <v/>
      </c>
      <c r="Y727" t="str">
        <f t="shared" si="8"/>
        <v/>
      </c>
    </row>
    <row r="728">
      <c r="G728" s="35"/>
      <c r="H728" s="35"/>
      <c r="I728" t="str">
        <f t="shared" si="1"/>
        <v/>
      </c>
      <c r="J728" s="35"/>
      <c r="K728" t="str">
        <f t="shared" si="2"/>
        <v/>
      </c>
      <c r="L728" s="36" t="str">
        <f t="shared" si="3"/>
        <v/>
      </c>
      <c r="M728" s="37"/>
      <c r="N728" s="37"/>
      <c r="R728" t="str">
        <f t="shared" si="4"/>
        <v/>
      </c>
      <c r="V728" t="str">
        <f t="shared" si="6"/>
        <v/>
      </c>
      <c r="W728" t="str">
        <f t="shared" si="7"/>
        <v/>
      </c>
      <c r="Y728" t="str">
        <f t="shared" si="8"/>
        <v/>
      </c>
    </row>
    <row r="729">
      <c r="G729" s="35"/>
      <c r="H729" s="35"/>
      <c r="I729" t="str">
        <f t="shared" si="1"/>
        <v/>
      </c>
      <c r="J729" s="35"/>
      <c r="K729" t="str">
        <f t="shared" si="2"/>
        <v/>
      </c>
      <c r="L729" s="36" t="str">
        <f t="shared" si="3"/>
        <v/>
      </c>
      <c r="M729" s="37"/>
      <c r="N729" s="37"/>
      <c r="R729" t="str">
        <f t="shared" si="4"/>
        <v/>
      </c>
      <c r="V729" t="str">
        <f t="shared" si="6"/>
        <v/>
      </c>
      <c r="W729" t="str">
        <f t="shared" si="7"/>
        <v/>
      </c>
      <c r="Y729" t="str">
        <f t="shared" si="8"/>
        <v/>
      </c>
    </row>
    <row r="730">
      <c r="G730" s="35"/>
      <c r="H730" s="35"/>
      <c r="I730" t="str">
        <f t="shared" si="1"/>
        <v/>
      </c>
      <c r="J730" s="35"/>
      <c r="K730" t="str">
        <f t="shared" si="2"/>
        <v/>
      </c>
      <c r="L730" s="36" t="str">
        <f t="shared" si="3"/>
        <v/>
      </c>
      <c r="M730" s="37"/>
      <c r="N730" s="37"/>
      <c r="R730" t="str">
        <f t="shared" si="4"/>
        <v/>
      </c>
      <c r="V730" t="str">
        <f t="shared" si="6"/>
        <v/>
      </c>
      <c r="W730" t="str">
        <f t="shared" si="7"/>
        <v/>
      </c>
      <c r="Y730" t="str">
        <f t="shared" si="8"/>
        <v/>
      </c>
    </row>
    <row r="731">
      <c r="G731" s="35"/>
      <c r="H731" s="35"/>
      <c r="I731" t="str">
        <f t="shared" si="1"/>
        <v/>
      </c>
      <c r="J731" s="35"/>
      <c r="K731" t="str">
        <f t="shared" si="2"/>
        <v/>
      </c>
      <c r="L731" s="36" t="str">
        <f t="shared" si="3"/>
        <v/>
      </c>
      <c r="M731" s="37"/>
      <c r="N731" s="37"/>
      <c r="R731" t="str">
        <f t="shared" si="4"/>
        <v/>
      </c>
      <c r="V731" t="str">
        <f t="shared" si="6"/>
        <v/>
      </c>
      <c r="W731" t="str">
        <f t="shared" si="7"/>
        <v/>
      </c>
      <c r="Y731" t="str">
        <f t="shared" si="8"/>
        <v/>
      </c>
    </row>
    <row r="732">
      <c r="G732" s="35"/>
      <c r="H732" s="35"/>
      <c r="I732" t="str">
        <f t="shared" si="1"/>
        <v/>
      </c>
      <c r="J732" s="35"/>
      <c r="K732" t="str">
        <f t="shared" si="2"/>
        <v/>
      </c>
      <c r="L732" s="36" t="str">
        <f t="shared" si="3"/>
        <v/>
      </c>
      <c r="M732" s="37"/>
      <c r="N732" s="37"/>
      <c r="R732" t="str">
        <f t="shared" si="4"/>
        <v/>
      </c>
      <c r="V732" t="str">
        <f t="shared" si="6"/>
        <v/>
      </c>
      <c r="W732" t="str">
        <f t="shared" si="7"/>
        <v/>
      </c>
      <c r="Y732" t="str">
        <f t="shared" si="8"/>
        <v/>
      </c>
    </row>
    <row r="733">
      <c r="G733" s="35"/>
      <c r="H733" s="35"/>
      <c r="I733" t="str">
        <f t="shared" si="1"/>
        <v/>
      </c>
      <c r="J733" s="35"/>
      <c r="K733" t="str">
        <f t="shared" si="2"/>
        <v/>
      </c>
      <c r="L733" s="36" t="str">
        <f t="shared" si="3"/>
        <v/>
      </c>
      <c r="M733" s="37"/>
      <c r="N733" s="37"/>
      <c r="R733" t="str">
        <f t="shared" si="4"/>
        <v/>
      </c>
      <c r="V733" t="str">
        <f t="shared" si="6"/>
        <v/>
      </c>
      <c r="W733" t="str">
        <f t="shared" si="7"/>
        <v/>
      </c>
      <c r="Y733" t="str">
        <f t="shared" si="8"/>
        <v/>
      </c>
    </row>
    <row r="734">
      <c r="G734" s="35"/>
      <c r="H734" s="35"/>
      <c r="I734" t="str">
        <f t="shared" si="1"/>
        <v/>
      </c>
      <c r="J734" s="35"/>
      <c r="K734" t="str">
        <f t="shared" si="2"/>
        <v/>
      </c>
      <c r="L734" s="36" t="str">
        <f t="shared" si="3"/>
        <v/>
      </c>
      <c r="M734" s="37"/>
      <c r="N734" s="37"/>
      <c r="R734" t="str">
        <f t="shared" si="4"/>
        <v/>
      </c>
      <c r="V734" t="str">
        <f t="shared" si="6"/>
        <v/>
      </c>
      <c r="W734" t="str">
        <f t="shared" si="7"/>
        <v/>
      </c>
      <c r="Y734" t="str">
        <f t="shared" si="8"/>
        <v/>
      </c>
    </row>
    <row r="735">
      <c r="G735" s="35"/>
      <c r="H735" s="35"/>
      <c r="I735" t="str">
        <f t="shared" si="1"/>
        <v/>
      </c>
      <c r="J735" s="35"/>
      <c r="K735" t="str">
        <f t="shared" si="2"/>
        <v/>
      </c>
      <c r="L735" s="36" t="str">
        <f t="shared" si="3"/>
        <v/>
      </c>
      <c r="M735" s="37"/>
      <c r="N735" s="37"/>
      <c r="R735" t="str">
        <f t="shared" si="4"/>
        <v/>
      </c>
      <c r="V735" t="str">
        <f t="shared" si="6"/>
        <v/>
      </c>
      <c r="W735" t="str">
        <f t="shared" si="7"/>
        <v/>
      </c>
      <c r="Y735" t="str">
        <f t="shared" si="8"/>
        <v/>
      </c>
    </row>
    <row r="736">
      <c r="G736" s="35"/>
      <c r="H736" s="35"/>
      <c r="I736" t="str">
        <f t="shared" si="1"/>
        <v/>
      </c>
      <c r="J736" s="35"/>
      <c r="K736" t="str">
        <f t="shared" si="2"/>
        <v/>
      </c>
      <c r="L736" s="36" t="str">
        <f t="shared" si="3"/>
        <v/>
      </c>
      <c r="M736" s="37"/>
      <c r="N736" s="37"/>
      <c r="R736" t="str">
        <f t="shared" si="4"/>
        <v/>
      </c>
      <c r="V736" t="str">
        <f t="shared" si="6"/>
        <v/>
      </c>
      <c r="W736" t="str">
        <f t="shared" si="7"/>
        <v/>
      </c>
      <c r="Y736" t="str">
        <f t="shared" si="8"/>
        <v/>
      </c>
    </row>
    <row r="737">
      <c r="G737" s="35"/>
      <c r="H737" s="35"/>
      <c r="I737" t="str">
        <f t="shared" si="1"/>
        <v/>
      </c>
      <c r="J737" s="35"/>
      <c r="K737" t="str">
        <f t="shared" si="2"/>
        <v/>
      </c>
      <c r="L737" s="36" t="str">
        <f t="shared" si="3"/>
        <v/>
      </c>
      <c r="M737" s="37"/>
      <c r="N737" s="37"/>
      <c r="R737" t="str">
        <f t="shared" si="4"/>
        <v/>
      </c>
      <c r="V737" t="str">
        <f t="shared" si="6"/>
        <v/>
      </c>
      <c r="W737" t="str">
        <f t="shared" si="7"/>
        <v/>
      </c>
      <c r="Y737" t="str">
        <f t="shared" si="8"/>
        <v/>
      </c>
    </row>
    <row r="738">
      <c r="G738" s="35"/>
      <c r="H738" s="35"/>
      <c r="I738" t="str">
        <f t="shared" si="1"/>
        <v/>
      </c>
      <c r="J738" s="35"/>
      <c r="K738" t="str">
        <f t="shared" si="2"/>
        <v/>
      </c>
      <c r="L738" s="36" t="str">
        <f t="shared" si="3"/>
        <v/>
      </c>
      <c r="M738" s="37"/>
      <c r="N738" s="37"/>
      <c r="R738" t="str">
        <f t="shared" si="4"/>
        <v/>
      </c>
      <c r="V738" t="str">
        <f t="shared" si="6"/>
        <v/>
      </c>
      <c r="W738" t="str">
        <f t="shared" si="7"/>
        <v/>
      </c>
      <c r="Y738" t="str">
        <f t="shared" si="8"/>
        <v/>
      </c>
    </row>
    <row r="739">
      <c r="G739" s="35"/>
      <c r="H739" s="35"/>
      <c r="I739" t="str">
        <f t="shared" si="1"/>
        <v/>
      </c>
      <c r="J739" s="35"/>
      <c r="K739" t="str">
        <f t="shared" si="2"/>
        <v/>
      </c>
      <c r="L739" s="36" t="str">
        <f t="shared" si="3"/>
        <v/>
      </c>
      <c r="M739" s="37"/>
      <c r="N739" s="37"/>
      <c r="R739" t="str">
        <f t="shared" si="4"/>
        <v/>
      </c>
      <c r="V739" t="str">
        <f t="shared" si="6"/>
        <v/>
      </c>
      <c r="W739" t="str">
        <f t="shared" si="7"/>
        <v/>
      </c>
      <c r="Y739" t="str">
        <f t="shared" si="8"/>
        <v/>
      </c>
    </row>
    <row r="740">
      <c r="G740" s="35"/>
      <c r="H740" s="35"/>
      <c r="I740" t="str">
        <f t="shared" si="1"/>
        <v/>
      </c>
      <c r="J740" s="35"/>
      <c r="K740" t="str">
        <f t="shared" si="2"/>
        <v/>
      </c>
      <c r="L740" s="36" t="str">
        <f t="shared" si="3"/>
        <v/>
      </c>
      <c r="M740" s="37"/>
      <c r="N740" s="37"/>
      <c r="R740" t="str">
        <f t="shared" si="4"/>
        <v/>
      </c>
      <c r="V740" t="str">
        <f t="shared" si="6"/>
        <v/>
      </c>
      <c r="W740" t="str">
        <f t="shared" si="7"/>
        <v/>
      </c>
      <c r="Y740" t="str">
        <f t="shared" si="8"/>
        <v/>
      </c>
    </row>
    <row r="741">
      <c r="G741" s="35"/>
      <c r="H741" s="35"/>
      <c r="I741" t="str">
        <f t="shared" si="1"/>
        <v/>
      </c>
      <c r="J741" s="35"/>
      <c r="K741" t="str">
        <f t="shared" si="2"/>
        <v/>
      </c>
      <c r="L741" s="36" t="str">
        <f t="shared" si="3"/>
        <v/>
      </c>
      <c r="M741" s="37"/>
      <c r="N741" s="37"/>
      <c r="R741" t="str">
        <f t="shared" si="4"/>
        <v/>
      </c>
      <c r="V741" t="str">
        <f t="shared" si="6"/>
        <v/>
      </c>
      <c r="W741" t="str">
        <f t="shared" si="7"/>
        <v/>
      </c>
      <c r="Y741" t="str">
        <f t="shared" si="8"/>
        <v/>
      </c>
    </row>
    <row r="742">
      <c r="G742" s="35"/>
      <c r="H742" s="35"/>
      <c r="I742" t="str">
        <f t="shared" si="1"/>
        <v/>
      </c>
      <c r="J742" s="35"/>
      <c r="K742" t="str">
        <f t="shared" si="2"/>
        <v/>
      </c>
      <c r="L742" s="36" t="str">
        <f t="shared" si="3"/>
        <v/>
      </c>
      <c r="M742" s="37"/>
      <c r="N742" s="37"/>
      <c r="R742" t="str">
        <f t="shared" si="4"/>
        <v/>
      </c>
      <c r="V742" t="str">
        <f t="shared" si="6"/>
        <v/>
      </c>
      <c r="W742" t="str">
        <f t="shared" si="7"/>
        <v/>
      </c>
      <c r="Y742" t="str">
        <f t="shared" si="8"/>
        <v/>
      </c>
    </row>
    <row r="743">
      <c r="G743" s="35"/>
      <c r="H743" s="35"/>
      <c r="I743" t="str">
        <f t="shared" si="1"/>
        <v/>
      </c>
      <c r="J743" s="35"/>
      <c r="K743" t="str">
        <f t="shared" si="2"/>
        <v/>
      </c>
      <c r="L743" s="36" t="str">
        <f t="shared" si="3"/>
        <v/>
      </c>
      <c r="M743" s="37"/>
      <c r="N743" s="37"/>
      <c r="R743" t="str">
        <f t="shared" si="4"/>
        <v/>
      </c>
      <c r="V743" t="str">
        <f t="shared" si="6"/>
        <v/>
      </c>
      <c r="W743" t="str">
        <f t="shared" si="7"/>
        <v/>
      </c>
      <c r="Y743" t="str">
        <f t="shared" si="8"/>
        <v/>
      </c>
    </row>
    <row r="744">
      <c r="G744" s="35"/>
      <c r="H744" s="35"/>
      <c r="I744" t="str">
        <f t="shared" si="1"/>
        <v/>
      </c>
      <c r="J744" s="35"/>
      <c r="K744" t="str">
        <f t="shared" si="2"/>
        <v/>
      </c>
      <c r="L744" s="36" t="str">
        <f t="shared" si="3"/>
        <v/>
      </c>
      <c r="M744" s="37"/>
      <c r="N744" s="37"/>
      <c r="R744" t="str">
        <f t="shared" si="4"/>
        <v/>
      </c>
      <c r="V744" t="str">
        <f t="shared" si="6"/>
        <v/>
      </c>
      <c r="W744" t="str">
        <f t="shared" si="7"/>
        <v/>
      </c>
      <c r="Y744" t="str">
        <f t="shared" si="8"/>
        <v/>
      </c>
    </row>
    <row r="745">
      <c r="G745" s="35"/>
      <c r="H745" s="35"/>
      <c r="I745" t="str">
        <f t="shared" si="1"/>
        <v/>
      </c>
      <c r="J745" s="35"/>
      <c r="K745" t="str">
        <f t="shared" si="2"/>
        <v/>
      </c>
      <c r="L745" s="36" t="str">
        <f t="shared" si="3"/>
        <v/>
      </c>
      <c r="M745" s="37"/>
      <c r="N745" s="37"/>
      <c r="R745" t="str">
        <f t="shared" si="4"/>
        <v/>
      </c>
      <c r="V745" t="str">
        <f t="shared" si="6"/>
        <v/>
      </c>
      <c r="W745" t="str">
        <f t="shared" si="7"/>
        <v/>
      </c>
      <c r="Y745" t="str">
        <f t="shared" si="8"/>
        <v/>
      </c>
    </row>
    <row r="746">
      <c r="G746" s="35"/>
      <c r="H746" s="35"/>
      <c r="I746" t="str">
        <f t="shared" si="1"/>
        <v/>
      </c>
      <c r="J746" s="35"/>
      <c r="K746" t="str">
        <f t="shared" si="2"/>
        <v/>
      </c>
      <c r="L746" s="36" t="str">
        <f t="shared" si="3"/>
        <v/>
      </c>
      <c r="M746" s="37"/>
      <c r="N746" s="37"/>
      <c r="R746" t="str">
        <f t="shared" si="4"/>
        <v/>
      </c>
      <c r="V746" t="str">
        <f t="shared" si="6"/>
        <v/>
      </c>
      <c r="W746" t="str">
        <f t="shared" si="7"/>
        <v/>
      </c>
      <c r="Y746" t="str">
        <f t="shared" si="8"/>
        <v/>
      </c>
    </row>
    <row r="747">
      <c r="G747" s="35"/>
      <c r="H747" s="35"/>
      <c r="I747" t="str">
        <f t="shared" si="1"/>
        <v/>
      </c>
      <c r="J747" s="35"/>
      <c r="K747" t="str">
        <f t="shared" si="2"/>
        <v/>
      </c>
      <c r="L747" s="36" t="str">
        <f t="shared" si="3"/>
        <v/>
      </c>
      <c r="M747" s="37"/>
      <c r="N747" s="37"/>
      <c r="R747" t="str">
        <f t="shared" si="4"/>
        <v/>
      </c>
      <c r="V747" t="str">
        <f t="shared" si="6"/>
        <v/>
      </c>
      <c r="W747" t="str">
        <f t="shared" si="7"/>
        <v/>
      </c>
      <c r="Y747" t="str">
        <f t="shared" si="8"/>
        <v/>
      </c>
    </row>
    <row r="748">
      <c r="G748" s="35"/>
      <c r="H748" s="35"/>
      <c r="I748" t="str">
        <f t="shared" si="1"/>
        <v/>
      </c>
      <c r="J748" s="35"/>
      <c r="K748" t="str">
        <f t="shared" si="2"/>
        <v/>
      </c>
      <c r="L748" s="36" t="str">
        <f t="shared" si="3"/>
        <v/>
      </c>
      <c r="M748" s="37"/>
      <c r="N748" s="37"/>
      <c r="R748" t="str">
        <f t="shared" si="4"/>
        <v/>
      </c>
      <c r="V748" t="str">
        <f t="shared" si="6"/>
        <v/>
      </c>
      <c r="W748" t="str">
        <f t="shared" si="7"/>
        <v/>
      </c>
      <c r="Y748" t="str">
        <f t="shared" si="8"/>
        <v/>
      </c>
    </row>
    <row r="749">
      <c r="G749" s="35"/>
      <c r="H749" s="35"/>
      <c r="I749" t="str">
        <f t="shared" si="1"/>
        <v/>
      </c>
      <c r="J749" s="35"/>
      <c r="K749" t="str">
        <f t="shared" si="2"/>
        <v/>
      </c>
      <c r="L749" s="36" t="str">
        <f t="shared" si="3"/>
        <v/>
      </c>
      <c r="M749" s="37"/>
      <c r="N749" s="37"/>
      <c r="R749" t="str">
        <f t="shared" si="4"/>
        <v/>
      </c>
      <c r="V749" t="str">
        <f t="shared" si="6"/>
        <v/>
      </c>
      <c r="W749" t="str">
        <f t="shared" si="7"/>
        <v/>
      </c>
      <c r="Y749" t="str">
        <f t="shared" si="8"/>
        <v/>
      </c>
    </row>
    <row r="750">
      <c r="G750" s="35"/>
      <c r="H750" s="35"/>
      <c r="I750" t="str">
        <f t="shared" si="1"/>
        <v/>
      </c>
      <c r="J750" s="35"/>
      <c r="K750" t="str">
        <f t="shared" si="2"/>
        <v/>
      </c>
      <c r="L750" s="36" t="str">
        <f t="shared" si="3"/>
        <v/>
      </c>
      <c r="M750" s="37"/>
      <c r="N750" s="37"/>
      <c r="R750" t="str">
        <f t="shared" si="4"/>
        <v/>
      </c>
      <c r="V750" t="str">
        <f t="shared" si="6"/>
        <v/>
      </c>
      <c r="W750" t="str">
        <f t="shared" si="7"/>
        <v/>
      </c>
      <c r="Y750" t="str">
        <f t="shared" si="8"/>
        <v/>
      </c>
    </row>
    <row r="751">
      <c r="G751" s="35"/>
      <c r="H751" s="35"/>
      <c r="I751" t="str">
        <f t="shared" si="1"/>
        <v/>
      </c>
      <c r="J751" s="35"/>
      <c r="K751" t="str">
        <f t="shared" si="2"/>
        <v/>
      </c>
      <c r="L751" s="36" t="str">
        <f t="shared" si="3"/>
        <v/>
      </c>
      <c r="M751" s="37"/>
      <c r="N751" s="37"/>
      <c r="R751" t="str">
        <f t="shared" si="4"/>
        <v/>
      </c>
      <c r="V751" t="str">
        <f t="shared" si="6"/>
        <v/>
      </c>
      <c r="W751" t="str">
        <f t="shared" si="7"/>
        <v/>
      </c>
      <c r="Y751" t="str">
        <f t="shared" si="8"/>
        <v/>
      </c>
    </row>
    <row r="752">
      <c r="G752" s="35"/>
      <c r="H752" s="35"/>
      <c r="I752" t="str">
        <f t="shared" si="1"/>
        <v/>
      </c>
      <c r="J752" s="35"/>
      <c r="K752" t="str">
        <f t="shared" si="2"/>
        <v/>
      </c>
      <c r="L752" s="36" t="str">
        <f t="shared" si="3"/>
        <v/>
      </c>
      <c r="M752" s="37"/>
      <c r="N752" s="37"/>
      <c r="R752" t="str">
        <f t="shared" si="4"/>
        <v/>
      </c>
      <c r="V752" t="str">
        <f t="shared" si="6"/>
        <v/>
      </c>
      <c r="W752" t="str">
        <f t="shared" si="7"/>
        <v/>
      </c>
      <c r="Y752" t="str">
        <f t="shared" si="8"/>
        <v/>
      </c>
    </row>
    <row r="753">
      <c r="G753" s="35"/>
      <c r="H753" s="35"/>
      <c r="I753" t="str">
        <f t="shared" si="1"/>
        <v/>
      </c>
      <c r="J753" s="35"/>
      <c r="K753" t="str">
        <f t="shared" si="2"/>
        <v/>
      </c>
      <c r="L753" s="36" t="str">
        <f t="shared" si="3"/>
        <v/>
      </c>
      <c r="M753" s="37"/>
      <c r="N753" s="37"/>
      <c r="R753" t="str">
        <f t="shared" si="4"/>
        <v/>
      </c>
      <c r="V753" t="str">
        <f t="shared" si="6"/>
        <v/>
      </c>
      <c r="W753" t="str">
        <f t="shared" si="7"/>
        <v/>
      </c>
      <c r="Y753" t="str">
        <f t="shared" si="8"/>
        <v/>
      </c>
    </row>
    <row r="754">
      <c r="G754" s="35"/>
      <c r="H754" s="35"/>
      <c r="I754" t="str">
        <f t="shared" si="1"/>
        <v/>
      </c>
      <c r="J754" s="35"/>
      <c r="K754" t="str">
        <f t="shared" si="2"/>
        <v/>
      </c>
      <c r="L754" s="36" t="str">
        <f t="shared" si="3"/>
        <v/>
      </c>
      <c r="M754" s="37"/>
      <c r="N754" s="37"/>
      <c r="R754" t="str">
        <f t="shared" si="4"/>
        <v/>
      </c>
      <c r="V754" t="str">
        <f t="shared" si="6"/>
        <v/>
      </c>
      <c r="W754" t="str">
        <f t="shared" si="7"/>
        <v/>
      </c>
      <c r="Y754" t="str">
        <f t="shared" si="8"/>
        <v/>
      </c>
    </row>
    <row r="755">
      <c r="G755" s="35"/>
      <c r="H755" s="35"/>
      <c r="I755" t="str">
        <f t="shared" si="1"/>
        <v/>
      </c>
      <c r="J755" s="35"/>
      <c r="K755" t="str">
        <f t="shared" si="2"/>
        <v/>
      </c>
      <c r="L755" s="36" t="str">
        <f t="shared" si="3"/>
        <v/>
      </c>
      <c r="M755" s="37"/>
      <c r="N755" s="37"/>
      <c r="R755" t="str">
        <f t="shared" si="4"/>
        <v/>
      </c>
      <c r="V755" t="str">
        <f t="shared" si="6"/>
        <v/>
      </c>
      <c r="W755" t="str">
        <f t="shared" si="7"/>
        <v/>
      </c>
      <c r="Y755" t="str">
        <f t="shared" si="8"/>
        <v/>
      </c>
    </row>
    <row r="756">
      <c r="G756" s="35"/>
      <c r="H756" s="35"/>
      <c r="I756" t="str">
        <f t="shared" si="1"/>
        <v/>
      </c>
      <c r="J756" s="35"/>
      <c r="K756" t="str">
        <f t="shared" si="2"/>
        <v/>
      </c>
      <c r="L756" s="36" t="str">
        <f t="shared" si="3"/>
        <v/>
      </c>
      <c r="M756" s="37"/>
      <c r="N756" s="37"/>
      <c r="R756" t="str">
        <f t="shared" si="4"/>
        <v/>
      </c>
      <c r="V756" t="str">
        <f t="shared" si="6"/>
        <v/>
      </c>
      <c r="W756" t="str">
        <f t="shared" si="7"/>
        <v/>
      </c>
      <c r="Y756" t="str">
        <f t="shared" si="8"/>
        <v/>
      </c>
    </row>
    <row r="757">
      <c r="G757" s="35"/>
      <c r="H757" s="35"/>
      <c r="I757" t="str">
        <f t="shared" si="1"/>
        <v/>
      </c>
      <c r="J757" s="35"/>
      <c r="K757" t="str">
        <f t="shared" si="2"/>
        <v/>
      </c>
      <c r="L757" s="36" t="str">
        <f t="shared" si="3"/>
        <v/>
      </c>
      <c r="M757" s="37"/>
      <c r="N757" s="37"/>
      <c r="R757" t="str">
        <f t="shared" si="4"/>
        <v/>
      </c>
      <c r="V757" t="str">
        <f t="shared" si="6"/>
        <v/>
      </c>
      <c r="W757" t="str">
        <f t="shared" si="7"/>
        <v/>
      </c>
      <c r="Y757" t="str">
        <f t="shared" si="8"/>
        <v/>
      </c>
    </row>
    <row r="758">
      <c r="G758" s="35"/>
      <c r="H758" s="35"/>
      <c r="I758" t="str">
        <f t="shared" si="1"/>
        <v/>
      </c>
      <c r="J758" s="35"/>
      <c r="K758" t="str">
        <f t="shared" si="2"/>
        <v/>
      </c>
      <c r="L758" s="36" t="str">
        <f t="shared" si="3"/>
        <v/>
      </c>
      <c r="M758" s="37"/>
      <c r="N758" s="37"/>
      <c r="R758" t="str">
        <f t="shared" si="4"/>
        <v/>
      </c>
      <c r="V758" t="str">
        <f t="shared" si="6"/>
        <v/>
      </c>
      <c r="W758" t="str">
        <f t="shared" si="7"/>
        <v/>
      </c>
      <c r="Y758" t="str">
        <f t="shared" si="8"/>
        <v/>
      </c>
    </row>
    <row r="759">
      <c r="G759" s="35"/>
      <c r="H759" s="35"/>
      <c r="I759" t="str">
        <f t="shared" si="1"/>
        <v/>
      </c>
      <c r="J759" s="35"/>
      <c r="K759" t="str">
        <f t="shared" si="2"/>
        <v/>
      </c>
      <c r="L759" s="36" t="str">
        <f t="shared" si="3"/>
        <v/>
      </c>
      <c r="M759" s="37"/>
      <c r="N759" s="37"/>
      <c r="R759" t="str">
        <f t="shared" si="4"/>
        <v/>
      </c>
      <c r="V759" t="str">
        <f t="shared" si="6"/>
        <v/>
      </c>
      <c r="W759" t="str">
        <f t="shared" si="7"/>
        <v/>
      </c>
      <c r="Y759" t="str">
        <f t="shared" si="8"/>
        <v/>
      </c>
    </row>
    <row r="760">
      <c r="G760" s="35"/>
      <c r="H760" s="35"/>
      <c r="I760" t="str">
        <f t="shared" si="1"/>
        <v/>
      </c>
      <c r="J760" s="35"/>
      <c r="K760" t="str">
        <f t="shared" si="2"/>
        <v/>
      </c>
      <c r="L760" s="36" t="str">
        <f t="shared" si="3"/>
        <v/>
      </c>
      <c r="M760" s="37"/>
      <c r="N760" s="37"/>
      <c r="R760" t="str">
        <f t="shared" si="4"/>
        <v/>
      </c>
      <c r="V760" t="str">
        <f t="shared" si="6"/>
        <v/>
      </c>
      <c r="W760" t="str">
        <f t="shared" si="7"/>
        <v/>
      </c>
      <c r="Y760" t="str">
        <f t="shared" si="8"/>
        <v/>
      </c>
    </row>
    <row r="761">
      <c r="G761" s="35"/>
      <c r="H761" s="35"/>
      <c r="I761" t="str">
        <f t="shared" si="1"/>
        <v/>
      </c>
      <c r="J761" s="35"/>
      <c r="K761" t="str">
        <f t="shared" si="2"/>
        <v/>
      </c>
      <c r="L761" s="36" t="str">
        <f t="shared" si="3"/>
        <v/>
      </c>
      <c r="M761" s="37"/>
      <c r="N761" s="37"/>
      <c r="R761" t="str">
        <f t="shared" si="4"/>
        <v/>
      </c>
      <c r="V761" t="str">
        <f t="shared" si="6"/>
        <v/>
      </c>
      <c r="W761" t="str">
        <f t="shared" si="7"/>
        <v/>
      </c>
      <c r="Y761" t="str">
        <f t="shared" si="8"/>
        <v/>
      </c>
    </row>
    <row r="762">
      <c r="G762" s="35"/>
      <c r="H762" s="35"/>
      <c r="I762" t="str">
        <f t="shared" si="1"/>
        <v/>
      </c>
      <c r="J762" s="35"/>
      <c r="K762" t="str">
        <f t="shared" si="2"/>
        <v/>
      </c>
      <c r="L762" s="36" t="str">
        <f t="shared" si="3"/>
        <v/>
      </c>
      <c r="M762" s="37"/>
      <c r="N762" s="37"/>
      <c r="R762" t="str">
        <f t="shared" si="4"/>
        <v/>
      </c>
      <c r="V762" t="str">
        <f t="shared" si="6"/>
        <v/>
      </c>
      <c r="W762" t="str">
        <f t="shared" si="7"/>
        <v/>
      </c>
      <c r="Y762" t="str">
        <f t="shared" si="8"/>
        <v/>
      </c>
    </row>
    <row r="763">
      <c r="G763" s="35"/>
      <c r="H763" s="35"/>
      <c r="I763" t="str">
        <f t="shared" si="1"/>
        <v/>
      </c>
      <c r="J763" s="35"/>
      <c r="K763" t="str">
        <f t="shared" si="2"/>
        <v/>
      </c>
      <c r="L763" s="36" t="str">
        <f t="shared" si="3"/>
        <v/>
      </c>
      <c r="M763" s="37"/>
      <c r="N763" s="37"/>
      <c r="R763" t="str">
        <f t="shared" si="4"/>
        <v/>
      </c>
      <c r="V763" t="str">
        <f t="shared" si="6"/>
        <v/>
      </c>
      <c r="W763" t="str">
        <f t="shared" si="7"/>
        <v/>
      </c>
      <c r="Y763" t="str">
        <f t="shared" si="8"/>
        <v/>
      </c>
    </row>
    <row r="764">
      <c r="G764" s="35"/>
      <c r="H764" s="35"/>
      <c r="I764" t="str">
        <f t="shared" si="1"/>
        <v/>
      </c>
      <c r="J764" s="35"/>
      <c r="K764" t="str">
        <f t="shared" si="2"/>
        <v/>
      </c>
      <c r="L764" s="36" t="str">
        <f t="shared" si="3"/>
        <v/>
      </c>
      <c r="M764" s="37"/>
      <c r="N764" s="37"/>
      <c r="R764" t="str">
        <f t="shared" si="4"/>
        <v/>
      </c>
      <c r="V764" t="str">
        <f t="shared" si="6"/>
        <v/>
      </c>
      <c r="W764" t="str">
        <f t="shared" si="7"/>
        <v/>
      </c>
      <c r="Y764" t="str">
        <f t="shared" si="8"/>
        <v/>
      </c>
    </row>
    <row r="765">
      <c r="G765" s="35"/>
      <c r="H765" s="35"/>
      <c r="I765" t="str">
        <f t="shared" si="1"/>
        <v/>
      </c>
      <c r="J765" s="35"/>
      <c r="K765" t="str">
        <f t="shared" si="2"/>
        <v/>
      </c>
      <c r="L765" s="36" t="str">
        <f t="shared" si="3"/>
        <v/>
      </c>
      <c r="M765" s="37"/>
      <c r="N765" s="37"/>
      <c r="R765" t="str">
        <f t="shared" si="4"/>
        <v/>
      </c>
      <c r="V765" t="str">
        <f t="shared" si="6"/>
        <v/>
      </c>
      <c r="W765" t="str">
        <f t="shared" si="7"/>
        <v/>
      </c>
      <c r="Y765" t="str">
        <f t="shared" si="8"/>
        <v/>
      </c>
    </row>
    <row r="766">
      <c r="G766" s="35"/>
      <c r="H766" s="35"/>
      <c r="I766" t="str">
        <f t="shared" si="1"/>
        <v/>
      </c>
      <c r="J766" s="35"/>
      <c r="K766" t="str">
        <f t="shared" si="2"/>
        <v/>
      </c>
      <c r="L766" s="36" t="str">
        <f t="shared" si="3"/>
        <v/>
      </c>
      <c r="M766" s="37"/>
      <c r="N766" s="37"/>
      <c r="R766" t="str">
        <f t="shared" si="4"/>
        <v/>
      </c>
      <c r="V766" t="str">
        <f t="shared" si="6"/>
        <v/>
      </c>
      <c r="W766" t="str">
        <f t="shared" si="7"/>
        <v/>
      </c>
      <c r="Y766" t="str">
        <f t="shared" si="8"/>
        <v/>
      </c>
    </row>
    <row r="767">
      <c r="G767" s="35"/>
      <c r="H767" s="35"/>
      <c r="I767" t="str">
        <f t="shared" si="1"/>
        <v/>
      </c>
      <c r="J767" s="35"/>
      <c r="K767" t="str">
        <f t="shared" si="2"/>
        <v/>
      </c>
      <c r="L767" s="36" t="str">
        <f t="shared" si="3"/>
        <v/>
      </c>
      <c r="M767" s="37"/>
      <c r="N767" s="37"/>
      <c r="R767" t="str">
        <f t="shared" si="4"/>
        <v/>
      </c>
      <c r="V767" t="str">
        <f t="shared" si="6"/>
        <v/>
      </c>
      <c r="W767" t="str">
        <f t="shared" si="7"/>
        <v/>
      </c>
      <c r="Y767" t="str">
        <f t="shared" si="8"/>
        <v/>
      </c>
    </row>
    <row r="768">
      <c r="G768" s="35"/>
      <c r="H768" s="35"/>
      <c r="I768" t="str">
        <f t="shared" si="1"/>
        <v/>
      </c>
      <c r="J768" s="35"/>
      <c r="K768" t="str">
        <f t="shared" si="2"/>
        <v/>
      </c>
      <c r="L768" s="36" t="str">
        <f t="shared" si="3"/>
        <v/>
      </c>
      <c r="M768" s="37"/>
      <c r="N768" s="37"/>
      <c r="R768" t="str">
        <f t="shared" si="4"/>
        <v/>
      </c>
      <c r="V768" t="str">
        <f t="shared" si="6"/>
        <v/>
      </c>
      <c r="W768" t="str">
        <f t="shared" si="7"/>
        <v/>
      </c>
      <c r="Y768" t="str">
        <f t="shared" si="8"/>
        <v/>
      </c>
    </row>
    <row r="769">
      <c r="G769" s="35"/>
      <c r="H769" s="35"/>
      <c r="I769" t="str">
        <f t="shared" si="1"/>
        <v/>
      </c>
      <c r="J769" s="35"/>
      <c r="K769" t="str">
        <f t="shared" si="2"/>
        <v/>
      </c>
      <c r="L769" s="36" t="str">
        <f t="shared" si="3"/>
        <v/>
      </c>
      <c r="M769" s="37"/>
      <c r="N769" s="37"/>
      <c r="R769" t="str">
        <f t="shared" si="4"/>
        <v/>
      </c>
      <c r="V769" t="str">
        <f t="shared" si="6"/>
        <v/>
      </c>
      <c r="W769" t="str">
        <f t="shared" si="7"/>
        <v/>
      </c>
      <c r="Y769" t="str">
        <f t="shared" si="8"/>
        <v/>
      </c>
    </row>
    <row r="770">
      <c r="G770" s="35"/>
      <c r="H770" s="35"/>
      <c r="I770" t="str">
        <f t="shared" si="1"/>
        <v/>
      </c>
      <c r="J770" s="35"/>
      <c r="K770" t="str">
        <f t="shared" si="2"/>
        <v/>
      </c>
      <c r="L770" s="36" t="str">
        <f t="shared" si="3"/>
        <v/>
      </c>
      <c r="M770" s="37"/>
      <c r="N770" s="37"/>
      <c r="R770" t="str">
        <f t="shared" si="4"/>
        <v/>
      </c>
      <c r="V770" t="str">
        <f t="shared" si="6"/>
        <v/>
      </c>
      <c r="W770" t="str">
        <f t="shared" si="7"/>
        <v/>
      </c>
      <c r="Y770" t="str">
        <f t="shared" si="8"/>
        <v/>
      </c>
    </row>
    <row r="771">
      <c r="G771" s="35"/>
      <c r="H771" s="35"/>
      <c r="I771" t="str">
        <f t="shared" si="1"/>
        <v/>
      </c>
      <c r="J771" s="35"/>
      <c r="K771" t="str">
        <f t="shared" si="2"/>
        <v/>
      </c>
      <c r="L771" s="36" t="str">
        <f t="shared" si="3"/>
        <v/>
      </c>
      <c r="M771" s="37"/>
      <c r="N771" s="37"/>
      <c r="R771" t="str">
        <f t="shared" si="4"/>
        <v/>
      </c>
      <c r="V771" t="str">
        <f t="shared" si="6"/>
        <v/>
      </c>
      <c r="W771" t="str">
        <f t="shared" si="7"/>
        <v/>
      </c>
      <c r="Y771" t="str">
        <f t="shared" si="8"/>
        <v/>
      </c>
    </row>
    <row r="772">
      <c r="G772" s="35"/>
      <c r="H772" s="35"/>
      <c r="I772" t="str">
        <f t="shared" si="1"/>
        <v/>
      </c>
      <c r="J772" s="35"/>
      <c r="K772" t="str">
        <f t="shared" si="2"/>
        <v/>
      </c>
      <c r="L772" s="36" t="str">
        <f t="shared" si="3"/>
        <v/>
      </c>
      <c r="M772" s="37"/>
      <c r="N772" s="37"/>
      <c r="R772" t="str">
        <f t="shared" si="4"/>
        <v/>
      </c>
      <c r="V772" t="str">
        <f t="shared" si="6"/>
        <v/>
      </c>
      <c r="W772" t="str">
        <f t="shared" si="7"/>
        <v/>
      </c>
      <c r="Y772" t="str">
        <f t="shared" si="8"/>
        <v/>
      </c>
    </row>
    <row r="773">
      <c r="G773" s="35"/>
      <c r="H773" s="35"/>
      <c r="I773" t="str">
        <f t="shared" si="1"/>
        <v/>
      </c>
      <c r="J773" s="35"/>
      <c r="K773" t="str">
        <f t="shared" si="2"/>
        <v/>
      </c>
      <c r="L773" s="36" t="str">
        <f t="shared" si="3"/>
        <v/>
      </c>
      <c r="M773" s="37"/>
      <c r="N773" s="37"/>
      <c r="R773" t="str">
        <f t="shared" si="4"/>
        <v/>
      </c>
      <c r="V773" t="str">
        <f t="shared" si="6"/>
        <v/>
      </c>
      <c r="W773" t="str">
        <f t="shared" si="7"/>
        <v/>
      </c>
      <c r="Y773" t="str">
        <f t="shared" si="8"/>
        <v/>
      </c>
    </row>
    <row r="774">
      <c r="G774" s="35"/>
      <c r="H774" s="35"/>
      <c r="I774" t="str">
        <f t="shared" si="1"/>
        <v/>
      </c>
      <c r="J774" s="35"/>
      <c r="K774" t="str">
        <f t="shared" si="2"/>
        <v/>
      </c>
      <c r="L774" s="36" t="str">
        <f t="shared" si="3"/>
        <v/>
      </c>
      <c r="M774" s="37"/>
      <c r="N774" s="37"/>
      <c r="R774" t="str">
        <f t="shared" si="4"/>
        <v/>
      </c>
      <c r="V774" t="str">
        <f t="shared" si="6"/>
        <v/>
      </c>
      <c r="W774" t="str">
        <f t="shared" si="7"/>
        <v/>
      </c>
      <c r="Y774" t="str">
        <f t="shared" si="8"/>
        <v/>
      </c>
    </row>
    <row r="775">
      <c r="G775" s="35"/>
      <c r="H775" s="35"/>
      <c r="I775" t="str">
        <f t="shared" si="1"/>
        <v/>
      </c>
      <c r="J775" s="35"/>
      <c r="K775" t="str">
        <f t="shared" si="2"/>
        <v/>
      </c>
      <c r="L775" s="36" t="str">
        <f t="shared" si="3"/>
        <v/>
      </c>
      <c r="M775" s="37"/>
      <c r="N775" s="37"/>
      <c r="R775" t="str">
        <f t="shared" si="4"/>
        <v/>
      </c>
      <c r="V775" t="str">
        <f t="shared" si="6"/>
        <v/>
      </c>
      <c r="W775" t="str">
        <f t="shared" si="7"/>
        <v/>
      </c>
      <c r="Y775" t="str">
        <f t="shared" si="8"/>
        <v/>
      </c>
    </row>
    <row r="776">
      <c r="G776" s="35"/>
      <c r="H776" s="35"/>
      <c r="I776" t="str">
        <f t="shared" si="1"/>
        <v/>
      </c>
      <c r="J776" s="35"/>
      <c r="K776" t="str">
        <f t="shared" si="2"/>
        <v/>
      </c>
      <c r="L776" s="36" t="str">
        <f t="shared" si="3"/>
        <v/>
      </c>
      <c r="M776" s="37"/>
      <c r="N776" s="37"/>
      <c r="R776" t="str">
        <f t="shared" si="4"/>
        <v/>
      </c>
      <c r="V776" t="str">
        <f t="shared" si="6"/>
        <v/>
      </c>
      <c r="W776" t="str">
        <f t="shared" si="7"/>
        <v/>
      </c>
      <c r="Y776" t="str">
        <f t="shared" si="8"/>
        <v/>
      </c>
    </row>
    <row r="777">
      <c r="G777" s="35"/>
      <c r="H777" s="35"/>
      <c r="I777" t="str">
        <f t="shared" si="1"/>
        <v/>
      </c>
      <c r="J777" s="35"/>
      <c r="K777" t="str">
        <f t="shared" si="2"/>
        <v/>
      </c>
      <c r="L777" s="36" t="str">
        <f t="shared" si="3"/>
        <v/>
      </c>
      <c r="M777" s="37"/>
      <c r="N777" s="37"/>
      <c r="R777" t="str">
        <f t="shared" si="4"/>
        <v/>
      </c>
      <c r="V777" t="str">
        <f t="shared" si="6"/>
        <v/>
      </c>
      <c r="W777" t="str">
        <f t="shared" si="7"/>
        <v/>
      </c>
      <c r="Y777" t="str">
        <f t="shared" si="8"/>
        <v/>
      </c>
    </row>
    <row r="778">
      <c r="G778" s="35"/>
      <c r="H778" s="35"/>
      <c r="I778" t="str">
        <f t="shared" si="1"/>
        <v/>
      </c>
      <c r="J778" s="35"/>
      <c r="K778" t="str">
        <f t="shared" si="2"/>
        <v/>
      </c>
      <c r="L778" s="36" t="str">
        <f t="shared" si="3"/>
        <v/>
      </c>
      <c r="M778" s="37"/>
      <c r="N778" s="37"/>
      <c r="R778" t="str">
        <f t="shared" si="4"/>
        <v/>
      </c>
      <c r="V778" t="str">
        <f t="shared" si="6"/>
        <v/>
      </c>
      <c r="W778" t="str">
        <f t="shared" si="7"/>
        <v/>
      </c>
      <c r="Y778" t="str">
        <f t="shared" si="8"/>
        <v/>
      </c>
    </row>
    <row r="779">
      <c r="G779" s="35"/>
      <c r="H779" s="35"/>
      <c r="I779" t="str">
        <f t="shared" si="1"/>
        <v/>
      </c>
      <c r="J779" s="35"/>
      <c r="K779" t="str">
        <f t="shared" si="2"/>
        <v/>
      </c>
      <c r="L779" s="36" t="str">
        <f t="shared" si="3"/>
        <v/>
      </c>
      <c r="M779" s="37"/>
      <c r="N779" s="37"/>
      <c r="R779" t="str">
        <f t="shared" si="4"/>
        <v/>
      </c>
      <c r="V779" t="str">
        <f t="shared" si="6"/>
        <v/>
      </c>
      <c r="W779" t="str">
        <f t="shared" si="7"/>
        <v/>
      </c>
      <c r="Y779" t="str">
        <f t="shared" si="8"/>
        <v/>
      </c>
    </row>
    <row r="780">
      <c r="G780" s="35"/>
      <c r="H780" s="35"/>
      <c r="I780" t="str">
        <f t="shared" si="1"/>
        <v/>
      </c>
      <c r="J780" s="35"/>
      <c r="K780" t="str">
        <f t="shared" si="2"/>
        <v/>
      </c>
      <c r="L780" s="36" t="str">
        <f t="shared" si="3"/>
        <v/>
      </c>
      <c r="M780" s="37"/>
      <c r="N780" s="37"/>
      <c r="R780" t="str">
        <f t="shared" si="4"/>
        <v/>
      </c>
      <c r="V780" t="str">
        <f t="shared" si="6"/>
        <v/>
      </c>
      <c r="W780" t="str">
        <f t="shared" si="7"/>
        <v/>
      </c>
      <c r="Y780" t="str">
        <f t="shared" si="8"/>
        <v/>
      </c>
    </row>
    <row r="781">
      <c r="G781" s="35"/>
      <c r="H781" s="35"/>
      <c r="I781" t="str">
        <f t="shared" si="1"/>
        <v/>
      </c>
      <c r="J781" s="35"/>
      <c r="K781" t="str">
        <f t="shared" si="2"/>
        <v/>
      </c>
      <c r="L781" s="36" t="str">
        <f t="shared" si="3"/>
        <v/>
      </c>
      <c r="M781" s="37"/>
      <c r="N781" s="37"/>
      <c r="R781" t="str">
        <f t="shared" si="4"/>
        <v/>
      </c>
      <c r="V781" t="str">
        <f t="shared" si="6"/>
        <v/>
      </c>
      <c r="W781" t="str">
        <f t="shared" si="7"/>
        <v/>
      </c>
      <c r="Y781" t="str">
        <f t="shared" si="8"/>
        <v/>
      </c>
    </row>
    <row r="782">
      <c r="G782" s="35"/>
      <c r="H782" s="35"/>
      <c r="I782" t="str">
        <f t="shared" si="1"/>
        <v/>
      </c>
      <c r="J782" s="35"/>
      <c r="K782" t="str">
        <f t="shared" si="2"/>
        <v/>
      </c>
      <c r="L782" s="36" t="str">
        <f t="shared" si="3"/>
        <v/>
      </c>
      <c r="M782" s="37"/>
      <c r="N782" s="37"/>
      <c r="R782" t="str">
        <f t="shared" si="4"/>
        <v/>
      </c>
      <c r="V782" t="str">
        <f t="shared" si="6"/>
        <v/>
      </c>
      <c r="W782" t="str">
        <f t="shared" si="7"/>
        <v/>
      </c>
      <c r="Y782" t="str">
        <f t="shared" si="8"/>
        <v/>
      </c>
    </row>
    <row r="783">
      <c r="G783" s="35"/>
      <c r="H783" s="35"/>
      <c r="I783" t="str">
        <f t="shared" si="1"/>
        <v/>
      </c>
      <c r="J783" s="35"/>
      <c r="K783" t="str">
        <f t="shared" si="2"/>
        <v/>
      </c>
      <c r="L783" s="36" t="str">
        <f t="shared" si="3"/>
        <v/>
      </c>
      <c r="M783" s="37"/>
      <c r="N783" s="37"/>
      <c r="R783" t="str">
        <f t="shared" si="4"/>
        <v/>
      </c>
      <c r="V783" t="str">
        <f t="shared" si="6"/>
        <v/>
      </c>
      <c r="W783" t="str">
        <f t="shared" si="7"/>
        <v/>
      </c>
      <c r="Y783" t="str">
        <f t="shared" si="8"/>
        <v/>
      </c>
    </row>
    <row r="784">
      <c r="G784" s="35"/>
      <c r="H784" s="35"/>
      <c r="I784" t="str">
        <f t="shared" si="1"/>
        <v/>
      </c>
      <c r="J784" s="35"/>
      <c r="K784" t="str">
        <f t="shared" si="2"/>
        <v/>
      </c>
      <c r="L784" s="36" t="str">
        <f t="shared" si="3"/>
        <v/>
      </c>
      <c r="M784" s="37"/>
      <c r="N784" s="37"/>
      <c r="R784" t="str">
        <f t="shared" si="4"/>
        <v/>
      </c>
      <c r="V784" t="str">
        <f t="shared" si="6"/>
        <v/>
      </c>
      <c r="W784" t="str">
        <f t="shared" si="7"/>
        <v/>
      </c>
      <c r="Y784" t="str">
        <f t="shared" si="8"/>
        <v/>
      </c>
    </row>
    <row r="785">
      <c r="G785" s="35"/>
      <c r="H785" s="35"/>
      <c r="I785" t="str">
        <f t="shared" si="1"/>
        <v/>
      </c>
      <c r="J785" s="35"/>
      <c r="K785" t="str">
        <f t="shared" si="2"/>
        <v/>
      </c>
      <c r="L785" s="36" t="str">
        <f t="shared" si="3"/>
        <v/>
      </c>
      <c r="M785" s="37"/>
      <c r="N785" s="37"/>
      <c r="R785" t="str">
        <f t="shared" si="4"/>
        <v/>
      </c>
      <c r="V785" t="str">
        <f t="shared" si="6"/>
        <v/>
      </c>
      <c r="W785" t="str">
        <f t="shared" si="7"/>
        <v/>
      </c>
      <c r="Y785" t="str">
        <f t="shared" si="8"/>
        <v/>
      </c>
    </row>
    <row r="786">
      <c r="G786" s="35"/>
      <c r="H786" s="35"/>
      <c r="I786" t="str">
        <f t="shared" si="1"/>
        <v/>
      </c>
      <c r="J786" s="35"/>
      <c r="K786" t="str">
        <f t="shared" si="2"/>
        <v/>
      </c>
      <c r="L786" s="36" t="str">
        <f t="shared" si="3"/>
        <v/>
      </c>
      <c r="M786" s="37"/>
      <c r="N786" s="37"/>
      <c r="R786" t="str">
        <f t="shared" si="4"/>
        <v/>
      </c>
      <c r="V786" t="str">
        <f t="shared" si="6"/>
        <v/>
      </c>
      <c r="W786" t="str">
        <f t="shared" si="7"/>
        <v/>
      </c>
      <c r="Y786" t="str">
        <f t="shared" si="8"/>
        <v/>
      </c>
    </row>
    <row r="787">
      <c r="G787" s="35"/>
      <c r="H787" s="35"/>
      <c r="I787" t="str">
        <f t="shared" si="1"/>
        <v/>
      </c>
      <c r="J787" s="35"/>
      <c r="K787" t="str">
        <f t="shared" si="2"/>
        <v/>
      </c>
      <c r="L787" s="36" t="str">
        <f t="shared" si="3"/>
        <v/>
      </c>
      <c r="M787" s="37"/>
      <c r="N787" s="37"/>
      <c r="R787" t="str">
        <f t="shared" si="4"/>
        <v/>
      </c>
      <c r="V787" t="str">
        <f t="shared" si="6"/>
        <v/>
      </c>
      <c r="W787" t="str">
        <f t="shared" si="7"/>
        <v/>
      </c>
      <c r="Y787" t="str">
        <f t="shared" si="8"/>
        <v/>
      </c>
    </row>
    <row r="788">
      <c r="G788" s="35"/>
      <c r="H788" s="35"/>
      <c r="I788" t="str">
        <f t="shared" si="1"/>
        <v/>
      </c>
      <c r="J788" s="35"/>
      <c r="K788" t="str">
        <f t="shared" si="2"/>
        <v/>
      </c>
      <c r="L788" s="36" t="str">
        <f t="shared" si="3"/>
        <v/>
      </c>
      <c r="M788" s="37"/>
      <c r="N788" s="37"/>
      <c r="R788" t="str">
        <f t="shared" si="4"/>
        <v/>
      </c>
      <c r="V788" t="str">
        <f t="shared" si="6"/>
        <v/>
      </c>
      <c r="W788" t="str">
        <f t="shared" si="7"/>
        <v/>
      </c>
      <c r="Y788" t="str">
        <f t="shared" si="8"/>
        <v/>
      </c>
    </row>
    <row r="789">
      <c r="G789" s="35"/>
      <c r="H789" s="35"/>
      <c r="I789" t="str">
        <f t="shared" si="1"/>
        <v/>
      </c>
      <c r="J789" s="35"/>
      <c r="K789" t="str">
        <f t="shared" si="2"/>
        <v/>
      </c>
      <c r="L789" s="36" t="str">
        <f t="shared" si="3"/>
        <v/>
      </c>
      <c r="M789" s="37"/>
      <c r="N789" s="37"/>
      <c r="R789" t="str">
        <f t="shared" si="4"/>
        <v/>
      </c>
      <c r="V789" t="str">
        <f t="shared" si="6"/>
        <v/>
      </c>
      <c r="W789" t="str">
        <f t="shared" si="7"/>
        <v/>
      </c>
      <c r="Y789" t="str">
        <f t="shared" si="8"/>
        <v/>
      </c>
    </row>
    <row r="790">
      <c r="G790" s="35"/>
      <c r="H790" s="35"/>
      <c r="I790" t="str">
        <f t="shared" si="1"/>
        <v/>
      </c>
      <c r="J790" s="35"/>
      <c r="K790" t="str">
        <f t="shared" si="2"/>
        <v/>
      </c>
      <c r="L790" s="36" t="str">
        <f t="shared" si="3"/>
        <v/>
      </c>
      <c r="M790" s="37"/>
      <c r="N790" s="37"/>
      <c r="R790" t="str">
        <f t="shared" si="4"/>
        <v/>
      </c>
      <c r="V790" t="str">
        <f t="shared" si="6"/>
        <v/>
      </c>
      <c r="W790" t="str">
        <f t="shared" si="7"/>
        <v/>
      </c>
      <c r="Y790" t="str">
        <f t="shared" si="8"/>
        <v/>
      </c>
    </row>
    <row r="791">
      <c r="G791" s="35"/>
      <c r="H791" s="35"/>
      <c r="I791" t="str">
        <f t="shared" si="1"/>
        <v/>
      </c>
      <c r="J791" s="35"/>
      <c r="K791" t="str">
        <f t="shared" si="2"/>
        <v/>
      </c>
      <c r="L791" s="36" t="str">
        <f t="shared" si="3"/>
        <v/>
      </c>
      <c r="M791" s="37"/>
      <c r="N791" s="37"/>
      <c r="R791" t="str">
        <f t="shared" si="4"/>
        <v/>
      </c>
      <c r="V791" t="str">
        <f t="shared" si="6"/>
        <v/>
      </c>
      <c r="W791" t="str">
        <f t="shared" si="7"/>
        <v/>
      </c>
      <c r="Y791" t="str">
        <f t="shared" si="8"/>
        <v/>
      </c>
    </row>
    <row r="792">
      <c r="G792" s="35"/>
      <c r="H792" s="35"/>
      <c r="I792" t="str">
        <f t="shared" si="1"/>
        <v/>
      </c>
      <c r="J792" s="35"/>
      <c r="K792" t="str">
        <f t="shared" si="2"/>
        <v/>
      </c>
      <c r="L792" s="36" t="str">
        <f t="shared" si="3"/>
        <v/>
      </c>
      <c r="M792" s="37"/>
      <c r="N792" s="37"/>
      <c r="R792" t="str">
        <f t="shared" si="4"/>
        <v/>
      </c>
      <c r="V792" t="str">
        <f t="shared" si="6"/>
        <v/>
      </c>
      <c r="W792" t="str">
        <f t="shared" si="7"/>
        <v/>
      </c>
      <c r="Y792" t="str">
        <f t="shared" si="8"/>
        <v/>
      </c>
    </row>
    <row r="793">
      <c r="G793" s="35"/>
      <c r="H793" s="35"/>
      <c r="I793" t="str">
        <f t="shared" si="1"/>
        <v/>
      </c>
      <c r="J793" s="35"/>
      <c r="K793" t="str">
        <f t="shared" si="2"/>
        <v/>
      </c>
      <c r="L793" s="36" t="str">
        <f t="shared" si="3"/>
        <v/>
      </c>
      <c r="M793" s="37"/>
      <c r="N793" s="37"/>
      <c r="R793" t="str">
        <f t="shared" si="4"/>
        <v/>
      </c>
      <c r="V793" t="str">
        <f t="shared" si="6"/>
        <v/>
      </c>
      <c r="W793" t="str">
        <f t="shared" si="7"/>
        <v/>
      </c>
      <c r="Y793" t="str">
        <f t="shared" si="8"/>
        <v/>
      </c>
    </row>
    <row r="794">
      <c r="G794" s="35"/>
      <c r="H794" s="35"/>
      <c r="I794" t="str">
        <f t="shared" si="1"/>
        <v/>
      </c>
      <c r="J794" s="35"/>
      <c r="K794" t="str">
        <f t="shared" si="2"/>
        <v/>
      </c>
      <c r="L794" s="36" t="str">
        <f t="shared" si="3"/>
        <v/>
      </c>
      <c r="M794" s="37"/>
      <c r="N794" s="37"/>
      <c r="R794" t="str">
        <f t="shared" si="4"/>
        <v/>
      </c>
      <c r="V794" t="str">
        <f t="shared" si="6"/>
        <v/>
      </c>
      <c r="W794" t="str">
        <f t="shared" si="7"/>
        <v/>
      </c>
      <c r="Y794" t="str">
        <f t="shared" si="8"/>
        <v/>
      </c>
    </row>
    <row r="795">
      <c r="G795" s="35"/>
      <c r="H795" s="35"/>
      <c r="I795" t="str">
        <f t="shared" si="1"/>
        <v/>
      </c>
      <c r="J795" s="35"/>
      <c r="K795" t="str">
        <f t="shared" si="2"/>
        <v/>
      </c>
      <c r="L795" s="36" t="str">
        <f t="shared" si="3"/>
        <v/>
      </c>
      <c r="M795" s="37"/>
      <c r="N795" s="37"/>
      <c r="R795" t="str">
        <f t="shared" si="4"/>
        <v/>
      </c>
      <c r="V795" t="str">
        <f t="shared" si="6"/>
        <v/>
      </c>
      <c r="W795" t="str">
        <f t="shared" si="7"/>
        <v/>
      </c>
      <c r="Y795" t="str">
        <f t="shared" si="8"/>
        <v/>
      </c>
    </row>
    <row r="796">
      <c r="G796" s="35"/>
      <c r="H796" s="35"/>
      <c r="I796" t="str">
        <f t="shared" si="1"/>
        <v/>
      </c>
      <c r="J796" s="35"/>
      <c r="K796" t="str">
        <f t="shared" si="2"/>
        <v/>
      </c>
      <c r="L796" s="36" t="str">
        <f t="shared" si="3"/>
        <v/>
      </c>
      <c r="M796" s="37"/>
      <c r="N796" s="37"/>
      <c r="R796" t="str">
        <f t="shared" si="4"/>
        <v/>
      </c>
      <c r="V796" t="str">
        <f t="shared" si="6"/>
        <v/>
      </c>
      <c r="W796" t="str">
        <f t="shared" si="7"/>
        <v/>
      </c>
      <c r="Y796" t="str">
        <f t="shared" si="8"/>
        <v/>
      </c>
    </row>
    <row r="797">
      <c r="G797" s="35"/>
      <c r="H797" s="35"/>
      <c r="I797" t="str">
        <f t="shared" si="1"/>
        <v/>
      </c>
      <c r="J797" s="35"/>
      <c r="K797" t="str">
        <f t="shared" si="2"/>
        <v/>
      </c>
      <c r="L797" s="36" t="str">
        <f t="shared" si="3"/>
        <v/>
      </c>
      <c r="M797" s="37"/>
      <c r="N797" s="37"/>
      <c r="R797" t="str">
        <f t="shared" si="4"/>
        <v/>
      </c>
      <c r="V797" t="str">
        <f t="shared" si="6"/>
        <v/>
      </c>
      <c r="W797" t="str">
        <f t="shared" si="7"/>
        <v/>
      </c>
      <c r="Y797" t="str">
        <f t="shared" si="8"/>
        <v/>
      </c>
    </row>
    <row r="798">
      <c r="G798" s="35"/>
      <c r="H798" s="35"/>
      <c r="I798" t="str">
        <f t="shared" si="1"/>
        <v/>
      </c>
      <c r="J798" s="35"/>
      <c r="K798" t="str">
        <f t="shared" si="2"/>
        <v/>
      </c>
      <c r="L798" s="36" t="str">
        <f t="shared" si="3"/>
        <v/>
      </c>
      <c r="M798" s="37"/>
      <c r="N798" s="37"/>
      <c r="R798" t="str">
        <f t="shared" si="4"/>
        <v/>
      </c>
      <c r="V798" t="str">
        <f t="shared" si="6"/>
        <v/>
      </c>
      <c r="W798" t="str">
        <f t="shared" si="7"/>
        <v/>
      </c>
      <c r="Y798" t="str">
        <f t="shared" si="8"/>
        <v/>
      </c>
    </row>
    <row r="799">
      <c r="G799" s="35"/>
      <c r="H799" s="35"/>
      <c r="I799" t="str">
        <f t="shared" si="1"/>
        <v/>
      </c>
      <c r="J799" s="35"/>
      <c r="K799" t="str">
        <f t="shared" si="2"/>
        <v/>
      </c>
      <c r="L799" s="36" t="str">
        <f t="shared" si="3"/>
        <v/>
      </c>
      <c r="M799" s="37"/>
      <c r="N799" s="37"/>
      <c r="R799" t="str">
        <f t="shared" si="4"/>
        <v/>
      </c>
      <c r="V799" t="str">
        <f t="shared" si="6"/>
        <v/>
      </c>
      <c r="W799" t="str">
        <f t="shared" si="7"/>
        <v/>
      </c>
      <c r="Y799" t="str">
        <f t="shared" si="8"/>
        <v/>
      </c>
    </row>
    <row r="800">
      <c r="G800" s="35"/>
      <c r="H800" s="35"/>
      <c r="I800" t="str">
        <f t="shared" si="1"/>
        <v/>
      </c>
      <c r="J800" s="35"/>
      <c r="K800" t="str">
        <f t="shared" si="2"/>
        <v/>
      </c>
      <c r="L800" s="36" t="str">
        <f t="shared" si="3"/>
        <v/>
      </c>
      <c r="M800" s="37"/>
      <c r="N800" s="37"/>
      <c r="R800" t="str">
        <f t="shared" si="4"/>
        <v/>
      </c>
      <c r="V800" t="str">
        <f t="shared" si="6"/>
        <v/>
      </c>
      <c r="W800" t="str">
        <f t="shared" si="7"/>
        <v/>
      </c>
      <c r="Y800" t="str">
        <f t="shared" si="8"/>
        <v/>
      </c>
    </row>
    <row r="801">
      <c r="G801" s="35"/>
      <c r="H801" s="35"/>
      <c r="I801" t="str">
        <f t="shared" si="1"/>
        <v/>
      </c>
      <c r="J801" s="35"/>
      <c r="K801" t="str">
        <f t="shared" si="2"/>
        <v/>
      </c>
      <c r="L801" s="36" t="str">
        <f t="shared" si="3"/>
        <v/>
      </c>
      <c r="M801" s="37"/>
      <c r="N801" s="37"/>
      <c r="R801" t="str">
        <f t="shared" si="4"/>
        <v/>
      </c>
      <c r="V801" t="str">
        <f t="shared" si="6"/>
        <v/>
      </c>
      <c r="W801" t="str">
        <f t="shared" si="7"/>
        <v/>
      </c>
      <c r="Y801" t="str">
        <f t="shared" si="8"/>
        <v/>
      </c>
    </row>
    <row r="802">
      <c r="G802" s="35"/>
      <c r="H802" s="35"/>
      <c r="I802" t="str">
        <f t="shared" si="1"/>
        <v/>
      </c>
      <c r="J802" s="35"/>
      <c r="K802" t="str">
        <f t="shared" si="2"/>
        <v/>
      </c>
      <c r="L802" s="36" t="str">
        <f t="shared" si="3"/>
        <v/>
      </c>
      <c r="M802" s="37"/>
      <c r="N802" s="37"/>
      <c r="R802" t="str">
        <f t="shared" si="4"/>
        <v/>
      </c>
      <c r="V802" t="str">
        <f t="shared" si="6"/>
        <v/>
      </c>
      <c r="W802" t="str">
        <f t="shared" si="7"/>
        <v/>
      </c>
      <c r="Y802" t="str">
        <f t="shared" si="8"/>
        <v/>
      </c>
    </row>
    <row r="803">
      <c r="G803" s="35"/>
      <c r="H803" s="35"/>
      <c r="I803" t="str">
        <f t="shared" si="1"/>
        <v/>
      </c>
      <c r="J803" s="35"/>
      <c r="K803" t="str">
        <f t="shared" si="2"/>
        <v/>
      </c>
      <c r="L803" s="36" t="str">
        <f t="shared" si="3"/>
        <v/>
      </c>
      <c r="M803" s="37"/>
      <c r="N803" s="37"/>
      <c r="R803" t="str">
        <f t="shared" si="4"/>
        <v/>
      </c>
      <c r="V803" t="str">
        <f t="shared" si="6"/>
        <v/>
      </c>
      <c r="W803" t="str">
        <f t="shared" si="7"/>
        <v/>
      </c>
      <c r="Y803" t="str">
        <f t="shared" si="8"/>
        <v/>
      </c>
    </row>
    <row r="804">
      <c r="G804" s="35"/>
      <c r="H804" s="35"/>
      <c r="I804" t="str">
        <f t="shared" si="1"/>
        <v/>
      </c>
      <c r="J804" s="35"/>
      <c r="K804" t="str">
        <f t="shared" si="2"/>
        <v/>
      </c>
      <c r="L804" s="36" t="str">
        <f t="shared" si="3"/>
        <v/>
      </c>
      <c r="M804" s="37"/>
      <c r="N804" s="37"/>
      <c r="R804" t="str">
        <f t="shared" si="4"/>
        <v/>
      </c>
      <c r="V804" t="str">
        <f t="shared" si="6"/>
        <v/>
      </c>
      <c r="W804" t="str">
        <f t="shared" si="7"/>
        <v/>
      </c>
      <c r="Y804" t="str">
        <f t="shared" si="8"/>
        <v/>
      </c>
    </row>
    <row r="805">
      <c r="G805" s="35"/>
      <c r="H805" s="35"/>
      <c r="I805" t="str">
        <f t="shared" si="1"/>
        <v/>
      </c>
      <c r="J805" s="35"/>
      <c r="K805" t="str">
        <f t="shared" si="2"/>
        <v/>
      </c>
      <c r="L805" s="36" t="str">
        <f t="shared" si="3"/>
        <v/>
      </c>
      <c r="M805" s="37"/>
      <c r="N805" s="37"/>
      <c r="R805" t="str">
        <f t="shared" si="4"/>
        <v/>
      </c>
      <c r="V805" t="str">
        <f t="shared" si="6"/>
        <v/>
      </c>
      <c r="W805" t="str">
        <f t="shared" si="7"/>
        <v/>
      </c>
      <c r="Y805" t="str">
        <f t="shared" si="8"/>
        <v/>
      </c>
    </row>
    <row r="806">
      <c r="G806" s="35"/>
      <c r="H806" s="35"/>
      <c r="I806" t="str">
        <f t="shared" si="1"/>
        <v/>
      </c>
      <c r="J806" s="35"/>
      <c r="K806" t="str">
        <f t="shared" si="2"/>
        <v/>
      </c>
      <c r="L806" s="36" t="str">
        <f t="shared" si="3"/>
        <v/>
      </c>
      <c r="M806" s="37"/>
      <c r="N806" s="37"/>
      <c r="R806" t="str">
        <f t="shared" si="4"/>
        <v/>
      </c>
      <c r="V806" t="str">
        <f t="shared" si="6"/>
        <v/>
      </c>
      <c r="W806" t="str">
        <f t="shared" si="7"/>
        <v/>
      </c>
      <c r="Y806" t="str">
        <f t="shared" si="8"/>
        <v/>
      </c>
    </row>
    <row r="807">
      <c r="G807" s="35"/>
      <c r="H807" s="35"/>
      <c r="I807" t="str">
        <f t="shared" si="1"/>
        <v/>
      </c>
      <c r="J807" s="35"/>
      <c r="K807" t="str">
        <f t="shared" si="2"/>
        <v/>
      </c>
      <c r="L807" s="36" t="str">
        <f t="shared" si="3"/>
        <v/>
      </c>
      <c r="M807" s="37"/>
      <c r="N807" s="37"/>
      <c r="R807" t="str">
        <f t="shared" si="4"/>
        <v/>
      </c>
      <c r="V807" t="str">
        <f t="shared" si="6"/>
        <v/>
      </c>
      <c r="W807" t="str">
        <f t="shared" si="7"/>
        <v/>
      </c>
      <c r="Y807" t="str">
        <f t="shared" si="8"/>
        <v/>
      </c>
    </row>
    <row r="808">
      <c r="G808" s="35"/>
      <c r="H808" s="35"/>
      <c r="I808" t="str">
        <f t="shared" si="1"/>
        <v/>
      </c>
      <c r="J808" s="35"/>
      <c r="K808" t="str">
        <f t="shared" si="2"/>
        <v/>
      </c>
      <c r="L808" s="36" t="str">
        <f t="shared" si="3"/>
        <v/>
      </c>
      <c r="M808" s="37"/>
      <c r="N808" s="37"/>
      <c r="R808" t="str">
        <f t="shared" si="4"/>
        <v/>
      </c>
      <c r="V808" t="str">
        <f t="shared" si="6"/>
        <v/>
      </c>
      <c r="W808" t="str">
        <f t="shared" si="7"/>
        <v/>
      </c>
      <c r="Y808" t="str">
        <f t="shared" si="8"/>
        <v/>
      </c>
    </row>
    <row r="809">
      <c r="G809" s="35"/>
      <c r="H809" s="35"/>
      <c r="I809" t="str">
        <f t="shared" si="1"/>
        <v/>
      </c>
      <c r="J809" s="35"/>
      <c r="K809" t="str">
        <f t="shared" si="2"/>
        <v/>
      </c>
      <c r="L809" s="36" t="str">
        <f t="shared" si="3"/>
        <v/>
      </c>
      <c r="M809" s="37"/>
      <c r="N809" s="37"/>
      <c r="R809" t="str">
        <f t="shared" si="4"/>
        <v/>
      </c>
      <c r="V809" t="str">
        <f t="shared" si="6"/>
        <v/>
      </c>
      <c r="W809" t="str">
        <f t="shared" si="7"/>
        <v/>
      </c>
      <c r="Y809" t="str">
        <f t="shared" si="8"/>
        <v/>
      </c>
    </row>
    <row r="810">
      <c r="G810" s="35"/>
      <c r="H810" s="35"/>
      <c r="I810" t="str">
        <f t="shared" si="1"/>
        <v/>
      </c>
      <c r="J810" s="35"/>
      <c r="K810" t="str">
        <f t="shared" si="2"/>
        <v/>
      </c>
      <c r="L810" s="36" t="str">
        <f t="shared" si="3"/>
        <v/>
      </c>
      <c r="M810" s="37"/>
      <c r="N810" s="37"/>
      <c r="R810" t="str">
        <f t="shared" si="4"/>
        <v/>
      </c>
      <c r="V810" t="str">
        <f t="shared" si="6"/>
        <v/>
      </c>
      <c r="W810" t="str">
        <f t="shared" si="7"/>
        <v/>
      </c>
      <c r="Y810" t="str">
        <f t="shared" si="8"/>
        <v/>
      </c>
    </row>
    <row r="811">
      <c r="G811" s="35"/>
      <c r="H811" s="35"/>
      <c r="I811" t="str">
        <f t="shared" si="1"/>
        <v/>
      </c>
      <c r="J811" s="35"/>
      <c r="K811" t="str">
        <f t="shared" si="2"/>
        <v/>
      </c>
      <c r="L811" s="36" t="str">
        <f t="shared" si="3"/>
        <v/>
      </c>
      <c r="M811" s="37"/>
      <c r="N811" s="37"/>
      <c r="R811" t="str">
        <f t="shared" si="4"/>
        <v/>
      </c>
      <c r="V811" t="str">
        <f t="shared" si="6"/>
        <v/>
      </c>
      <c r="W811" t="str">
        <f t="shared" si="7"/>
        <v/>
      </c>
      <c r="Y811" t="str">
        <f t="shared" si="8"/>
        <v/>
      </c>
    </row>
    <row r="812">
      <c r="G812" s="35"/>
      <c r="H812" s="35"/>
      <c r="I812" t="str">
        <f t="shared" si="1"/>
        <v/>
      </c>
      <c r="J812" s="35"/>
      <c r="K812" t="str">
        <f t="shared" si="2"/>
        <v/>
      </c>
      <c r="L812" s="36" t="str">
        <f t="shared" si="3"/>
        <v/>
      </c>
      <c r="M812" s="37"/>
      <c r="N812" s="37"/>
      <c r="R812" t="str">
        <f t="shared" si="4"/>
        <v/>
      </c>
      <c r="V812" t="str">
        <f t="shared" si="6"/>
        <v/>
      </c>
      <c r="W812" t="str">
        <f t="shared" si="7"/>
        <v/>
      </c>
      <c r="Y812" t="str">
        <f t="shared" si="8"/>
        <v/>
      </c>
    </row>
    <row r="813">
      <c r="G813" s="35"/>
      <c r="H813" s="35"/>
      <c r="I813" t="str">
        <f t="shared" si="1"/>
        <v/>
      </c>
      <c r="J813" s="35"/>
      <c r="K813" t="str">
        <f t="shared" si="2"/>
        <v/>
      </c>
      <c r="L813" s="36" t="str">
        <f t="shared" si="3"/>
        <v/>
      </c>
      <c r="M813" s="37"/>
      <c r="N813" s="37"/>
      <c r="R813" t="str">
        <f t="shared" si="4"/>
        <v/>
      </c>
      <c r="V813" t="str">
        <f t="shared" si="6"/>
        <v/>
      </c>
      <c r="W813" t="str">
        <f t="shared" si="7"/>
        <v/>
      </c>
      <c r="Y813" t="str">
        <f t="shared" si="8"/>
        <v/>
      </c>
    </row>
    <row r="814">
      <c r="G814" s="35"/>
      <c r="H814" s="35"/>
      <c r="I814" t="str">
        <f t="shared" si="1"/>
        <v/>
      </c>
      <c r="J814" s="35"/>
      <c r="K814" t="str">
        <f t="shared" si="2"/>
        <v/>
      </c>
      <c r="L814" s="36" t="str">
        <f t="shared" si="3"/>
        <v/>
      </c>
      <c r="M814" s="37"/>
      <c r="N814" s="37"/>
      <c r="R814" t="str">
        <f t="shared" si="4"/>
        <v/>
      </c>
      <c r="V814" t="str">
        <f t="shared" si="6"/>
        <v/>
      </c>
      <c r="W814" t="str">
        <f t="shared" si="7"/>
        <v/>
      </c>
      <c r="Y814" t="str">
        <f t="shared" si="8"/>
        <v/>
      </c>
    </row>
    <row r="815">
      <c r="G815" s="35"/>
      <c r="H815" s="35"/>
      <c r="I815" t="str">
        <f t="shared" si="1"/>
        <v/>
      </c>
      <c r="J815" s="35"/>
      <c r="K815" t="str">
        <f t="shared" si="2"/>
        <v/>
      </c>
      <c r="L815" s="36" t="str">
        <f t="shared" si="3"/>
        <v/>
      </c>
      <c r="M815" s="37"/>
      <c r="N815" s="37"/>
      <c r="R815" t="str">
        <f t="shared" si="4"/>
        <v/>
      </c>
      <c r="V815" t="str">
        <f t="shared" si="6"/>
        <v/>
      </c>
      <c r="W815" t="str">
        <f t="shared" si="7"/>
        <v/>
      </c>
      <c r="Y815" t="str">
        <f t="shared" si="8"/>
        <v/>
      </c>
    </row>
    <row r="816">
      <c r="G816" s="35"/>
      <c r="H816" s="35"/>
      <c r="I816" t="str">
        <f t="shared" si="1"/>
        <v/>
      </c>
      <c r="J816" s="35"/>
      <c r="K816" t="str">
        <f t="shared" si="2"/>
        <v/>
      </c>
      <c r="L816" s="36" t="str">
        <f t="shared" si="3"/>
        <v/>
      </c>
      <c r="M816" s="37"/>
      <c r="N816" s="37"/>
      <c r="R816" t="str">
        <f t="shared" si="4"/>
        <v/>
      </c>
      <c r="V816" t="str">
        <f t="shared" si="6"/>
        <v/>
      </c>
      <c r="W816" t="str">
        <f t="shared" si="7"/>
        <v/>
      </c>
      <c r="Y816" t="str">
        <f t="shared" si="8"/>
        <v/>
      </c>
    </row>
    <row r="817">
      <c r="G817" s="35"/>
      <c r="H817" s="35"/>
      <c r="I817" t="str">
        <f t="shared" si="1"/>
        <v/>
      </c>
      <c r="J817" s="35"/>
      <c r="K817" t="str">
        <f t="shared" si="2"/>
        <v/>
      </c>
      <c r="L817" s="36" t="str">
        <f t="shared" si="3"/>
        <v/>
      </c>
      <c r="M817" s="37"/>
      <c r="N817" s="37"/>
      <c r="R817" t="str">
        <f t="shared" si="4"/>
        <v/>
      </c>
      <c r="V817" t="str">
        <f t="shared" si="6"/>
        <v/>
      </c>
      <c r="W817" t="str">
        <f t="shared" si="7"/>
        <v/>
      </c>
      <c r="Y817" t="str">
        <f t="shared" si="8"/>
        <v/>
      </c>
    </row>
    <row r="818">
      <c r="G818" s="35"/>
      <c r="H818" s="35"/>
      <c r="I818" t="str">
        <f t="shared" si="1"/>
        <v/>
      </c>
      <c r="J818" s="35"/>
      <c r="K818" t="str">
        <f t="shared" si="2"/>
        <v/>
      </c>
      <c r="L818" s="36" t="str">
        <f t="shared" si="3"/>
        <v/>
      </c>
      <c r="M818" s="37"/>
      <c r="N818" s="37"/>
      <c r="R818" t="str">
        <f t="shared" si="4"/>
        <v/>
      </c>
      <c r="V818" t="str">
        <f t="shared" si="6"/>
        <v/>
      </c>
      <c r="W818" t="str">
        <f t="shared" si="7"/>
        <v/>
      </c>
      <c r="Y818" t="str">
        <f t="shared" si="8"/>
        <v/>
      </c>
    </row>
    <row r="819">
      <c r="G819" s="35"/>
      <c r="H819" s="35"/>
      <c r="I819" t="str">
        <f t="shared" si="1"/>
        <v/>
      </c>
      <c r="J819" s="35"/>
      <c r="K819" t="str">
        <f t="shared" si="2"/>
        <v/>
      </c>
      <c r="L819" s="36" t="str">
        <f t="shared" si="3"/>
        <v/>
      </c>
      <c r="M819" s="37"/>
      <c r="N819" s="37"/>
      <c r="R819" t="str">
        <f t="shared" si="4"/>
        <v/>
      </c>
      <c r="V819" t="str">
        <f t="shared" si="6"/>
        <v/>
      </c>
      <c r="W819" t="str">
        <f t="shared" si="7"/>
        <v/>
      </c>
      <c r="Y819" t="str">
        <f t="shared" si="8"/>
        <v/>
      </c>
    </row>
    <row r="820">
      <c r="G820" s="35"/>
      <c r="H820" s="35"/>
      <c r="I820" t="str">
        <f t="shared" si="1"/>
        <v/>
      </c>
      <c r="J820" s="35"/>
      <c r="K820" t="str">
        <f t="shared" si="2"/>
        <v/>
      </c>
      <c r="L820" s="36" t="str">
        <f t="shared" si="3"/>
        <v/>
      </c>
      <c r="M820" s="37"/>
      <c r="N820" s="37"/>
      <c r="R820" t="str">
        <f t="shared" si="4"/>
        <v/>
      </c>
      <c r="V820" t="str">
        <f t="shared" si="6"/>
        <v/>
      </c>
      <c r="W820" t="str">
        <f t="shared" si="7"/>
        <v/>
      </c>
      <c r="Y820" t="str">
        <f t="shared" si="8"/>
        <v/>
      </c>
    </row>
    <row r="821">
      <c r="G821" s="35"/>
      <c r="H821" s="35"/>
      <c r="I821" t="str">
        <f t="shared" si="1"/>
        <v/>
      </c>
      <c r="J821" s="35"/>
      <c r="K821" t="str">
        <f t="shared" si="2"/>
        <v/>
      </c>
      <c r="L821" s="36" t="str">
        <f t="shared" si="3"/>
        <v/>
      </c>
      <c r="M821" s="37"/>
      <c r="N821" s="37"/>
      <c r="R821" t="str">
        <f t="shared" si="4"/>
        <v/>
      </c>
      <c r="V821" t="str">
        <f t="shared" si="6"/>
        <v/>
      </c>
      <c r="W821" t="str">
        <f t="shared" si="7"/>
        <v/>
      </c>
      <c r="Y821" t="str">
        <f t="shared" si="8"/>
        <v/>
      </c>
    </row>
    <row r="822">
      <c r="G822" s="35"/>
      <c r="H822" s="35"/>
      <c r="I822" t="str">
        <f t="shared" si="1"/>
        <v/>
      </c>
      <c r="J822" s="35"/>
      <c r="K822" t="str">
        <f t="shared" si="2"/>
        <v/>
      </c>
      <c r="L822" s="36" t="str">
        <f t="shared" si="3"/>
        <v/>
      </c>
      <c r="M822" s="37"/>
      <c r="N822" s="37"/>
      <c r="R822" t="str">
        <f t="shared" si="4"/>
        <v/>
      </c>
      <c r="V822" t="str">
        <f t="shared" si="6"/>
        <v/>
      </c>
      <c r="W822" t="str">
        <f t="shared" si="7"/>
        <v/>
      </c>
      <c r="Y822" t="str">
        <f t="shared" si="8"/>
        <v/>
      </c>
    </row>
    <row r="823">
      <c r="G823" s="35"/>
      <c r="H823" s="35"/>
      <c r="I823" t="str">
        <f t="shared" si="1"/>
        <v/>
      </c>
      <c r="J823" s="35"/>
      <c r="K823" t="str">
        <f t="shared" si="2"/>
        <v/>
      </c>
      <c r="L823" s="36" t="str">
        <f t="shared" si="3"/>
        <v/>
      </c>
      <c r="M823" s="37"/>
      <c r="N823" s="37"/>
      <c r="R823" t="str">
        <f t="shared" si="4"/>
        <v/>
      </c>
      <c r="V823" t="str">
        <f t="shared" si="6"/>
        <v/>
      </c>
      <c r="W823" t="str">
        <f t="shared" si="7"/>
        <v/>
      </c>
      <c r="Y823" t="str">
        <f t="shared" si="8"/>
        <v/>
      </c>
    </row>
    <row r="824">
      <c r="G824" s="35"/>
      <c r="H824" s="35"/>
      <c r="I824" t="str">
        <f t="shared" si="1"/>
        <v/>
      </c>
      <c r="J824" s="35"/>
      <c r="K824" t="str">
        <f t="shared" si="2"/>
        <v/>
      </c>
      <c r="L824" s="36" t="str">
        <f t="shared" si="3"/>
        <v/>
      </c>
      <c r="M824" s="37"/>
      <c r="N824" s="37"/>
      <c r="R824" t="str">
        <f t="shared" si="4"/>
        <v/>
      </c>
      <c r="V824" t="str">
        <f t="shared" si="6"/>
        <v/>
      </c>
      <c r="W824" t="str">
        <f t="shared" si="7"/>
        <v/>
      </c>
      <c r="Y824" t="str">
        <f t="shared" si="8"/>
        <v/>
      </c>
    </row>
    <row r="825">
      <c r="G825" s="35"/>
      <c r="H825" s="35"/>
      <c r="I825" t="str">
        <f t="shared" si="1"/>
        <v/>
      </c>
      <c r="J825" s="35"/>
      <c r="K825" t="str">
        <f t="shared" si="2"/>
        <v/>
      </c>
      <c r="L825" s="36" t="str">
        <f t="shared" si="3"/>
        <v/>
      </c>
      <c r="M825" s="37"/>
      <c r="N825" s="37"/>
      <c r="R825" t="str">
        <f t="shared" si="4"/>
        <v/>
      </c>
      <c r="V825" t="str">
        <f t="shared" si="6"/>
        <v/>
      </c>
      <c r="W825" t="str">
        <f t="shared" si="7"/>
        <v/>
      </c>
      <c r="Y825" t="str">
        <f t="shared" si="8"/>
        <v/>
      </c>
    </row>
    <row r="826">
      <c r="G826" s="35"/>
      <c r="H826" s="35"/>
      <c r="I826" t="str">
        <f t="shared" si="1"/>
        <v/>
      </c>
      <c r="J826" s="35"/>
      <c r="K826" t="str">
        <f t="shared" si="2"/>
        <v/>
      </c>
      <c r="L826" s="36" t="str">
        <f t="shared" si="3"/>
        <v/>
      </c>
      <c r="M826" s="37"/>
      <c r="N826" s="37"/>
      <c r="R826" t="str">
        <f t="shared" si="4"/>
        <v/>
      </c>
      <c r="V826" t="str">
        <f t="shared" si="6"/>
        <v/>
      </c>
      <c r="W826" t="str">
        <f t="shared" si="7"/>
        <v/>
      </c>
      <c r="Y826" t="str">
        <f t="shared" si="8"/>
        <v/>
      </c>
    </row>
    <row r="827">
      <c r="G827" s="35"/>
      <c r="H827" s="35"/>
      <c r="I827" t="str">
        <f t="shared" si="1"/>
        <v/>
      </c>
      <c r="J827" s="35"/>
      <c r="K827" t="str">
        <f t="shared" si="2"/>
        <v/>
      </c>
      <c r="L827" s="36" t="str">
        <f t="shared" si="3"/>
        <v/>
      </c>
      <c r="M827" s="37"/>
      <c r="N827" s="37"/>
      <c r="R827" t="str">
        <f t="shared" si="4"/>
        <v/>
      </c>
      <c r="V827" t="str">
        <f t="shared" si="6"/>
        <v/>
      </c>
      <c r="W827" t="str">
        <f t="shared" si="7"/>
        <v/>
      </c>
      <c r="Y827" t="str">
        <f t="shared" si="8"/>
        <v/>
      </c>
    </row>
    <row r="828">
      <c r="G828" s="35"/>
      <c r="H828" s="35"/>
      <c r="I828" t="str">
        <f t="shared" si="1"/>
        <v/>
      </c>
      <c r="J828" s="35"/>
      <c r="K828" t="str">
        <f t="shared" si="2"/>
        <v/>
      </c>
      <c r="L828" s="36" t="str">
        <f t="shared" si="3"/>
        <v/>
      </c>
      <c r="M828" s="37"/>
      <c r="N828" s="37"/>
      <c r="R828" t="str">
        <f t="shared" si="4"/>
        <v/>
      </c>
      <c r="V828" t="str">
        <f t="shared" si="6"/>
        <v/>
      </c>
      <c r="W828" t="str">
        <f t="shared" si="7"/>
        <v/>
      </c>
      <c r="Y828" t="str">
        <f t="shared" si="8"/>
        <v/>
      </c>
    </row>
    <row r="829">
      <c r="G829" s="35"/>
      <c r="H829" s="35"/>
      <c r="I829" t="str">
        <f t="shared" si="1"/>
        <v/>
      </c>
      <c r="J829" s="35"/>
      <c r="K829" t="str">
        <f t="shared" si="2"/>
        <v/>
      </c>
      <c r="L829" s="36" t="str">
        <f t="shared" si="3"/>
        <v/>
      </c>
      <c r="M829" s="37"/>
      <c r="N829" s="37"/>
      <c r="R829" t="str">
        <f t="shared" si="4"/>
        <v/>
      </c>
      <c r="V829" t="str">
        <f t="shared" si="6"/>
        <v/>
      </c>
      <c r="W829" t="str">
        <f t="shared" si="7"/>
        <v/>
      </c>
      <c r="Y829" t="str">
        <f t="shared" si="8"/>
        <v/>
      </c>
    </row>
    <row r="830">
      <c r="G830" s="35"/>
      <c r="H830" s="35"/>
      <c r="I830" t="str">
        <f t="shared" si="1"/>
        <v/>
      </c>
      <c r="J830" s="35"/>
      <c r="K830" t="str">
        <f t="shared" si="2"/>
        <v/>
      </c>
      <c r="L830" s="36" t="str">
        <f t="shared" si="3"/>
        <v/>
      </c>
      <c r="M830" s="37"/>
      <c r="N830" s="37"/>
      <c r="R830" t="str">
        <f t="shared" si="4"/>
        <v/>
      </c>
      <c r="V830" t="str">
        <f t="shared" si="6"/>
        <v/>
      </c>
      <c r="W830" t="str">
        <f t="shared" si="7"/>
        <v/>
      </c>
      <c r="Y830" t="str">
        <f t="shared" si="8"/>
        <v/>
      </c>
    </row>
    <row r="831">
      <c r="G831" s="35"/>
      <c r="H831" s="35"/>
      <c r="I831" t="str">
        <f t="shared" si="1"/>
        <v/>
      </c>
      <c r="J831" s="35"/>
      <c r="K831" t="str">
        <f t="shared" si="2"/>
        <v/>
      </c>
      <c r="L831" s="36" t="str">
        <f t="shared" si="3"/>
        <v/>
      </c>
      <c r="M831" s="37"/>
      <c r="N831" s="37"/>
      <c r="R831" t="str">
        <f t="shared" si="4"/>
        <v/>
      </c>
      <c r="V831" t="str">
        <f t="shared" si="6"/>
        <v/>
      </c>
      <c r="W831" t="str">
        <f t="shared" si="7"/>
        <v/>
      </c>
      <c r="Y831" t="str">
        <f t="shared" si="8"/>
        <v/>
      </c>
    </row>
    <row r="832">
      <c r="G832" s="35"/>
      <c r="H832" s="35"/>
      <c r="I832" t="str">
        <f t="shared" si="1"/>
        <v/>
      </c>
      <c r="J832" s="35"/>
      <c r="K832" t="str">
        <f t="shared" si="2"/>
        <v/>
      </c>
      <c r="L832" s="36" t="str">
        <f t="shared" si="3"/>
        <v/>
      </c>
      <c r="M832" s="37"/>
      <c r="N832" s="37"/>
      <c r="R832" t="str">
        <f t="shared" si="4"/>
        <v/>
      </c>
      <c r="V832" t="str">
        <f t="shared" si="6"/>
        <v/>
      </c>
      <c r="W832" t="str">
        <f t="shared" si="7"/>
        <v/>
      </c>
      <c r="Y832" t="str">
        <f t="shared" si="8"/>
        <v/>
      </c>
    </row>
    <row r="833">
      <c r="G833" s="35"/>
      <c r="H833" s="35"/>
      <c r="I833" t="str">
        <f t="shared" si="1"/>
        <v/>
      </c>
      <c r="J833" s="35"/>
      <c r="K833" t="str">
        <f t="shared" si="2"/>
        <v/>
      </c>
      <c r="L833" s="36" t="str">
        <f t="shared" si="3"/>
        <v/>
      </c>
      <c r="M833" s="37"/>
      <c r="N833" s="37"/>
      <c r="R833" t="str">
        <f t="shared" si="4"/>
        <v/>
      </c>
      <c r="V833" t="str">
        <f t="shared" si="6"/>
        <v/>
      </c>
      <c r="W833" t="str">
        <f t="shared" si="7"/>
        <v/>
      </c>
      <c r="Y833" t="str">
        <f t="shared" si="8"/>
        <v/>
      </c>
    </row>
    <row r="834">
      <c r="G834" s="35"/>
      <c r="H834" s="35"/>
      <c r="I834" t="str">
        <f t="shared" si="1"/>
        <v/>
      </c>
      <c r="J834" s="35"/>
      <c r="K834" t="str">
        <f t="shared" si="2"/>
        <v/>
      </c>
      <c r="L834" s="36" t="str">
        <f t="shared" si="3"/>
        <v/>
      </c>
      <c r="M834" s="37"/>
      <c r="N834" s="37"/>
      <c r="R834" t="str">
        <f t="shared" si="4"/>
        <v/>
      </c>
      <c r="V834" t="str">
        <f t="shared" si="6"/>
        <v/>
      </c>
      <c r="W834" t="str">
        <f t="shared" si="7"/>
        <v/>
      </c>
      <c r="Y834" t="str">
        <f t="shared" si="8"/>
        <v/>
      </c>
    </row>
    <row r="835">
      <c r="G835" s="35"/>
      <c r="H835" s="35"/>
      <c r="I835" t="str">
        <f t="shared" si="1"/>
        <v/>
      </c>
      <c r="J835" s="35"/>
      <c r="K835" t="str">
        <f t="shared" si="2"/>
        <v/>
      </c>
      <c r="L835" s="36" t="str">
        <f t="shared" si="3"/>
        <v/>
      </c>
      <c r="M835" s="37"/>
      <c r="N835" s="37"/>
      <c r="R835" t="str">
        <f t="shared" si="4"/>
        <v/>
      </c>
      <c r="V835" t="str">
        <f t="shared" si="6"/>
        <v/>
      </c>
      <c r="W835" t="str">
        <f t="shared" si="7"/>
        <v/>
      </c>
      <c r="Y835" t="str">
        <f t="shared" si="8"/>
        <v/>
      </c>
    </row>
    <row r="836">
      <c r="G836" s="35"/>
      <c r="H836" s="35"/>
      <c r="I836" t="str">
        <f t="shared" si="1"/>
        <v/>
      </c>
      <c r="J836" s="35"/>
      <c r="K836" t="str">
        <f t="shared" si="2"/>
        <v/>
      </c>
      <c r="L836" s="36" t="str">
        <f t="shared" si="3"/>
        <v/>
      </c>
      <c r="M836" s="37"/>
      <c r="N836" s="37"/>
      <c r="R836" t="str">
        <f t="shared" si="4"/>
        <v/>
      </c>
      <c r="V836" t="str">
        <f t="shared" si="6"/>
        <v/>
      </c>
      <c r="W836" t="str">
        <f t="shared" si="7"/>
        <v/>
      </c>
      <c r="Y836" t="str">
        <f t="shared" si="8"/>
        <v/>
      </c>
    </row>
    <row r="837">
      <c r="G837" s="35"/>
      <c r="H837" s="35"/>
      <c r="I837" t="str">
        <f t="shared" si="1"/>
        <v/>
      </c>
      <c r="J837" s="35"/>
      <c r="K837" t="str">
        <f t="shared" si="2"/>
        <v/>
      </c>
      <c r="L837" s="36" t="str">
        <f t="shared" si="3"/>
        <v/>
      </c>
      <c r="M837" s="37"/>
      <c r="N837" s="37"/>
      <c r="R837" t="str">
        <f t="shared" si="4"/>
        <v/>
      </c>
      <c r="V837" t="str">
        <f t="shared" si="6"/>
        <v/>
      </c>
      <c r="W837" t="str">
        <f t="shared" si="7"/>
        <v/>
      </c>
      <c r="Y837" t="str">
        <f t="shared" si="8"/>
        <v/>
      </c>
    </row>
    <row r="838">
      <c r="G838" s="35"/>
      <c r="H838" s="35"/>
      <c r="I838" t="str">
        <f t="shared" si="1"/>
        <v/>
      </c>
      <c r="J838" s="35"/>
      <c r="K838" t="str">
        <f t="shared" si="2"/>
        <v/>
      </c>
      <c r="L838" s="36" t="str">
        <f t="shared" si="3"/>
        <v/>
      </c>
      <c r="M838" s="37"/>
      <c r="N838" s="37"/>
      <c r="R838" t="str">
        <f t="shared" si="4"/>
        <v/>
      </c>
      <c r="V838" t="str">
        <f t="shared" si="6"/>
        <v/>
      </c>
      <c r="W838" t="str">
        <f t="shared" si="7"/>
        <v/>
      </c>
      <c r="Y838" t="str">
        <f t="shared" si="8"/>
        <v/>
      </c>
    </row>
    <row r="839">
      <c r="G839" s="35"/>
      <c r="H839" s="35"/>
      <c r="I839" t="str">
        <f t="shared" si="1"/>
        <v/>
      </c>
      <c r="J839" s="35"/>
      <c r="K839" t="str">
        <f t="shared" si="2"/>
        <v/>
      </c>
      <c r="L839" s="36" t="str">
        <f t="shared" si="3"/>
        <v/>
      </c>
      <c r="M839" s="37"/>
      <c r="N839" s="37"/>
      <c r="R839" t="str">
        <f t="shared" si="4"/>
        <v/>
      </c>
      <c r="V839" t="str">
        <f t="shared" si="6"/>
        <v/>
      </c>
      <c r="W839" t="str">
        <f t="shared" si="7"/>
        <v/>
      </c>
      <c r="Y839" t="str">
        <f t="shared" si="8"/>
        <v/>
      </c>
    </row>
    <row r="840">
      <c r="G840" s="35"/>
      <c r="H840" s="35"/>
      <c r="I840" t="str">
        <f t="shared" si="1"/>
        <v/>
      </c>
      <c r="J840" s="35"/>
      <c r="K840" t="str">
        <f t="shared" si="2"/>
        <v/>
      </c>
      <c r="L840" s="36" t="str">
        <f t="shared" si="3"/>
        <v/>
      </c>
      <c r="M840" s="37"/>
      <c r="N840" s="37"/>
      <c r="R840" t="str">
        <f t="shared" si="4"/>
        <v/>
      </c>
      <c r="V840" t="str">
        <f t="shared" si="6"/>
        <v/>
      </c>
      <c r="W840" t="str">
        <f t="shared" si="7"/>
        <v/>
      </c>
      <c r="Y840" t="str">
        <f t="shared" si="8"/>
        <v/>
      </c>
    </row>
    <row r="841">
      <c r="G841" s="35"/>
      <c r="H841" s="35"/>
      <c r="I841" t="str">
        <f t="shared" si="1"/>
        <v/>
      </c>
      <c r="J841" s="35"/>
      <c r="K841" t="str">
        <f t="shared" si="2"/>
        <v/>
      </c>
      <c r="L841" s="36" t="str">
        <f t="shared" si="3"/>
        <v/>
      </c>
      <c r="M841" s="37"/>
      <c r="N841" s="37"/>
      <c r="R841" t="str">
        <f t="shared" si="4"/>
        <v/>
      </c>
      <c r="V841" t="str">
        <f t="shared" si="6"/>
        <v/>
      </c>
      <c r="W841" t="str">
        <f t="shared" si="7"/>
        <v/>
      </c>
      <c r="Y841" t="str">
        <f t="shared" si="8"/>
        <v/>
      </c>
    </row>
    <row r="842">
      <c r="G842" s="35"/>
      <c r="H842" s="35"/>
      <c r="I842" t="str">
        <f t="shared" si="1"/>
        <v/>
      </c>
      <c r="J842" s="35"/>
      <c r="K842" t="str">
        <f t="shared" si="2"/>
        <v/>
      </c>
      <c r="L842" s="36" t="str">
        <f t="shared" si="3"/>
        <v/>
      </c>
      <c r="M842" s="37"/>
      <c r="N842" s="37"/>
      <c r="R842" t="str">
        <f t="shared" si="4"/>
        <v/>
      </c>
      <c r="V842" t="str">
        <f t="shared" si="6"/>
        <v/>
      </c>
      <c r="W842" t="str">
        <f t="shared" si="7"/>
        <v/>
      </c>
      <c r="Y842" t="str">
        <f t="shared" si="8"/>
        <v/>
      </c>
    </row>
    <row r="843">
      <c r="G843" s="35"/>
      <c r="H843" s="35"/>
      <c r="I843" t="str">
        <f t="shared" si="1"/>
        <v/>
      </c>
      <c r="J843" s="35"/>
      <c r="K843" t="str">
        <f t="shared" si="2"/>
        <v/>
      </c>
      <c r="L843" s="36" t="str">
        <f t="shared" si="3"/>
        <v/>
      </c>
      <c r="M843" s="37"/>
      <c r="N843" s="37"/>
      <c r="R843" t="str">
        <f t="shared" si="4"/>
        <v/>
      </c>
      <c r="V843" t="str">
        <f t="shared" si="6"/>
        <v/>
      </c>
      <c r="W843" t="str">
        <f t="shared" si="7"/>
        <v/>
      </c>
      <c r="Y843" t="str">
        <f t="shared" si="8"/>
        <v/>
      </c>
    </row>
    <row r="844">
      <c r="G844" s="35"/>
      <c r="H844" s="35"/>
      <c r="I844" t="str">
        <f t="shared" si="1"/>
        <v/>
      </c>
      <c r="J844" s="35"/>
      <c r="K844" t="str">
        <f t="shared" si="2"/>
        <v/>
      </c>
      <c r="L844" s="36" t="str">
        <f t="shared" si="3"/>
        <v/>
      </c>
      <c r="M844" s="37"/>
      <c r="N844" s="37"/>
      <c r="R844" t="str">
        <f t="shared" si="4"/>
        <v/>
      </c>
      <c r="V844" t="str">
        <f t="shared" si="6"/>
        <v/>
      </c>
      <c r="W844" t="str">
        <f t="shared" si="7"/>
        <v/>
      </c>
      <c r="Y844" t="str">
        <f t="shared" si="8"/>
        <v/>
      </c>
    </row>
    <row r="845">
      <c r="G845" s="35"/>
      <c r="H845" s="35"/>
      <c r="I845" t="str">
        <f t="shared" si="1"/>
        <v/>
      </c>
      <c r="J845" s="35"/>
      <c r="K845" t="str">
        <f t="shared" si="2"/>
        <v/>
      </c>
      <c r="L845" s="36" t="str">
        <f t="shared" si="3"/>
        <v/>
      </c>
      <c r="M845" s="37"/>
      <c r="N845" s="37"/>
      <c r="R845" t="str">
        <f t="shared" si="4"/>
        <v/>
      </c>
      <c r="V845" t="str">
        <f t="shared" si="6"/>
        <v/>
      </c>
      <c r="W845" t="str">
        <f t="shared" si="7"/>
        <v/>
      </c>
      <c r="Y845" t="str">
        <f t="shared" si="8"/>
        <v/>
      </c>
    </row>
    <row r="846">
      <c r="G846" s="35"/>
      <c r="H846" s="35"/>
      <c r="I846" t="str">
        <f t="shared" si="1"/>
        <v/>
      </c>
      <c r="J846" s="35"/>
      <c r="K846" t="str">
        <f t="shared" si="2"/>
        <v/>
      </c>
      <c r="L846" s="36" t="str">
        <f t="shared" si="3"/>
        <v/>
      </c>
      <c r="M846" s="37"/>
      <c r="N846" s="37"/>
      <c r="R846" t="str">
        <f t="shared" si="4"/>
        <v/>
      </c>
      <c r="V846" t="str">
        <f t="shared" si="6"/>
        <v/>
      </c>
      <c r="W846" t="str">
        <f t="shared" si="7"/>
        <v/>
      </c>
      <c r="Y846" t="str">
        <f t="shared" si="8"/>
        <v/>
      </c>
    </row>
    <row r="847">
      <c r="G847" s="35"/>
      <c r="H847" s="35"/>
      <c r="I847" t="str">
        <f t="shared" si="1"/>
        <v/>
      </c>
      <c r="J847" s="35"/>
      <c r="K847" t="str">
        <f t="shared" si="2"/>
        <v/>
      </c>
      <c r="L847" s="36" t="str">
        <f t="shared" si="3"/>
        <v/>
      </c>
      <c r="M847" s="37"/>
      <c r="N847" s="37"/>
      <c r="R847" t="str">
        <f t="shared" si="4"/>
        <v/>
      </c>
      <c r="V847" t="str">
        <f t="shared" si="6"/>
        <v/>
      </c>
      <c r="W847" t="str">
        <f t="shared" si="7"/>
        <v/>
      </c>
      <c r="Y847" t="str">
        <f t="shared" si="8"/>
        <v/>
      </c>
    </row>
    <row r="848">
      <c r="G848" s="35"/>
      <c r="H848" s="35"/>
      <c r="I848" t="str">
        <f t="shared" si="1"/>
        <v/>
      </c>
      <c r="J848" s="35"/>
      <c r="K848" t="str">
        <f t="shared" si="2"/>
        <v/>
      </c>
      <c r="L848" s="36" t="str">
        <f t="shared" si="3"/>
        <v/>
      </c>
      <c r="M848" s="37"/>
      <c r="N848" s="37"/>
      <c r="R848" t="str">
        <f t="shared" si="4"/>
        <v/>
      </c>
      <c r="V848" t="str">
        <f t="shared" si="6"/>
        <v/>
      </c>
      <c r="W848" t="str">
        <f t="shared" si="7"/>
        <v/>
      </c>
      <c r="Y848" t="str">
        <f t="shared" si="8"/>
        <v/>
      </c>
    </row>
    <row r="849">
      <c r="G849" s="35"/>
      <c r="H849" s="35"/>
      <c r="I849" t="str">
        <f t="shared" si="1"/>
        <v/>
      </c>
      <c r="J849" s="35"/>
      <c r="K849" t="str">
        <f t="shared" si="2"/>
        <v/>
      </c>
      <c r="L849" s="36" t="str">
        <f t="shared" si="3"/>
        <v/>
      </c>
      <c r="M849" s="37"/>
      <c r="N849" s="37"/>
      <c r="R849" t="str">
        <f t="shared" si="4"/>
        <v/>
      </c>
      <c r="V849" t="str">
        <f t="shared" si="6"/>
        <v/>
      </c>
      <c r="W849" t="str">
        <f t="shared" si="7"/>
        <v/>
      </c>
      <c r="Y849" t="str">
        <f t="shared" si="8"/>
        <v/>
      </c>
    </row>
    <row r="850">
      <c r="G850" s="35"/>
      <c r="H850" s="35"/>
      <c r="I850" t="str">
        <f t="shared" si="1"/>
        <v/>
      </c>
      <c r="J850" s="35"/>
      <c r="K850" t="str">
        <f t="shared" si="2"/>
        <v/>
      </c>
      <c r="L850" s="36" t="str">
        <f t="shared" si="3"/>
        <v/>
      </c>
      <c r="M850" s="37"/>
      <c r="N850" s="37"/>
      <c r="R850" t="str">
        <f t="shared" si="4"/>
        <v/>
      </c>
      <c r="V850" t="str">
        <f t="shared" si="6"/>
        <v/>
      </c>
      <c r="W850" t="str">
        <f t="shared" si="7"/>
        <v/>
      </c>
      <c r="Y850" t="str">
        <f t="shared" si="8"/>
        <v/>
      </c>
    </row>
    <row r="851">
      <c r="G851" s="35"/>
      <c r="H851" s="35"/>
      <c r="I851" t="str">
        <f t="shared" si="1"/>
        <v/>
      </c>
      <c r="J851" s="35"/>
      <c r="K851" t="str">
        <f t="shared" si="2"/>
        <v/>
      </c>
      <c r="L851" s="36" t="str">
        <f t="shared" si="3"/>
        <v/>
      </c>
      <c r="M851" s="37"/>
      <c r="N851" s="37"/>
      <c r="R851" t="str">
        <f t="shared" si="4"/>
        <v/>
      </c>
      <c r="V851" t="str">
        <f t="shared" si="6"/>
        <v/>
      </c>
      <c r="W851" t="str">
        <f t="shared" si="7"/>
        <v/>
      </c>
      <c r="Y851" t="str">
        <f t="shared" si="8"/>
        <v/>
      </c>
    </row>
    <row r="852">
      <c r="G852" s="35"/>
      <c r="H852" s="35"/>
      <c r="I852" t="str">
        <f t="shared" si="1"/>
        <v/>
      </c>
      <c r="J852" s="35"/>
      <c r="K852" t="str">
        <f t="shared" si="2"/>
        <v/>
      </c>
      <c r="L852" s="36" t="str">
        <f t="shared" si="3"/>
        <v/>
      </c>
      <c r="M852" s="37"/>
      <c r="N852" s="37"/>
      <c r="R852" t="str">
        <f t="shared" si="4"/>
        <v/>
      </c>
      <c r="V852" t="str">
        <f t="shared" si="6"/>
        <v/>
      </c>
      <c r="W852" t="str">
        <f t="shared" si="7"/>
        <v/>
      </c>
      <c r="Y852" t="str">
        <f t="shared" si="8"/>
        <v/>
      </c>
    </row>
    <row r="853">
      <c r="G853" s="35"/>
      <c r="H853" s="35"/>
      <c r="I853" t="str">
        <f t="shared" si="1"/>
        <v/>
      </c>
      <c r="J853" s="35"/>
      <c r="K853" t="str">
        <f t="shared" si="2"/>
        <v/>
      </c>
      <c r="L853" s="36" t="str">
        <f t="shared" si="3"/>
        <v/>
      </c>
      <c r="M853" s="37"/>
      <c r="N853" s="37"/>
      <c r="R853" t="str">
        <f t="shared" si="4"/>
        <v/>
      </c>
      <c r="V853" t="str">
        <f t="shared" si="6"/>
        <v/>
      </c>
      <c r="W853" t="str">
        <f t="shared" si="7"/>
        <v/>
      </c>
      <c r="Y853" t="str">
        <f t="shared" si="8"/>
        <v/>
      </c>
    </row>
    <row r="854">
      <c r="G854" s="35"/>
      <c r="H854" s="35"/>
      <c r="I854" t="str">
        <f t="shared" si="1"/>
        <v/>
      </c>
      <c r="J854" s="35"/>
      <c r="K854" t="str">
        <f t="shared" si="2"/>
        <v/>
      </c>
      <c r="L854" s="36" t="str">
        <f t="shared" si="3"/>
        <v/>
      </c>
      <c r="M854" s="37"/>
      <c r="N854" s="37"/>
      <c r="R854" t="str">
        <f t="shared" si="4"/>
        <v/>
      </c>
      <c r="V854" t="str">
        <f t="shared" si="6"/>
        <v/>
      </c>
      <c r="W854" t="str">
        <f t="shared" si="7"/>
        <v/>
      </c>
      <c r="Y854" t="str">
        <f t="shared" si="8"/>
        <v/>
      </c>
    </row>
    <row r="855">
      <c r="G855" s="35"/>
      <c r="H855" s="35"/>
      <c r="I855" t="str">
        <f t="shared" si="1"/>
        <v/>
      </c>
      <c r="J855" s="35"/>
      <c r="K855" t="str">
        <f t="shared" si="2"/>
        <v/>
      </c>
      <c r="L855" s="36" t="str">
        <f t="shared" si="3"/>
        <v/>
      </c>
      <c r="M855" s="37"/>
      <c r="N855" s="37"/>
      <c r="R855" t="str">
        <f t="shared" si="4"/>
        <v/>
      </c>
      <c r="V855" t="str">
        <f t="shared" si="6"/>
        <v/>
      </c>
      <c r="W855" t="str">
        <f t="shared" si="7"/>
        <v/>
      </c>
      <c r="Y855" t="str">
        <f t="shared" si="8"/>
        <v/>
      </c>
    </row>
    <row r="856">
      <c r="G856" s="35"/>
      <c r="H856" s="35"/>
      <c r="I856" t="str">
        <f t="shared" si="1"/>
        <v/>
      </c>
      <c r="J856" s="35"/>
      <c r="K856" t="str">
        <f t="shared" si="2"/>
        <v/>
      </c>
      <c r="L856" s="36" t="str">
        <f t="shared" si="3"/>
        <v/>
      </c>
      <c r="M856" s="37"/>
      <c r="N856" s="37"/>
      <c r="R856" t="str">
        <f t="shared" si="4"/>
        <v/>
      </c>
      <c r="V856" t="str">
        <f t="shared" si="6"/>
        <v/>
      </c>
      <c r="W856" t="str">
        <f t="shared" si="7"/>
        <v/>
      </c>
      <c r="Y856" t="str">
        <f t="shared" si="8"/>
        <v/>
      </c>
    </row>
    <row r="857">
      <c r="G857" s="35"/>
      <c r="H857" s="35"/>
      <c r="I857" t="str">
        <f t="shared" si="1"/>
        <v/>
      </c>
      <c r="J857" s="35"/>
      <c r="K857" t="str">
        <f t="shared" si="2"/>
        <v/>
      </c>
      <c r="L857" s="36" t="str">
        <f t="shared" si="3"/>
        <v/>
      </c>
      <c r="M857" s="37"/>
      <c r="N857" s="37"/>
      <c r="R857" t="str">
        <f t="shared" si="4"/>
        <v/>
      </c>
      <c r="V857" t="str">
        <f t="shared" si="6"/>
        <v/>
      </c>
      <c r="W857" t="str">
        <f t="shared" si="7"/>
        <v/>
      </c>
      <c r="Y857" t="str">
        <f t="shared" si="8"/>
        <v/>
      </c>
    </row>
    <row r="858">
      <c r="G858" s="35"/>
      <c r="H858" s="35"/>
      <c r="I858" t="str">
        <f t="shared" si="1"/>
        <v/>
      </c>
      <c r="J858" s="35"/>
      <c r="K858" t="str">
        <f t="shared" si="2"/>
        <v/>
      </c>
      <c r="L858" s="36" t="str">
        <f t="shared" si="3"/>
        <v/>
      </c>
      <c r="M858" s="37"/>
      <c r="N858" s="37"/>
      <c r="R858" t="str">
        <f t="shared" si="4"/>
        <v/>
      </c>
      <c r="V858" t="str">
        <f t="shared" si="6"/>
        <v/>
      </c>
      <c r="W858" t="str">
        <f t="shared" si="7"/>
        <v/>
      </c>
      <c r="Y858" t="str">
        <f t="shared" si="8"/>
        <v/>
      </c>
    </row>
    <row r="859">
      <c r="G859" s="35"/>
      <c r="H859" s="35"/>
      <c r="I859" t="str">
        <f t="shared" si="1"/>
        <v/>
      </c>
      <c r="J859" s="35"/>
      <c r="K859" t="str">
        <f t="shared" si="2"/>
        <v/>
      </c>
      <c r="L859" s="36" t="str">
        <f t="shared" si="3"/>
        <v/>
      </c>
      <c r="M859" s="37"/>
      <c r="N859" s="37"/>
      <c r="R859" t="str">
        <f t="shared" si="4"/>
        <v/>
      </c>
      <c r="V859" t="str">
        <f t="shared" si="6"/>
        <v/>
      </c>
      <c r="W859" t="str">
        <f t="shared" si="7"/>
        <v/>
      </c>
      <c r="Y859" t="str">
        <f t="shared" si="8"/>
        <v/>
      </c>
    </row>
    <row r="860">
      <c r="G860" s="35"/>
      <c r="H860" s="35"/>
      <c r="I860" t="str">
        <f t="shared" si="1"/>
        <v/>
      </c>
      <c r="J860" s="35"/>
      <c r="K860" t="str">
        <f t="shared" si="2"/>
        <v/>
      </c>
      <c r="L860" s="36" t="str">
        <f t="shared" si="3"/>
        <v/>
      </c>
      <c r="M860" s="37"/>
      <c r="N860" s="37"/>
      <c r="R860" t="str">
        <f t="shared" si="4"/>
        <v/>
      </c>
      <c r="V860" t="str">
        <f t="shared" si="6"/>
        <v/>
      </c>
      <c r="W860" t="str">
        <f t="shared" si="7"/>
        <v/>
      </c>
      <c r="Y860" t="str">
        <f t="shared" si="8"/>
        <v/>
      </c>
    </row>
    <row r="861">
      <c r="G861" s="35"/>
      <c r="H861" s="35"/>
      <c r="I861" t="str">
        <f t="shared" si="1"/>
        <v/>
      </c>
      <c r="J861" s="35"/>
      <c r="K861" t="str">
        <f t="shared" si="2"/>
        <v/>
      </c>
      <c r="L861" s="36" t="str">
        <f t="shared" si="3"/>
        <v/>
      </c>
      <c r="M861" s="37"/>
      <c r="N861" s="37"/>
      <c r="R861" t="str">
        <f t="shared" si="4"/>
        <v/>
      </c>
      <c r="V861" t="str">
        <f t="shared" si="6"/>
        <v/>
      </c>
      <c r="W861" t="str">
        <f t="shared" si="7"/>
        <v/>
      </c>
      <c r="Y861" t="str">
        <f t="shared" si="8"/>
        <v/>
      </c>
    </row>
    <row r="862">
      <c r="G862" s="35"/>
      <c r="H862" s="35"/>
      <c r="I862" t="str">
        <f t="shared" si="1"/>
        <v/>
      </c>
      <c r="J862" s="35"/>
      <c r="K862" t="str">
        <f t="shared" si="2"/>
        <v/>
      </c>
      <c r="L862" s="36" t="str">
        <f t="shared" si="3"/>
        <v/>
      </c>
      <c r="M862" s="37"/>
      <c r="N862" s="37"/>
      <c r="R862" t="str">
        <f t="shared" si="4"/>
        <v/>
      </c>
      <c r="V862" t="str">
        <f t="shared" si="6"/>
        <v/>
      </c>
      <c r="W862" t="str">
        <f t="shared" si="7"/>
        <v/>
      </c>
      <c r="Y862" t="str">
        <f t="shared" si="8"/>
        <v/>
      </c>
    </row>
    <row r="863">
      <c r="G863" s="35"/>
      <c r="H863" s="35"/>
      <c r="I863" t="str">
        <f t="shared" si="1"/>
        <v/>
      </c>
      <c r="J863" s="35"/>
      <c r="K863" t="str">
        <f t="shared" si="2"/>
        <v/>
      </c>
      <c r="L863" s="36" t="str">
        <f t="shared" si="3"/>
        <v/>
      </c>
      <c r="M863" s="37"/>
      <c r="N863" s="37"/>
      <c r="R863" t="str">
        <f t="shared" si="4"/>
        <v/>
      </c>
      <c r="V863" t="str">
        <f t="shared" si="6"/>
        <v/>
      </c>
      <c r="W863" t="str">
        <f t="shared" si="7"/>
        <v/>
      </c>
      <c r="Y863" t="str">
        <f t="shared" si="8"/>
        <v/>
      </c>
    </row>
    <row r="864">
      <c r="G864" s="35"/>
      <c r="H864" s="35"/>
      <c r="I864" t="str">
        <f t="shared" si="1"/>
        <v/>
      </c>
      <c r="J864" s="35"/>
      <c r="K864" t="str">
        <f t="shared" si="2"/>
        <v/>
      </c>
      <c r="L864" s="36" t="str">
        <f t="shared" si="3"/>
        <v/>
      </c>
      <c r="M864" s="37"/>
      <c r="N864" s="37"/>
      <c r="R864" t="str">
        <f t="shared" si="4"/>
        <v/>
      </c>
      <c r="V864" t="str">
        <f t="shared" si="6"/>
        <v/>
      </c>
      <c r="W864" t="str">
        <f t="shared" si="7"/>
        <v/>
      </c>
      <c r="Y864" t="str">
        <f t="shared" si="8"/>
        <v/>
      </c>
    </row>
    <row r="865">
      <c r="G865" s="35"/>
      <c r="H865" s="35"/>
      <c r="I865" t="str">
        <f t="shared" si="1"/>
        <v/>
      </c>
      <c r="J865" s="35"/>
      <c r="K865" t="str">
        <f t="shared" si="2"/>
        <v/>
      </c>
      <c r="L865" s="36" t="str">
        <f t="shared" si="3"/>
        <v/>
      </c>
      <c r="M865" s="37"/>
      <c r="N865" s="37"/>
      <c r="R865" t="str">
        <f t="shared" si="4"/>
        <v/>
      </c>
      <c r="V865" t="str">
        <f t="shared" si="6"/>
        <v/>
      </c>
      <c r="W865" t="str">
        <f t="shared" si="7"/>
        <v/>
      </c>
      <c r="Y865" t="str">
        <f t="shared" si="8"/>
        <v/>
      </c>
    </row>
    <row r="866">
      <c r="G866" s="35"/>
      <c r="H866" s="35"/>
      <c r="I866" t="str">
        <f t="shared" si="1"/>
        <v/>
      </c>
      <c r="J866" s="35"/>
      <c r="K866" t="str">
        <f t="shared" si="2"/>
        <v/>
      </c>
      <c r="L866" s="36" t="str">
        <f t="shared" si="3"/>
        <v/>
      </c>
      <c r="M866" s="37"/>
      <c r="N866" s="37"/>
      <c r="R866" t="str">
        <f t="shared" si="4"/>
        <v/>
      </c>
      <c r="V866" t="str">
        <f t="shared" si="6"/>
        <v/>
      </c>
      <c r="W866" t="str">
        <f t="shared" si="7"/>
        <v/>
      </c>
      <c r="Y866" t="str">
        <f t="shared" si="8"/>
        <v/>
      </c>
    </row>
    <row r="867">
      <c r="G867" s="35"/>
      <c r="H867" s="35"/>
      <c r="I867" t="str">
        <f t="shared" si="1"/>
        <v/>
      </c>
      <c r="J867" s="35"/>
      <c r="K867" t="str">
        <f t="shared" si="2"/>
        <v/>
      </c>
      <c r="L867" s="36" t="str">
        <f t="shared" si="3"/>
        <v/>
      </c>
      <c r="M867" s="37"/>
      <c r="N867" s="37"/>
      <c r="R867" t="str">
        <f t="shared" si="4"/>
        <v/>
      </c>
      <c r="V867" t="str">
        <f t="shared" si="6"/>
        <v/>
      </c>
      <c r="W867" t="str">
        <f t="shared" si="7"/>
        <v/>
      </c>
      <c r="Y867" t="str">
        <f t="shared" si="8"/>
        <v/>
      </c>
    </row>
    <row r="868">
      <c r="G868" s="35"/>
      <c r="H868" s="35"/>
      <c r="I868" t="str">
        <f t="shared" si="1"/>
        <v/>
      </c>
      <c r="J868" s="35"/>
      <c r="K868" t="str">
        <f t="shared" si="2"/>
        <v/>
      </c>
      <c r="L868" s="36" t="str">
        <f t="shared" si="3"/>
        <v/>
      </c>
      <c r="M868" s="37"/>
      <c r="N868" s="37"/>
      <c r="R868" t="str">
        <f t="shared" si="4"/>
        <v/>
      </c>
      <c r="V868" t="str">
        <f t="shared" si="6"/>
        <v/>
      </c>
      <c r="W868" t="str">
        <f t="shared" si="7"/>
        <v/>
      </c>
      <c r="Y868" t="str">
        <f t="shared" si="8"/>
        <v/>
      </c>
    </row>
    <row r="869">
      <c r="G869" s="35"/>
      <c r="H869" s="35"/>
      <c r="I869" t="str">
        <f t="shared" si="1"/>
        <v/>
      </c>
      <c r="J869" s="35"/>
      <c r="K869" t="str">
        <f t="shared" si="2"/>
        <v/>
      </c>
      <c r="L869" s="36" t="str">
        <f t="shared" si="3"/>
        <v/>
      </c>
      <c r="M869" s="37"/>
      <c r="N869" s="37"/>
      <c r="R869" t="str">
        <f t="shared" si="4"/>
        <v/>
      </c>
      <c r="V869" t="str">
        <f t="shared" si="6"/>
        <v/>
      </c>
      <c r="W869" t="str">
        <f t="shared" si="7"/>
        <v/>
      </c>
      <c r="Y869" t="str">
        <f t="shared" si="8"/>
        <v/>
      </c>
    </row>
    <row r="870">
      <c r="G870" s="35"/>
      <c r="H870" s="35"/>
      <c r="I870" t="str">
        <f t="shared" si="1"/>
        <v/>
      </c>
      <c r="J870" s="35"/>
      <c r="K870" t="str">
        <f t="shared" si="2"/>
        <v/>
      </c>
      <c r="L870" s="36" t="str">
        <f t="shared" si="3"/>
        <v/>
      </c>
      <c r="M870" s="37"/>
      <c r="N870" s="37"/>
      <c r="R870" t="str">
        <f t="shared" si="4"/>
        <v/>
      </c>
      <c r="V870" t="str">
        <f t="shared" si="6"/>
        <v/>
      </c>
      <c r="W870" t="str">
        <f t="shared" si="7"/>
        <v/>
      </c>
      <c r="Y870" t="str">
        <f t="shared" si="8"/>
        <v/>
      </c>
    </row>
    <row r="871">
      <c r="G871" s="35"/>
      <c r="H871" s="35"/>
      <c r="I871" t="str">
        <f t="shared" si="1"/>
        <v/>
      </c>
      <c r="J871" s="35"/>
      <c r="K871" t="str">
        <f t="shared" si="2"/>
        <v/>
      </c>
      <c r="L871" s="36" t="str">
        <f t="shared" si="3"/>
        <v/>
      </c>
      <c r="M871" s="37"/>
      <c r="N871" s="37"/>
      <c r="R871" t="str">
        <f t="shared" si="4"/>
        <v/>
      </c>
      <c r="V871" t="str">
        <f t="shared" si="6"/>
        <v/>
      </c>
      <c r="W871" t="str">
        <f t="shared" si="7"/>
        <v/>
      </c>
      <c r="Y871" t="str">
        <f t="shared" si="8"/>
        <v/>
      </c>
    </row>
    <row r="872">
      <c r="G872" s="35"/>
      <c r="H872" s="35"/>
      <c r="I872" t="str">
        <f t="shared" si="1"/>
        <v/>
      </c>
      <c r="J872" s="35"/>
      <c r="K872" t="str">
        <f t="shared" si="2"/>
        <v/>
      </c>
      <c r="L872" s="36" t="str">
        <f t="shared" si="3"/>
        <v/>
      </c>
      <c r="M872" s="37"/>
      <c r="N872" s="37"/>
      <c r="R872" t="str">
        <f t="shared" si="4"/>
        <v/>
      </c>
      <c r="V872" t="str">
        <f t="shared" si="6"/>
        <v/>
      </c>
      <c r="W872" t="str">
        <f t="shared" si="7"/>
        <v/>
      </c>
      <c r="Y872" t="str">
        <f t="shared" si="8"/>
        <v/>
      </c>
    </row>
    <row r="873">
      <c r="G873" s="35"/>
      <c r="H873" s="35"/>
      <c r="I873" t="str">
        <f t="shared" si="1"/>
        <v/>
      </c>
      <c r="J873" s="35"/>
      <c r="K873" t="str">
        <f t="shared" si="2"/>
        <v/>
      </c>
      <c r="L873" s="36" t="str">
        <f t="shared" si="3"/>
        <v/>
      </c>
      <c r="M873" s="37"/>
      <c r="N873" s="37"/>
      <c r="R873" t="str">
        <f t="shared" si="4"/>
        <v/>
      </c>
      <c r="V873" t="str">
        <f t="shared" si="6"/>
        <v/>
      </c>
      <c r="W873" t="str">
        <f t="shared" si="7"/>
        <v/>
      </c>
      <c r="Y873" t="str">
        <f t="shared" si="8"/>
        <v/>
      </c>
    </row>
    <row r="874">
      <c r="G874" s="35"/>
      <c r="H874" s="35"/>
      <c r="I874" t="str">
        <f t="shared" si="1"/>
        <v/>
      </c>
      <c r="J874" s="35"/>
      <c r="K874" t="str">
        <f t="shared" si="2"/>
        <v/>
      </c>
      <c r="L874" s="36" t="str">
        <f t="shared" si="3"/>
        <v/>
      </c>
      <c r="M874" s="37"/>
      <c r="N874" s="37"/>
      <c r="R874" t="str">
        <f t="shared" si="4"/>
        <v/>
      </c>
      <c r="V874" t="str">
        <f t="shared" si="6"/>
        <v/>
      </c>
      <c r="W874" t="str">
        <f t="shared" si="7"/>
        <v/>
      </c>
      <c r="Y874" t="str">
        <f t="shared" si="8"/>
        <v/>
      </c>
    </row>
    <row r="875">
      <c r="G875" s="35"/>
      <c r="H875" s="35"/>
      <c r="I875" t="str">
        <f t="shared" si="1"/>
        <v/>
      </c>
      <c r="J875" s="35"/>
      <c r="K875" t="str">
        <f t="shared" si="2"/>
        <v/>
      </c>
      <c r="L875" s="36" t="str">
        <f t="shared" si="3"/>
        <v/>
      </c>
      <c r="M875" s="37"/>
      <c r="N875" s="37"/>
      <c r="R875" t="str">
        <f t="shared" si="4"/>
        <v/>
      </c>
      <c r="V875" t="str">
        <f t="shared" si="6"/>
        <v/>
      </c>
      <c r="W875" t="str">
        <f t="shared" si="7"/>
        <v/>
      </c>
      <c r="Y875" t="str">
        <f t="shared" si="8"/>
        <v/>
      </c>
    </row>
    <row r="876">
      <c r="G876" s="35"/>
      <c r="H876" s="35"/>
      <c r="I876" t="str">
        <f t="shared" si="1"/>
        <v/>
      </c>
      <c r="J876" s="35"/>
      <c r="K876" t="str">
        <f t="shared" si="2"/>
        <v/>
      </c>
      <c r="L876" s="36" t="str">
        <f t="shared" si="3"/>
        <v/>
      </c>
      <c r="M876" s="37"/>
      <c r="N876" s="37"/>
      <c r="R876" t="str">
        <f t="shared" si="4"/>
        <v/>
      </c>
      <c r="V876" t="str">
        <f t="shared" si="6"/>
        <v/>
      </c>
      <c r="W876" t="str">
        <f t="shared" si="7"/>
        <v/>
      </c>
      <c r="Y876" t="str">
        <f t="shared" si="8"/>
        <v/>
      </c>
    </row>
    <row r="877">
      <c r="G877" s="35"/>
      <c r="H877" s="35"/>
      <c r="I877" t="str">
        <f t="shared" si="1"/>
        <v/>
      </c>
      <c r="J877" s="35"/>
      <c r="K877" t="str">
        <f t="shared" si="2"/>
        <v/>
      </c>
      <c r="L877" s="36" t="str">
        <f t="shared" si="3"/>
        <v/>
      </c>
      <c r="M877" s="37"/>
      <c r="N877" s="37"/>
      <c r="R877" t="str">
        <f t="shared" si="4"/>
        <v/>
      </c>
      <c r="V877" t="str">
        <f t="shared" si="6"/>
        <v/>
      </c>
      <c r="W877" t="str">
        <f t="shared" si="7"/>
        <v/>
      </c>
      <c r="Y877" t="str">
        <f t="shared" si="8"/>
        <v/>
      </c>
    </row>
    <row r="878">
      <c r="G878" s="35"/>
      <c r="H878" s="35"/>
      <c r="I878" t="str">
        <f t="shared" si="1"/>
        <v/>
      </c>
      <c r="J878" s="35"/>
      <c r="K878" t="str">
        <f t="shared" si="2"/>
        <v/>
      </c>
      <c r="L878" s="36" t="str">
        <f t="shared" si="3"/>
        <v/>
      </c>
      <c r="M878" s="37"/>
      <c r="N878" s="37"/>
      <c r="R878" t="str">
        <f t="shared" si="4"/>
        <v/>
      </c>
      <c r="V878" t="str">
        <f t="shared" si="6"/>
        <v/>
      </c>
      <c r="W878" t="str">
        <f t="shared" si="7"/>
        <v/>
      </c>
      <c r="Y878" t="str">
        <f t="shared" si="8"/>
        <v/>
      </c>
    </row>
    <row r="879">
      <c r="G879" s="35"/>
      <c r="H879" s="35"/>
      <c r="I879" t="str">
        <f t="shared" si="1"/>
        <v/>
      </c>
      <c r="J879" s="35"/>
      <c r="K879" t="str">
        <f t="shared" si="2"/>
        <v/>
      </c>
      <c r="L879" s="36" t="str">
        <f t="shared" si="3"/>
        <v/>
      </c>
      <c r="M879" s="37"/>
      <c r="N879" s="37"/>
      <c r="R879" t="str">
        <f t="shared" si="4"/>
        <v/>
      </c>
      <c r="V879" t="str">
        <f t="shared" si="6"/>
        <v/>
      </c>
      <c r="W879" t="str">
        <f t="shared" si="7"/>
        <v/>
      </c>
      <c r="Y879" t="str">
        <f t="shared" si="8"/>
        <v/>
      </c>
    </row>
    <row r="880">
      <c r="G880" s="35"/>
      <c r="H880" s="35"/>
      <c r="I880" t="str">
        <f t="shared" si="1"/>
        <v/>
      </c>
      <c r="J880" s="35"/>
      <c r="K880" t="str">
        <f t="shared" si="2"/>
        <v/>
      </c>
      <c r="L880" s="36" t="str">
        <f t="shared" si="3"/>
        <v/>
      </c>
      <c r="M880" s="37"/>
      <c r="N880" s="37"/>
      <c r="R880" t="str">
        <f t="shared" si="4"/>
        <v/>
      </c>
      <c r="V880" t="str">
        <f t="shared" si="6"/>
        <v/>
      </c>
      <c r="W880" t="str">
        <f t="shared" si="7"/>
        <v/>
      </c>
      <c r="Y880" t="str">
        <f t="shared" si="8"/>
        <v/>
      </c>
    </row>
    <row r="881">
      <c r="G881" s="35"/>
      <c r="H881" s="35"/>
      <c r="I881" t="str">
        <f t="shared" si="1"/>
        <v/>
      </c>
      <c r="J881" s="35"/>
      <c r="K881" t="str">
        <f t="shared" si="2"/>
        <v/>
      </c>
      <c r="L881" s="36" t="str">
        <f t="shared" si="3"/>
        <v/>
      </c>
      <c r="M881" s="37"/>
      <c r="N881" s="37"/>
      <c r="R881" t="str">
        <f t="shared" si="4"/>
        <v/>
      </c>
      <c r="V881" t="str">
        <f t="shared" si="6"/>
        <v/>
      </c>
      <c r="W881" t="str">
        <f t="shared" si="7"/>
        <v/>
      </c>
      <c r="Y881" t="str">
        <f t="shared" si="8"/>
        <v/>
      </c>
    </row>
    <row r="882">
      <c r="G882" s="35"/>
      <c r="H882" s="35"/>
      <c r="I882" t="str">
        <f t="shared" si="1"/>
        <v/>
      </c>
      <c r="J882" s="35"/>
      <c r="K882" t="str">
        <f t="shared" si="2"/>
        <v/>
      </c>
      <c r="L882" s="36" t="str">
        <f t="shared" si="3"/>
        <v/>
      </c>
      <c r="M882" s="37"/>
      <c r="N882" s="37"/>
      <c r="R882" t="str">
        <f t="shared" si="4"/>
        <v/>
      </c>
      <c r="V882" t="str">
        <f t="shared" si="6"/>
        <v/>
      </c>
      <c r="W882" t="str">
        <f t="shared" si="7"/>
        <v/>
      </c>
      <c r="Y882" t="str">
        <f t="shared" si="8"/>
        <v/>
      </c>
    </row>
    <row r="883">
      <c r="G883" s="35"/>
      <c r="H883" s="35"/>
      <c r="I883" t="str">
        <f t="shared" si="1"/>
        <v/>
      </c>
      <c r="J883" s="35"/>
      <c r="K883" t="str">
        <f t="shared" si="2"/>
        <v/>
      </c>
      <c r="L883" s="36" t="str">
        <f t="shared" si="3"/>
        <v/>
      </c>
      <c r="M883" s="37"/>
      <c r="N883" s="37"/>
      <c r="R883" t="str">
        <f t="shared" si="4"/>
        <v/>
      </c>
      <c r="V883" t="str">
        <f t="shared" si="6"/>
        <v/>
      </c>
      <c r="W883" t="str">
        <f t="shared" si="7"/>
        <v/>
      </c>
      <c r="Y883" t="str">
        <f t="shared" si="8"/>
        <v/>
      </c>
    </row>
    <row r="884">
      <c r="G884" s="35"/>
      <c r="H884" s="35"/>
      <c r="I884" t="str">
        <f t="shared" si="1"/>
        <v/>
      </c>
      <c r="J884" s="35"/>
      <c r="K884" t="str">
        <f t="shared" si="2"/>
        <v/>
      </c>
      <c r="L884" s="36" t="str">
        <f t="shared" si="3"/>
        <v/>
      </c>
      <c r="M884" s="37"/>
      <c r="N884" s="37"/>
      <c r="R884" t="str">
        <f t="shared" si="4"/>
        <v/>
      </c>
      <c r="V884" t="str">
        <f t="shared" si="6"/>
        <v/>
      </c>
      <c r="W884" t="str">
        <f t="shared" si="7"/>
        <v/>
      </c>
      <c r="Y884" t="str">
        <f t="shared" si="8"/>
        <v/>
      </c>
    </row>
    <row r="885">
      <c r="G885" s="35"/>
      <c r="H885" s="35"/>
      <c r="I885" t="str">
        <f t="shared" si="1"/>
        <v/>
      </c>
      <c r="J885" s="35"/>
      <c r="K885" t="str">
        <f t="shared" si="2"/>
        <v/>
      </c>
      <c r="L885" s="36" t="str">
        <f t="shared" si="3"/>
        <v/>
      </c>
      <c r="M885" s="37"/>
      <c r="N885" s="37"/>
      <c r="R885" t="str">
        <f t="shared" si="4"/>
        <v/>
      </c>
      <c r="V885" t="str">
        <f t="shared" si="6"/>
        <v/>
      </c>
      <c r="W885" t="str">
        <f t="shared" si="7"/>
        <v/>
      </c>
      <c r="Y885" t="str">
        <f t="shared" si="8"/>
        <v/>
      </c>
    </row>
    <row r="886">
      <c r="G886" s="35"/>
      <c r="H886" s="35"/>
      <c r="I886" t="str">
        <f t="shared" si="1"/>
        <v/>
      </c>
      <c r="J886" s="35"/>
      <c r="K886" t="str">
        <f t="shared" si="2"/>
        <v/>
      </c>
      <c r="L886" s="36" t="str">
        <f t="shared" si="3"/>
        <v/>
      </c>
      <c r="M886" s="37"/>
      <c r="N886" s="37"/>
      <c r="R886" t="str">
        <f t="shared" si="4"/>
        <v/>
      </c>
      <c r="V886" t="str">
        <f t="shared" si="6"/>
        <v/>
      </c>
      <c r="W886" t="str">
        <f t="shared" si="7"/>
        <v/>
      </c>
      <c r="Y886" t="str">
        <f t="shared" si="8"/>
        <v/>
      </c>
    </row>
    <row r="887">
      <c r="G887" s="35"/>
      <c r="H887" s="35"/>
      <c r="I887" t="str">
        <f t="shared" si="1"/>
        <v/>
      </c>
      <c r="J887" s="35"/>
      <c r="K887" t="str">
        <f t="shared" si="2"/>
        <v/>
      </c>
      <c r="L887" s="36" t="str">
        <f t="shared" si="3"/>
        <v/>
      </c>
      <c r="M887" s="37"/>
      <c r="N887" s="37"/>
      <c r="R887" t="str">
        <f t="shared" si="4"/>
        <v/>
      </c>
      <c r="V887" t="str">
        <f t="shared" si="6"/>
        <v/>
      </c>
      <c r="W887" t="str">
        <f t="shared" si="7"/>
        <v/>
      </c>
      <c r="Y887" t="str">
        <f t="shared" si="8"/>
        <v/>
      </c>
    </row>
    <row r="888">
      <c r="G888" s="35"/>
      <c r="H888" s="35"/>
      <c r="I888" t="str">
        <f t="shared" si="1"/>
        <v/>
      </c>
      <c r="J888" s="35"/>
      <c r="K888" t="str">
        <f t="shared" si="2"/>
        <v/>
      </c>
      <c r="L888" s="36" t="str">
        <f t="shared" si="3"/>
        <v/>
      </c>
      <c r="M888" s="37"/>
      <c r="N888" s="37"/>
      <c r="R888" t="str">
        <f t="shared" si="4"/>
        <v/>
      </c>
      <c r="V888" t="str">
        <f t="shared" si="6"/>
        <v/>
      </c>
      <c r="W888" t="str">
        <f t="shared" si="7"/>
        <v/>
      </c>
      <c r="Y888" t="str">
        <f t="shared" si="8"/>
        <v/>
      </c>
    </row>
    <row r="889">
      <c r="G889" s="35"/>
      <c r="H889" s="35"/>
      <c r="I889" t="str">
        <f t="shared" si="1"/>
        <v/>
      </c>
      <c r="J889" s="35"/>
      <c r="K889" t="str">
        <f t="shared" si="2"/>
        <v/>
      </c>
      <c r="L889" s="36" t="str">
        <f t="shared" si="3"/>
        <v/>
      </c>
      <c r="M889" s="37"/>
      <c r="N889" s="37"/>
      <c r="R889" t="str">
        <f t="shared" si="4"/>
        <v/>
      </c>
      <c r="V889" t="str">
        <f t="shared" si="6"/>
        <v/>
      </c>
      <c r="W889" t="str">
        <f t="shared" si="7"/>
        <v/>
      </c>
      <c r="Y889" t="str">
        <f t="shared" si="8"/>
        <v/>
      </c>
    </row>
    <row r="890">
      <c r="G890" s="35"/>
      <c r="H890" s="35"/>
      <c r="I890" t="str">
        <f t="shared" si="1"/>
        <v/>
      </c>
      <c r="J890" s="35"/>
      <c r="K890" t="str">
        <f t="shared" si="2"/>
        <v/>
      </c>
      <c r="L890" s="36" t="str">
        <f t="shared" si="3"/>
        <v/>
      </c>
      <c r="M890" s="37"/>
      <c r="N890" s="37"/>
      <c r="R890" t="str">
        <f t="shared" si="4"/>
        <v/>
      </c>
      <c r="V890" t="str">
        <f t="shared" si="6"/>
        <v/>
      </c>
      <c r="W890" t="str">
        <f t="shared" si="7"/>
        <v/>
      </c>
      <c r="Y890" t="str">
        <f t="shared" si="8"/>
        <v/>
      </c>
    </row>
    <row r="891">
      <c r="G891" s="35"/>
      <c r="H891" s="35"/>
      <c r="I891" t="str">
        <f t="shared" si="1"/>
        <v/>
      </c>
      <c r="J891" s="35"/>
      <c r="K891" t="str">
        <f t="shared" si="2"/>
        <v/>
      </c>
      <c r="L891" s="36" t="str">
        <f t="shared" si="3"/>
        <v/>
      </c>
      <c r="M891" s="37"/>
      <c r="N891" s="37"/>
      <c r="R891" t="str">
        <f t="shared" si="4"/>
        <v/>
      </c>
      <c r="V891" t="str">
        <f t="shared" si="6"/>
        <v/>
      </c>
      <c r="W891" t="str">
        <f t="shared" si="7"/>
        <v/>
      </c>
      <c r="Y891" t="str">
        <f t="shared" si="8"/>
        <v/>
      </c>
    </row>
    <row r="892">
      <c r="G892" s="35"/>
      <c r="H892" s="35"/>
      <c r="I892" t="str">
        <f t="shared" si="1"/>
        <v/>
      </c>
      <c r="J892" s="35"/>
      <c r="K892" t="str">
        <f t="shared" si="2"/>
        <v/>
      </c>
      <c r="L892" s="36" t="str">
        <f t="shared" si="3"/>
        <v/>
      </c>
      <c r="M892" s="37"/>
      <c r="N892" s="37"/>
      <c r="R892" t="str">
        <f t="shared" si="4"/>
        <v/>
      </c>
      <c r="V892" t="str">
        <f t="shared" si="6"/>
        <v/>
      </c>
      <c r="W892" t="str">
        <f t="shared" si="7"/>
        <v/>
      </c>
      <c r="Y892" t="str">
        <f t="shared" si="8"/>
        <v/>
      </c>
    </row>
    <row r="893">
      <c r="G893" s="35"/>
      <c r="H893" s="35"/>
      <c r="I893" t="str">
        <f t="shared" si="1"/>
        <v/>
      </c>
      <c r="J893" s="35"/>
      <c r="K893" t="str">
        <f t="shared" si="2"/>
        <v/>
      </c>
      <c r="L893" s="36" t="str">
        <f t="shared" si="3"/>
        <v/>
      </c>
      <c r="M893" s="37"/>
      <c r="N893" s="37"/>
      <c r="R893" t="str">
        <f t="shared" si="4"/>
        <v/>
      </c>
      <c r="V893" t="str">
        <f t="shared" si="6"/>
        <v/>
      </c>
      <c r="W893" t="str">
        <f t="shared" si="7"/>
        <v/>
      </c>
      <c r="Y893" t="str">
        <f t="shared" si="8"/>
        <v/>
      </c>
    </row>
    <row r="894">
      <c r="G894" s="35"/>
      <c r="H894" s="35"/>
      <c r="I894" t="str">
        <f t="shared" si="1"/>
        <v/>
      </c>
      <c r="J894" s="35"/>
      <c r="K894" t="str">
        <f t="shared" si="2"/>
        <v/>
      </c>
      <c r="L894" s="36" t="str">
        <f t="shared" si="3"/>
        <v/>
      </c>
      <c r="M894" s="37"/>
      <c r="N894" s="37"/>
      <c r="R894" t="str">
        <f t="shared" si="4"/>
        <v/>
      </c>
      <c r="V894" t="str">
        <f t="shared" si="6"/>
        <v/>
      </c>
      <c r="W894" t="str">
        <f t="shared" si="7"/>
        <v/>
      </c>
      <c r="Y894" t="str">
        <f t="shared" si="8"/>
        <v/>
      </c>
    </row>
    <row r="895">
      <c r="G895" s="35"/>
      <c r="H895" s="35"/>
      <c r="I895" t="str">
        <f t="shared" si="1"/>
        <v/>
      </c>
      <c r="J895" s="35"/>
      <c r="K895" t="str">
        <f t="shared" si="2"/>
        <v/>
      </c>
      <c r="L895" s="36" t="str">
        <f t="shared" si="3"/>
        <v/>
      </c>
      <c r="M895" s="37"/>
      <c r="N895" s="37"/>
      <c r="R895" t="str">
        <f t="shared" si="4"/>
        <v/>
      </c>
      <c r="V895" t="str">
        <f t="shared" si="6"/>
        <v/>
      </c>
      <c r="W895" t="str">
        <f t="shared" si="7"/>
        <v/>
      </c>
      <c r="Y895" t="str">
        <f t="shared" si="8"/>
        <v/>
      </c>
    </row>
    <row r="896">
      <c r="G896" s="35"/>
      <c r="H896" s="35"/>
      <c r="I896" t="str">
        <f t="shared" si="1"/>
        <v/>
      </c>
      <c r="J896" s="35"/>
      <c r="K896" t="str">
        <f t="shared" si="2"/>
        <v/>
      </c>
      <c r="L896" s="36" t="str">
        <f t="shared" si="3"/>
        <v/>
      </c>
      <c r="M896" s="37"/>
      <c r="N896" s="37"/>
      <c r="R896" t="str">
        <f t="shared" si="4"/>
        <v/>
      </c>
      <c r="V896" t="str">
        <f t="shared" si="6"/>
        <v/>
      </c>
      <c r="W896" t="str">
        <f t="shared" si="7"/>
        <v/>
      </c>
      <c r="Y896" t="str">
        <f t="shared" si="8"/>
        <v/>
      </c>
    </row>
    <row r="897">
      <c r="G897" s="35"/>
      <c r="H897" s="35"/>
      <c r="I897" t="str">
        <f t="shared" si="1"/>
        <v/>
      </c>
      <c r="J897" s="35"/>
      <c r="K897" t="str">
        <f t="shared" si="2"/>
        <v/>
      </c>
      <c r="L897" s="36" t="str">
        <f t="shared" si="3"/>
        <v/>
      </c>
      <c r="M897" s="37"/>
      <c r="N897" s="37"/>
      <c r="R897" t="str">
        <f t="shared" si="4"/>
        <v/>
      </c>
      <c r="V897" t="str">
        <f t="shared" si="6"/>
        <v/>
      </c>
      <c r="W897" t="str">
        <f t="shared" si="7"/>
        <v/>
      </c>
      <c r="Y897" t="str">
        <f t="shared" si="8"/>
        <v/>
      </c>
    </row>
    <row r="898">
      <c r="G898" s="35"/>
      <c r="H898" s="35"/>
      <c r="I898" t="str">
        <f t="shared" si="1"/>
        <v/>
      </c>
      <c r="J898" s="35"/>
      <c r="K898" t="str">
        <f t="shared" si="2"/>
        <v/>
      </c>
      <c r="L898" s="36" t="str">
        <f t="shared" si="3"/>
        <v/>
      </c>
      <c r="M898" s="37"/>
      <c r="N898" s="37"/>
      <c r="R898" t="str">
        <f t="shared" si="4"/>
        <v/>
      </c>
      <c r="V898" t="str">
        <f t="shared" si="6"/>
        <v/>
      </c>
      <c r="W898" t="str">
        <f t="shared" si="7"/>
        <v/>
      </c>
      <c r="Y898" t="str">
        <f t="shared" si="8"/>
        <v/>
      </c>
    </row>
    <row r="899">
      <c r="G899" s="35"/>
      <c r="H899" s="35"/>
      <c r="I899" t="str">
        <f t="shared" si="1"/>
        <v/>
      </c>
      <c r="J899" s="35"/>
      <c r="K899" t="str">
        <f t="shared" si="2"/>
        <v/>
      </c>
      <c r="L899" s="36" t="str">
        <f t="shared" si="3"/>
        <v/>
      </c>
      <c r="M899" s="37"/>
      <c r="N899" s="37"/>
      <c r="R899" t="str">
        <f t="shared" si="4"/>
        <v/>
      </c>
      <c r="V899" t="str">
        <f t="shared" si="6"/>
        <v/>
      </c>
      <c r="W899" t="str">
        <f t="shared" si="7"/>
        <v/>
      </c>
      <c r="Y899" t="str">
        <f t="shared" si="8"/>
        <v/>
      </c>
    </row>
    <row r="900">
      <c r="G900" s="35"/>
      <c r="H900" s="35"/>
      <c r="I900" t="str">
        <f t="shared" si="1"/>
        <v/>
      </c>
      <c r="J900" s="35"/>
      <c r="K900" t="str">
        <f t="shared" si="2"/>
        <v/>
      </c>
      <c r="L900" s="36" t="str">
        <f t="shared" si="3"/>
        <v/>
      </c>
      <c r="M900" s="37"/>
      <c r="N900" s="37"/>
      <c r="R900" t="str">
        <f t="shared" si="4"/>
        <v/>
      </c>
      <c r="V900" t="str">
        <f t="shared" si="6"/>
        <v/>
      </c>
      <c r="W900" t="str">
        <f t="shared" si="7"/>
        <v/>
      </c>
      <c r="Y900" t="str">
        <f t="shared" si="8"/>
        <v/>
      </c>
    </row>
    <row r="901">
      <c r="G901" s="35"/>
      <c r="H901" s="35"/>
      <c r="I901" t="str">
        <f t="shared" si="1"/>
        <v/>
      </c>
      <c r="J901" s="35"/>
      <c r="K901" t="str">
        <f t="shared" si="2"/>
        <v/>
      </c>
      <c r="L901" s="36" t="str">
        <f t="shared" si="3"/>
        <v/>
      </c>
      <c r="M901" s="37"/>
      <c r="N901" s="37"/>
      <c r="R901" t="str">
        <f t="shared" si="4"/>
        <v/>
      </c>
      <c r="V901" t="str">
        <f t="shared" si="6"/>
        <v/>
      </c>
      <c r="W901" t="str">
        <f t="shared" si="7"/>
        <v/>
      </c>
      <c r="Y901" t="str">
        <f t="shared" si="8"/>
        <v/>
      </c>
    </row>
    <row r="902">
      <c r="G902" s="35"/>
      <c r="H902" s="35"/>
      <c r="I902" t="str">
        <f t="shared" si="1"/>
        <v/>
      </c>
      <c r="J902" s="35"/>
      <c r="K902" t="str">
        <f t="shared" si="2"/>
        <v/>
      </c>
      <c r="L902" s="36" t="str">
        <f t="shared" si="3"/>
        <v/>
      </c>
      <c r="M902" s="37"/>
      <c r="N902" s="37"/>
      <c r="R902" t="str">
        <f t="shared" si="4"/>
        <v/>
      </c>
      <c r="V902" t="str">
        <f t="shared" si="6"/>
        <v/>
      </c>
      <c r="W902" t="str">
        <f t="shared" si="7"/>
        <v/>
      </c>
      <c r="Y902" t="str">
        <f t="shared" si="8"/>
        <v/>
      </c>
    </row>
    <row r="903">
      <c r="G903" s="35"/>
      <c r="H903" s="35"/>
      <c r="I903" t="str">
        <f t="shared" si="1"/>
        <v/>
      </c>
      <c r="J903" s="35"/>
      <c r="K903" t="str">
        <f t="shared" si="2"/>
        <v/>
      </c>
      <c r="L903" s="36" t="str">
        <f t="shared" si="3"/>
        <v/>
      </c>
      <c r="M903" s="37"/>
      <c r="N903" s="37"/>
      <c r="R903" t="str">
        <f t="shared" si="4"/>
        <v/>
      </c>
      <c r="V903" t="str">
        <f t="shared" si="6"/>
        <v/>
      </c>
      <c r="W903" t="str">
        <f t="shared" si="7"/>
        <v/>
      </c>
      <c r="Y903" t="str">
        <f t="shared" si="8"/>
        <v/>
      </c>
    </row>
    <row r="904">
      <c r="G904" s="35"/>
      <c r="H904" s="35"/>
      <c r="I904" t="str">
        <f t="shared" si="1"/>
        <v/>
      </c>
      <c r="J904" s="35"/>
      <c r="K904" t="str">
        <f t="shared" si="2"/>
        <v/>
      </c>
      <c r="L904" s="36" t="str">
        <f t="shared" si="3"/>
        <v/>
      </c>
      <c r="M904" s="37"/>
      <c r="N904" s="37"/>
      <c r="R904" t="str">
        <f t="shared" si="4"/>
        <v/>
      </c>
      <c r="V904" t="str">
        <f t="shared" si="6"/>
        <v/>
      </c>
      <c r="W904" t="str">
        <f t="shared" si="7"/>
        <v/>
      </c>
      <c r="Y904" t="str">
        <f t="shared" si="8"/>
        <v/>
      </c>
    </row>
    <row r="905">
      <c r="G905" s="35"/>
      <c r="H905" s="35"/>
      <c r="I905" t="str">
        <f t="shared" si="1"/>
        <v/>
      </c>
      <c r="J905" s="35"/>
      <c r="K905" t="str">
        <f t="shared" si="2"/>
        <v/>
      </c>
      <c r="L905" s="36" t="str">
        <f t="shared" si="3"/>
        <v/>
      </c>
      <c r="M905" s="37"/>
      <c r="N905" s="37"/>
      <c r="R905" t="str">
        <f t="shared" si="4"/>
        <v/>
      </c>
      <c r="V905" t="str">
        <f t="shared" si="6"/>
        <v/>
      </c>
      <c r="W905" t="str">
        <f t="shared" si="7"/>
        <v/>
      </c>
      <c r="Y905" t="str">
        <f t="shared" si="8"/>
        <v/>
      </c>
    </row>
    <row r="906">
      <c r="G906" s="35"/>
      <c r="H906" s="35"/>
      <c r="I906" t="str">
        <f t="shared" si="1"/>
        <v/>
      </c>
      <c r="J906" s="35"/>
      <c r="K906" t="str">
        <f t="shared" si="2"/>
        <v/>
      </c>
      <c r="L906" s="36" t="str">
        <f t="shared" si="3"/>
        <v/>
      </c>
      <c r="M906" s="37"/>
      <c r="N906" s="37"/>
      <c r="R906" t="str">
        <f t="shared" si="4"/>
        <v/>
      </c>
      <c r="V906" t="str">
        <f t="shared" si="6"/>
        <v/>
      </c>
      <c r="W906" t="str">
        <f t="shared" si="7"/>
        <v/>
      </c>
      <c r="Y906" t="str">
        <f t="shared" si="8"/>
        <v/>
      </c>
    </row>
    <row r="907">
      <c r="G907" s="35"/>
      <c r="H907" s="35"/>
      <c r="I907" t="str">
        <f t="shared" si="1"/>
        <v/>
      </c>
      <c r="J907" s="35"/>
      <c r="K907" t="str">
        <f t="shared" si="2"/>
        <v/>
      </c>
      <c r="L907" s="36" t="str">
        <f t="shared" si="3"/>
        <v/>
      </c>
      <c r="M907" s="37"/>
      <c r="N907" s="37"/>
      <c r="R907" t="str">
        <f t="shared" si="4"/>
        <v/>
      </c>
      <c r="V907" t="str">
        <f t="shared" si="6"/>
        <v/>
      </c>
      <c r="W907" t="str">
        <f t="shared" si="7"/>
        <v/>
      </c>
      <c r="Y907" t="str">
        <f t="shared" si="8"/>
        <v/>
      </c>
    </row>
    <row r="908">
      <c r="G908" s="35"/>
      <c r="H908" s="35"/>
      <c r="I908" t="str">
        <f t="shared" si="1"/>
        <v/>
      </c>
      <c r="J908" s="35"/>
      <c r="K908" t="str">
        <f t="shared" si="2"/>
        <v/>
      </c>
      <c r="L908" s="36" t="str">
        <f t="shared" si="3"/>
        <v/>
      </c>
      <c r="M908" s="37"/>
      <c r="N908" s="37"/>
      <c r="R908" t="str">
        <f t="shared" si="4"/>
        <v/>
      </c>
      <c r="V908" t="str">
        <f t="shared" si="6"/>
        <v/>
      </c>
      <c r="W908" t="str">
        <f t="shared" si="7"/>
        <v/>
      </c>
      <c r="Y908" t="str">
        <f t="shared" si="8"/>
        <v/>
      </c>
    </row>
    <row r="909">
      <c r="G909" s="35"/>
      <c r="H909" s="35"/>
      <c r="I909" t="str">
        <f t="shared" si="1"/>
        <v/>
      </c>
      <c r="J909" s="35"/>
      <c r="K909" t="str">
        <f t="shared" si="2"/>
        <v/>
      </c>
      <c r="L909" s="36" t="str">
        <f t="shared" si="3"/>
        <v/>
      </c>
      <c r="M909" s="37"/>
      <c r="N909" s="37"/>
      <c r="R909" t="str">
        <f t="shared" si="4"/>
        <v/>
      </c>
      <c r="V909" t="str">
        <f t="shared" si="6"/>
        <v/>
      </c>
      <c r="W909" t="str">
        <f t="shared" si="7"/>
        <v/>
      </c>
      <c r="Y909" t="str">
        <f t="shared" si="8"/>
        <v/>
      </c>
    </row>
    <row r="910">
      <c r="G910" s="35"/>
      <c r="H910" s="35"/>
      <c r="I910" t="str">
        <f t="shared" si="1"/>
        <v/>
      </c>
      <c r="J910" s="35"/>
      <c r="K910" t="str">
        <f t="shared" si="2"/>
        <v/>
      </c>
      <c r="L910" s="36" t="str">
        <f t="shared" si="3"/>
        <v/>
      </c>
      <c r="M910" s="37"/>
      <c r="N910" s="37"/>
      <c r="R910" t="str">
        <f t="shared" si="4"/>
        <v/>
      </c>
      <c r="V910" t="str">
        <f t="shared" si="6"/>
        <v/>
      </c>
      <c r="W910" t="str">
        <f t="shared" si="7"/>
        <v/>
      </c>
      <c r="Y910" t="str">
        <f t="shared" si="8"/>
        <v/>
      </c>
    </row>
    <row r="911">
      <c r="G911" s="35"/>
      <c r="H911" s="35"/>
      <c r="I911" t="str">
        <f t="shared" si="1"/>
        <v/>
      </c>
      <c r="J911" s="35"/>
      <c r="K911" t="str">
        <f t="shared" si="2"/>
        <v/>
      </c>
      <c r="L911" s="36" t="str">
        <f t="shared" si="3"/>
        <v/>
      </c>
      <c r="M911" s="37"/>
      <c r="N911" s="37"/>
      <c r="R911" t="str">
        <f t="shared" si="4"/>
        <v/>
      </c>
      <c r="V911" t="str">
        <f t="shared" si="6"/>
        <v/>
      </c>
      <c r="W911" t="str">
        <f t="shared" si="7"/>
        <v/>
      </c>
      <c r="Y911" t="str">
        <f t="shared" si="8"/>
        <v/>
      </c>
    </row>
    <row r="912">
      <c r="G912" s="35"/>
      <c r="H912" s="35"/>
      <c r="I912" t="str">
        <f t="shared" si="1"/>
        <v/>
      </c>
      <c r="J912" s="35"/>
      <c r="K912" t="str">
        <f t="shared" si="2"/>
        <v/>
      </c>
      <c r="L912" s="36" t="str">
        <f t="shared" si="3"/>
        <v/>
      </c>
      <c r="M912" s="37"/>
      <c r="N912" s="37"/>
      <c r="R912" t="str">
        <f t="shared" si="4"/>
        <v/>
      </c>
      <c r="V912" t="str">
        <f t="shared" si="6"/>
        <v/>
      </c>
      <c r="W912" t="str">
        <f t="shared" si="7"/>
        <v/>
      </c>
      <c r="Y912" t="str">
        <f t="shared" si="8"/>
        <v/>
      </c>
    </row>
    <row r="913">
      <c r="G913" s="35"/>
      <c r="H913" s="35"/>
      <c r="I913" t="str">
        <f t="shared" si="1"/>
        <v/>
      </c>
      <c r="J913" s="35"/>
      <c r="K913" t="str">
        <f t="shared" si="2"/>
        <v/>
      </c>
      <c r="L913" s="36" t="str">
        <f t="shared" si="3"/>
        <v/>
      </c>
      <c r="M913" s="37"/>
      <c r="N913" s="37"/>
      <c r="R913" t="str">
        <f t="shared" si="4"/>
        <v/>
      </c>
      <c r="V913" t="str">
        <f t="shared" si="6"/>
        <v/>
      </c>
      <c r="W913" t="str">
        <f t="shared" si="7"/>
        <v/>
      </c>
      <c r="Y913" t="str">
        <f t="shared" si="8"/>
        <v/>
      </c>
    </row>
    <row r="914">
      <c r="G914" s="35"/>
      <c r="H914" s="35"/>
      <c r="I914" t="str">
        <f t="shared" si="1"/>
        <v/>
      </c>
      <c r="J914" s="35"/>
      <c r="K914" t="str">
        <f t="shared" si="2"/>
        <v/>
      </c>
      <c r="L914" s="36" t="str">
        <f t="shared" si="3"/>
        <v/>
      </c>
      <c r="M914" s="37"/>
      <c r="N914" s="37"/>
      <c r="R914" t="str">
        <f t="shared" si="4"/>
        <v/>
      </c>
      <c r="V914" t="str">
        <f t="shared" si="6"/>
        <v/>
      </c>
      <c r="W914" t="str">
        <f t="shared" si="7"/>
        <v/>
      </c>
      <c r="Y914" t="str">
        <f t="shared" si="8"/>
        <v/>
      </c>
    </row>
    <row r="915">
      <c r="G915" s="35"/>
      <c r="H915" s="35"/>
      <c r="I915" t="str">
        <f t="shared" si="1"/>
        <v/>
      </c>
      <c r="J915" s="35"/>
      <c r="K915" t="str">
        <f t="shared" si="2"/>
        <v/>
      </c>
      <c r="L915" s="36" t="str">
        <f t="shared" si="3"/>
        <v/>
      </c>
      <c r="M915" s="37"/>
      <c r="N915" s="37"/>
      <c r="R915" t="str">
        <f t="shared" si="4"/>
        <v/>
      </c>
      <c r="V915" t="str">
        <f t="shared" si="6"/>
        <v/>
      </c>
      <c r="W915" t="str">
        <f t="shared" si="7"/>
        <v/>
      </c>
      <c r="Y915" t="str">
        <f t="shared" si="8"/>
        <v/>
      </c>
    </row>
    <row r="916">
      <c r="G916" s="35"/>
      <c r="H916" s="35"/>
      <c r="I916" t="str">
        <f t="shared" si="1"/>
        <v/>
      </c>
      <c r="J916" s="35"/>
      <c r="K916" t="str">
        <f t="shared" si="2"/>
        <v/>
      </c>
      <c r="L916" s="36" t="str">
        <f t="shared" si="3"/>
        <v/>
      </c>
      <c r="M916" s="37"/>
      <c r="N916" s="37"/>
      <c r="R916" t="str">
        <f t="shared" si="4"/>
        <v/>
      </c>
      <c r="V916" t="str">
        <f t="shared" si="6"/>
        <v/>
      </c>
      <c r="W916" t="str">
        <f t="shared" si="7"/>
        <v/>
      </c>
      <c r="Y916" t="str">
        <f t="shared" si="8"/>
        <v/>
      </c>
    </row>
    <row r="917">
      <c r="G917" s="35"/>
      <c r="H917" s="35"/>
      <c r="I917" t="str">
        <f t="shared" si="1"/>
        <v/>
      </c>
      <c r="J917" s="35"/>
      <c r="K917" t="str">
        <f t="shared" si="2"/>
        <v/>
      </c>
      <c r="L917" s="36" t="str">
        <f t="shared" si="3"/>
        <v/>
      </c>
      <c r="M917" s="37"/>
      <c r="N917" s="37"/>
      <c r="R917" t="str">
        <f t="shared" si="4"/>
        <v/>
      </c>
      <c r="V917" t="str">
        <f t="shared" si="6"/>
        <v/>
      </c>
      <c r="W917" t="str">
        <f t="shared" si="7"/>
        <v/>
      </c>
      <c r="Y917" t="str">
        <f t="shared" si="8"/>
        <v/>
      </c>
    </row>
    <row r="918">
      <c r="G918" s="35"/>
      <c r="H918" s="35"/>
      <c r="I918" t="str">
        <f t="shared" si="1"/>
        <v/>
      </c>
      <c r="J918" s="35"/>
      <c r="K918" t="str">
        <f t="shared" si="2"/>
        <v/>
      </c>
      <c r="L918" s="36" t="str">
        <f t="shared" si="3"/>
        <v/>
      </c>
      <c r="M918" s="37"/>
      <c r="N918" s="37"/>
      <c r="R918" t="str">
        <f t="shared" si="4"/>
        <v/>
      </c>
      <c r="V918" t="str">
        <f t="shared" si="6"/>
        <v/>
      </c>
      <c r="W918" t="str">
        <f t="shared" si="7"/>
        <v/>
      </c>
      <c r="Y918" t="str">
        <f t="shared" si="8"/>
        <v/>
      </c>
    </row>
    <row r="919">
      <c r="G919" s="35"/>
      <c r="H919" s="35"/>
      <c r="I919" t="str">
        <f t="shared" si="1"/>
        <v/>
      </c>
      <c r="J919" s="35"/>
      <c r="K919" t="str">
        <f t="shared" si="2"/>
        <v/>
      </c>
      <c r="L919" s="36" t="str">
        <f t="shared" si="3"/>
        <v/>
      </c>
      <c r="M919" s="37"/>
      <c r="N919" s="37"/>
      <c r="R919" t="str">
        <f t="shared" si="4"/>
        <v/>
      </c>
      <c r="V919" t="str">
        <f t="shared" si="6"/>
        <v/>
      </c>
      <c r="W919" t="str">
        <f t="shared" si="7"/>
        <v/>
      </c>
      <c r="Y919" t="str">
        <f t="shared" si="8"/>
        <v/>
      </c>
    </row>
    <row r="920">
      <c r="G920" s="35"/>
      <c r="H920" s="35"/>
      <c r="I920" t="str">
        <f t="shared" si="1"/>
        <v/>
      </c>
      <c r="J920" s="35"/>
      <c r="K920" t="str">
        <f t="shared" si="2"/>
        <v/>
      </c>
      <c r="L920" s="36" t="str">
        <f t="shared" si="3"/>
        <v/>
      </c>
      <c r="M920" s="37"/>
      <c r="N920" s="37"/>
      <c r="R920" t="str">
        <f t="shared" si="4"/>
        <v/>
      </c>
      <c r="V920" t="str">
        <f t="shared" si="6"/>
        <v/>
      </c>
      <c r="W920" t="str">
        <f t="shared" si="7"/>
        <v/>
      </c>
      <c r="Y920" t="str">
        <f t="shared" si="8"/>
        <v/>
      </c>
    </row>
    <row r="921">
      <c r="G921" s="35"/>
      <c r="H921" s="35"/>
      <c r="I921" t="str">
        <f t="shared" si="1"/>
        <v/>
      </c>
      <c r="J921" s="35"/>
      <c r="K921" t="str">
        <f t="shared" si="2"/>
        <v/>
      </c>
      <c r="L921" s="36" t="str">
        <f t="shared" si="3"/>
        <v/>
      </c>
      <c r="M921" s="37"/>
      <c r="N921" s="37"/>
      <c r="R921" t="str">
        <f t="shared" si="4"/>
        <v/>
      </c>
      <c r="V921" t="str">
        <f t="shared" si="6"/>
        <v/>
      </c>
      <c r="W921" t="str">
        <f t="shared" si="7"/>
        <v/>
      </c>
      <c r="Y921" t="str">
        <f t="shared" si="8"/>
        <v/>
      </c>
    </row>
    <row r="922">
      <c r="G922" s="35"/>
      <c r="H922" s="35"/>
      <c r="I922" t="str">
        <f t="shared" si="1"/>
        <v/>
      </c>
      <c r="J922" s="35"/>
      <c r="K922" t="str">
        <f t="shared" si="2"/>
        <v/>
      </c>
      <c r="L922" s="36" t="str">
        <f t="shared" si="3"/>
        <v/>
      </c>
      <c r="M922" s="37"/>
      <c r="N922" s="37"/>
      <c r="R922" t="str">
        <f t="shared" si="4"/>
        <v/>
      </c>
      <c r="V922" t="str">
        <f t="shared" si="6"/>
        <v/>
      </c>
      <c r="W922" t="str">
        <f t="shared" si="7"/>
        <v/>
      </c>
      <c r="Y922" t="str">
        <f t="shared" si="8"/>
        <v/>
      </c>
    </row>
    <row r="923">
      <c r="G923" s="35"/>
      <c r="H923" s="35"/>
      <c r="I923" t="str">
        <f t="shared" si="1"/>
        <v/>
      </c>
      <c r="J923" s="35"/>
      <c r="K923" t="str">
        <f t="shared" si="2"/>
        <v/>
      </c>
      <c r="L923" s="36" t="str">
        <f t="shared" si="3"/>
        <v/>
      </c>
      <c r="M923" s="37"/>
      <c r="N923" s="37"/>
      <c r="R923" t="str">
        <f t="shared" si="4"/>
        <v/>
      </c>
      <c r="V923" t="str">
        <f t="shared" si="6"/>
        <v/>
      </c>
      <c r="W923" t="str">
        <f t="shared" si="7"/>
        <v/>
      </c>
      <c r="Y923" t="str">
        <f t="shared" si="8"/>
        <v/>
      </c>
    </row>
    <row r="924">
      <c r="G924" s="35"/>
      <c r="H924" s="35"/>
      <c r="I924" t="str">
        <f t="shared" si="1"/>
        <v/>
      </c>
      <c r="J924" s="35"/>
      <c r="K924" t="str">
        <f t="shared" si="2"/>
        <v/>
      </c>
      <c r="L924" s="36" t="str">
        <f t="shared" si="3"/>
        <v/>
      </c>
      <c r="M924" s="37"/>
      <c r="N924" s="37"/>
      <c r="R924" t="str">
        <f t="shared" si="4"/>
        <v/>
      </c>
      <c r="V924" t="str">
        <f t="shared" si="6"/>
        <v/>
      </c>
      <c r="W924" t="str">
        <f t="shared" si="7"/>
        <v/>
      </c>
      <c r="Y924" t="str">
        <f t="shared" si="8"/>
        <v/>
      </c>
    </row>
    <row r="925">
      <c r="G925" s="35"/>
      <c r="H925" s="35"/>
      <c r="I925" t="str">
        <f t="shared" si="1"/>
        <v/>
      </c>
      <c r="J925" s="35"/>
      <c r="K925" t="str">
        <f t="shared" si="2"/>
        <v/>
      </c>
      <c r="L925" s="36" t="str">
        <f t="shared" si="3"/>
        <v/>
      </c>
      <c r="M925" s="37"/>
      <c r="N925" s="37"/>
      <c r="R925" t="str">
        <f t="shared" si="4"/>
        <v/>
      </c>
      <c r="V925" t="str">
        <f t="shared" si="6"/>
        <v/>
      </c>
      <c r="W925" t="str">
        <f t="shared" si="7"/>
        <v/>
      </c>
      <c r="Y925" t="str">
        <f t="shared" si="8"/>
        <v/>
      </c>
    </row>
    <row r="926">
      <c r="G926" s="35"/>
      <c r="H926" s="35"/>
      <c r="I926" t="str">
        <f t="shared" si="1"/>
        <v/>
      </c>
      <c r="J926" s="35"/>
      <c r="K926" t="str">
        <f t="shared" si="2"/>
        <v/>
      </c>
      <c r="L926" s="36" t="str">
        <f t="shared" si="3"/>
        <v/>
      </c>
      <c r="M926" s="37"/>
      <c r="N926" s="37"/>
      <c r="R926" t="str">
        <f t="shared" si="4"/>
        <v/>
      </c>
      <c r="V926" t="str">
        <f t="shared" si="6"/>
        <v/>
      </c>
      <c r="W926" t="str">
        <f t="shared" si="7"/>
        <v/>
      </c>
      <c r="Y926" t="str">
        <f t="shared" si="8"/>
        <v/>
      </c>
    </row>
    <row r="927">
      <c r="G927" s="35"/>
      <c r="H927" s="35"/>
      <c r="I927" t="str">
        <f t="shared" si="1"/>
        <v/>
      </c>
      <c r="J927" s="35"/>
      <c r="K927" t="str">
        <f t="shared" si="2"/>
        <v/>
      </c>
      <c r="L927" s="36" t="str">
        <f t="shared" si="3"/>
        <v/>
      </c>
      <c r="M927" s="37"/>
      <c r="N927" s="37"/>
      <c r="R927" t="str">
        <f t="shared" si="4"/>
        <v/>
      </c>
      <c r="V927" t="str">
        <f t="shared" si="6"/>
        <v/>
      </c>
      <c r="W927" t="str">
        <f t="shared" si="7"/>
        <v/>
      </c>
      <c r="Y927" t="str">
        <f t="shared" si="8"/>
        <v/>
      </c>
    </row>
    <row r="928">
      <c r="G928" s="35"/>
      <c r="H928" s="35"/>
      <c r="I928" t="str">
        <f t="shared" si="1"/>
        <v/>
      </c>
      <c r="J928" s="35"/>
      <c r="K928" t="str">
        <f t="shared" si="2"/>
        <v/>
      </c>
      <c r="L928" s="36" t="str">
        <f t="shared" si="3"/>
        <v/>
      </c>
      <c r="M928" s="37"/>
      <c r="N928" s="37"/>
      <c r="R928" t="str">
        <f t="shared" si="4"/>
        <v/>
      </c>
      <c r="V928" t="str">
        <f t="shared" si="6"/>
        <v/>
      </c>
      <c r="W928" t="str">
        <f t="shared" si="7"/>
        <v/>
      </c>
      <c r="Y928" t="str">
        <f t="shared" si="8"/>
        <v/>
      </c>
    </row>
    <row r="929">
      <c r="G929" s="35"/>
      <c r="H929" s="35"/>
      <c r="I929" t="str">
        <f t="shared" si="1"/>
        <v/>
      </c>
      <c r="J929" s="35"/>
      <c r="K929" t="str">
        <f t="shared" si="2"/>
        <v/>
      </c>
      <c r="L929" s="36" t="str">
        <f t="shared" si="3"/>
        <v/>
      </c>
      <c r="M929" s="37"/>
      <c r="N929" s="37"/>
      <c r="R929" t="str">
        <f t="shared" si="4"/>
        <v/>
      </c>
      <c r="V929" t="str">
        <f t="shared" si="6"/>
        <v/>
      </c>
      <c r="W929" t="str">
        <f t="shared" si="7"/>
        <v/>
      </c>
      <c r="Y929" t="str">
        <f t="shared" si="8"/>
        <v/>
      </c>
    </row>
    <row r="930">
      <c r="G930" s="35"/>
      <c r="H930" s="35"/>
      <c r="I930" t="str">
        <f t="shared" si="1"/>
        <v/>
      </c>
      <c r="J930" s="35"/>
      <c r="K930" t="str">
        <f t="shared" si="2"/>
        <v/>
      </c>
      <c r="L930" s="36" t="str">
        <f t="shared" si="3"/>
        <v/>
      </c>
      <c r="M930" s="37"/>
      <c r="N930" s="37"/>
      <c r="R930" t="str">
        <f t="shared" si="4"/>
        <v/>
      </c>
      <c r="V930" t="str">
        <f t="shared" si="6"/>
        <v/>
      </c>
      <c r="W930" t="str">
        <f t="shared" si="7"/>
        <v/>
      </c>
      <c r="Y930" t="str">
        <f t="shared" si="8"/>
        <v/>
      </c>
    </row>
    <row r="931">
      <c r="G931" s="35"/>
      <c r="H931" s="35"/>
      <c r="I931" t="str">
        <f t="shared" si="1"/>
        <v/>
      </c>
      <c r="J931" s="35"/>
      <c r="K931" t="str">
        <f t="shared" si="2"/>
        <v/>
      </c>
      <c r="L931" s="36" t="str">
        <f t="shared" si="3"/>
        <v/>
      </c>
      <c r="M931" s="37"/>
      <c r="N931" s="37"/>
      <c r="R931" t="str">
        <f t="shared" si="4"/>
        <v/>
      </c>
      <c r="V931" t="str">
        <f t="shared" si="6"/>
        <v/>
      </c>
      <c r="W931" t="str">
        <f t="shared" si="7"/>
        <v/>
      </c>
      <c r="Y931" t="str">
        <f t="shared" si="8"/>
        <v/>
      </c>
    </row>
    <row r="932">
      <c r="G932" s="35"/>
      <c r="H932" s="35"/>
      <c r="I932" t="str">
        <f t="shared" si="1"/>
        <v/>
      </c>
      <c r="J932" s="35"/>
      <c r="K932" t="str">
        <f t="shared" si="2"/>
        <v/>
      </c>
      <c r="L932" s="36" t="str">
        <f t="shared" si="3"/>
        <v/>
      </c>
      <c r="M932" s="37"/>
      <c r="N932" s="37"/>
      <c r="R932" t="str">
        <f t="shared" si="4"/>
        <v/>
      </c>
      <c r="V932" t="str">
        <f t="shared" si="6"/>
        <v/>
      </c>
      <c r="W932" t="str">
        <f t="shared" si="7"/>
        <v/>
      </c>
      <c r="Y932" t="str">
        <f t="shared" si="8"/>
        <v/>
      </c>
    </row>
    <row r="933">
      <c r="G933" s="35"/>
      <c r="H933" s="35"/>
      <c r="I933" t="str">
        <f t="shared" si="1"/>
        <v/>
      </c>
      <c r="J933" s="35"/>
      <c r="K933" t="str">
        <f t="shared" si="2"/>
        <v/>
      </c>
      <c r="L933" s="36" t="str">
        <f t="shared" si="3"/>
        <v/>
      </c>
      <c r="M933" s="37"/>
      <c r="N933" s="37"/>
      <c r="R933" t="str">
        <f t="shared" si="4"/>
        <v/>
      </c>
      <c r="V933" t="str">
        <f t="shared" si="6"/>
        <v/>
      </c>
      <c r="W933" t="str">
        <f t="shared" si="7"/>
        <v/>
      </c>
      <c r="Y933" t="str">
        <f t="shared" si="8"/>
        <v/>
      </c>
    </row>
    <row r="934">
      <c r="G934" s="35"/>
      <c r="H934" s="35"/>
      <c r="I934" t="str">
        <f t="shared" si="1"/>
        <v/>
      </c>
      <c r="J934" s="35"/>
      <c r="K934" t="str">
        <f t="shared" si="2"/>
        <v/>
      </c>
      <c r="L934" s="36" t="str">
        <f t="shared" si="3"/>
        <v/>
      </c>
      <c r="M934" s="37"/>
      <c r="N934" s="37"/>
      <c r="R934" t="str">
        <f t="shared" si="4"/>
        <v/>
      </c>
      <c r="V934" t="str">
        <f t="shared" si="6"/>
        <v/>
      </c>
      <c r="W934" t="str">
        <f t="shared" si="7"/>
        <v/>
      </c>
      <c r="Y934" t="str">
        <f t="shared" si="8"/>
        <v/>
      </c>
    </row>
    <row r="935">
      <c r="G935" s="35"/>
      <c r="H935" s="35"/>
      <c r="I935" t="str">
        <f t="shared" si="1"/>
        <v/>
      </c>
      <c r="J935" s="35"/>
      <c r="K935" t="str">
        <f t="shared" si="2"/>
        <v/>
      </c>
      <c r="L935" s="36" t="str">
        <f t="shared" si="3"/>
        <v/>
      </c>
      <c r="M935" s="37"/>
      <c r="N935" s="37"/>
      <c r="R935" t="str">
        <f t="shared" si="4"/>
        <v/>
      </c>
      <c r="V935" t="str">
        <f t="shared" si="6"/>
        <v/>
      </c>
      <c r="W935" t="str">
        <f t="shared" si="7"/>
        <v/>
      </c>
      <c r="Y935" t="str">
        <f t="shared" si="8"/>
        <v/>
      </c>
    </row>
    <row r="936">
      <c r="G936" s="35"/>
      <c r="H936" s="35"/>
      <c r="I936" t="str">
        <f t="shared" si="1"/>
        <v/>
      </c>
      <c r="J936" s="35"/>
      <c r="K936" t="str">
        <f t="shared" si="2"/>
        <v/>
      </c>
      <c r="L936" s="36" t="str">
        <f t="shared" si="3"/>
        <v/>
      </c>
      <c r="M936" s="37"/>
      <c r="N936" s="37"/>
      <c r="R936" t="str">
        <f t="shared" si="4"/>
        <v/>
      </c>
      <c r="V936" t="str">
        <f t="shared" si="6"/>
        <v/>
      </c>
      <c r="W936" t="str">
        <f t="shared" si="7"/>
        <v/>
      </c>
      <c r="Y936" t="str">
        <f t="shared" si="8"/>
        <v/>
      </c>
    </row>
    <row r="937">
      <c r="G937" s="35"/>
      <c r="H937" s="35"/>
      <c r="I937" t="str">
        <f t="shared" si="1"/>
        <v/>
      </c>
      <c r="J937" s="35"/>
      <c r="K937" t="str">
        <f t="shared" si="2"/>
        <v/>
      </c>
      <c r="L937" s="36" t="str">
        <f t="shared" si="3"/>
        <v/>
      </c>
      <c r="M937" s="37"/>
      <c r="N937" s="37"/>
      <c r="R937" t="str">
        <f t="shared" si="4"/>
        <v/>
      </c>
      <c r="V937" t="str">
        <f t="shared" si="6"/>
        <v/>
      </c>
      <c r="W937" t="str">
        <f t="shared" si="7"/>
        <v/>
      </c>
      <c r="Y937" t="str">
        <f t="shared" si="8"/>
        <v/>
      </c>
    </row>
    <row r="938">
      <c r="G938" s="35"/>
      <c r="H938" s="35"/>
      <c r="I938" t="str">
        <f t="shared" si="1"/>
        <v/>
      </c>
      <c r="J938" s="35"/>
      <c r="K938" t="str">
        <f t="shared" si="2"/>
        <v/>
      </c>
      <c r="L938" s="36" t="str">
        <f t="shared" si="3"/>
        <v/>
      </c>
      <c r="M938" s="37"/>
      <c r="N938" s="37"/>
      <c r="R938" t="str">
        <f t="shared" si="4"/>
        <v/>
      </c>
      <c r="V938" t="str">
        <f t="shared" si="6"/>
        <v/>
      </c>
      <c r="W938" t="str">
        <f t="shared" si="7"/>
        <v/>
      </c>
      <c r="Y938" t="str">
        <f t="shared" si="8"/>
        <v/>
      </c>
    </row>
    <row r="939">
      <c r="G939" s="35"/>
      <c r="H939" s="35"/>
      <c r="I939" t="str">
        <f t="shared" si="1"/>
        <v/>
      </c>
      <c r="J939" s="35"/>
      <c r="K939" t="str">
        <f t="shared" si="2"/>
        <v/>
      </c>
      <c r="L939" s="36" t="str">
        <f t="shared" si="3"/>
        <v/>
      </c>
      <c r="M939" s="37"/>
      <c r="N939" s="37"/>
      <c r="R939" t="str">
        <f t="shared" si="4"/>
        <v/>
      </c>
      <c r="V939" t="str">
        <f t="shared" si="6"/>
        <v/>
      </c>
      <c r="W939" t="str">
        <f t="shared" si="7"/>
        <v/>
      </c>
      <c r="Y939" t="str">
        <f t="shared" si="8"/>
        <v/>
      </c>
    </row>
    <row r="940">
      <c r="G940" s="35"/>
      <c r="H940" s="35"/>
      <c r="I940" t="str">
        <f t="shared" si="1"/>
        <v/>
      </c>
      <c r="J940" s="35"/>
      <c r="K940" t="str">
        <f t="shared" si="2"/>
        <v/>
      </c>
      <c r="L940" s="36" t="str">
        <f t="shared" si="3"/>
        <v/>
      </c>
      <c r="M940" s="37"/>
      <c r="N940" s="37"/>
      <c r="R940" t="str">
        <f t="shared" si="4"/>
        <v/>
      </c>
      <c r="V940" t="str">
        <f t="shared" si="6"/>
        <v/>
      </c>
      <c r="W940" t="str">
        <f t="shared" si="7"/>
        <v/>
      </c>
      <c r="Y940" t="str">
        <f t="shared" si="8"/>
        <v/>
      </c>
    </row>
    <row r="941">
      <c r="G941" s="35"/>
      <c r="H941" s="35"/>
      <c r="I941" t="str">
        <f t="shared" si="1"/>
        <v/>
      </c>
      <c r="J941" s="35"/>
      <c r="K941" t="str">
        <f t="shared" si="2"/>
        <v/>
      </c>
      <c r="L941" s="36" t="str">
        <f t="shared" si="3"/>
        <v/>
      </c>
      <c r="M941" s="37"/>
      <c r="N941" s="37"/>
      <c r="R941" t="str">
        <f t="shared" si="4"/>
        <v/>
      </c>
      <c r="V941" t="str">
        <f t="shared" si="6"/>
        <v/>
      </c>
      <c r="W941" t="str">
        <f t="shared" si="7"/>
        <v/>
      </c>
      <c r="Y941" t="str">
        <f t="shared" si="8"/>
        <v/>
      </c>
    </row>
    <row r="942">
      <c r="G942" s="35"/>
      <c r="H942" s="35"/>
      <c r="I942" t="str">
        <f t="shared" si="1"/>
        <v/>
      </c>
      <c r="J942" s="35"/>
      <c r="K942" t="str">
        <f t="shared" si="2"/>
        <v/>
      </c>
      <c r="L942" s="36" t="str">
        <f t="shared" si="3"/>
        <v/>
      </c>
      <c r="M942" s="37"/>
      <c r="N942" s="37"/>
      <c r="R942" t="str">
        <f t="shared" si="4"/>
        <v/>
      </c>
      <c r="V942" t="str">
        <f t="shared" si="6"/>
        <v/>
      </c>
      <c r="W942" t="str">
        <f t="shared" si="7"/>
        <v/>
      </c>
      <c r="Y942" t="str">
        <f t="shared" si="8"/>
        <v/>
      </c>
    </row>
    <row r="943">
      <c r="G943" s="35"/>
      <c r="H943" s="35"/>
      <c r="I943" t="str">
        <f t="shared" si="1"/>
        <v/>
      </c>
      <c r="J943" s="35"/>
      <c r="K943" t="str">
        <f t="shared" si="2"/>
        <v/>
      </c>
      <c r="L943" s="36" t="str">
        <f t="shared" si="3"/>
        <v/>
      </c>
      <c r="M943" s="37"/>
      <c r="N943" s="37"/>
      <c r="R943" t="str">
        <f t="shared" si="4"/>
        <v/>
      </c>
      <c r="V943" t="str">
        <f t="shared" si="6"/>
        <v/>
      </c>
      <c r="W943" t="str">
        <f t="shared" si="7"/>
        <v/>
      </c>
      <c r="Y943" t="str">
        <f t="shared" si="8"/>
        <v/>
      </c>
    </row>
    <row r="944">
      <c r="G944" s="35"/>
      <c r="H944" s="35"/>
      <c r="I944" t="str">
        <f t="shared" si="1"/>
        <v/>
      </c>
      <c r="J944" s="35"/>
      <c r="K944" t="str">
        <f t="shared" si="2"/>
        <v/>
      </c>
      <c r="L944" s="36" t="str">
        <f t="shared" si="3"/>
        <v/>
      </c>
      <c r="M944" s="37"/>
      <c r="N944" s="37"/>
      <c r="R944" t="str">
        <f t="shared" si="4"/>
        <v/>
      </c>
      <c r="V944" t="str">
        <f t="shared" si="6"/>
        <v/>
      </c>
      <c r="W944" t="str">
        <f t="shared" si="7"/>
        <v/>
      </c>
      <c r="Y944" t="str">
        <f t="shared" si="8"/>
        <v/>
      </c>
    </row>
    <row r="945">
      <c r="G945" s="35"/>
      <c r="H945" s="35"/>
      <c r="I945" t="str">
        <f t="shared" si="1"/>
        <v/>
      </c>
      <c r="J945" s="35"/>
      <c r="K945" t="str">
        <f t="shared" si="2"/>
        <v/>
      </c>
      <c r="L945" s="36" t="str">
        <f t="shared" si="3"/>
        <v/>
      </c>
      <c r="M945" s="37"/>
      <c r="N945" s="37"/>
      <c r="R945" t="str">
        <f t="shared" si="4"/>
        <v/>
      </c>
      <c r="V945" t="str">
        <f t="shared" si="6"/>
        <v/>
      </c>
      <c r="W945" t="str">
        <f t="shared" si="7"/>
        <v/>
      </c>
      <c r="Y945" t="str">
        <f t="shared" si="8"/>
        <v/>
      </c>
    </row>
    <row r="946">
      <c r="G946" s="35"/>
      <c r="H946" s="35"/>
      <c r="I946" t="str">
        <f t="shared" si="1"/>
        <v/>
      </c>
      <c r="J946" s="35"/>
      <c r="K946" t="str">
        <f t="shared" si="2"/>
        <v/>
      </c>
      <c r="L946" s="36" t="str">
        <f t="shared" si="3"/>
        <v/>
      </c>
      <c r="M946" s="37"/>
      <c r="N946" s="37"/>
      <c r="R946" t="str">
        <f t="shared" si="4"/>
        <v/>
      </c>
      <c r="V946" t="str">
        <f t="shared" si="6"/>
        <v/>
      </c>
      <c r="W946" t="str">
        <f t="shared" si="7"/>
        <v/>
      </c>
      <c r="Y946" t="str">
        <f t="shared" si="8"/>
        <v/>
      </c>
    </row>
    <row r="947">
      <c r="G947" s="35"/>
      <c r="H947" s="35"/>
      <c r="I947" t="str">
        <f t="shared" si="1"/>
        <v/>
      </c>
      <c r="J947" s="35"/>
      <c r="K947" t="str">
        <f t="shared" si="2"/>
        <v/>
      </c>
      <c r="L947" s="36" t="str">
        <f t="shared" si="3"/>
        <v/>
      </c>
      <c r="M947" s="37"/>
      <c r="N947" s="37"/>
      <c r="R947" t="str">
        <f t="shared" si="4"/>
        <v/>
      </c>
      <c r="V947" t="str">
        <f t="shared" si="6"/>
        <v/>
      </c>
      <c r="W947" t="str">
        <f t="shared" si="7"/>
        <v/>
      </c>
      <c r="Y947" t="str">
        <f t="shared" si="8"/>
        <v/>
      </c>
    </row>
    <row r="948">
      <c r="G948" s="35"/>
      <c r="H948" s="35"/>
      <c r="I948" t="str">
        <f t="shared" si="1"/>
        <v/>
      </c>
      <c r="J948" s="35"/>
      <c r="K948" t="str">
        <f t="shared" si="2"/>
        <v/>
      </c>
      <c r="L948" s="36" t="str">
        <f t="shared" si="3"/>
        <v/>
      </c>
      <c r="M948" s="37"/>
      <c r="N948" s="37"/>
      <c r="R948" t="str">
        <f t="shared" si="4"/>
        <v/>
      </c>
      <c r="V948" t="str">
        <f t="shared" si="6"/>
        <v/>
      </c>
      <c r="W948" t="str">
        <f t="shared" si="7"/>
        <v/>
      </c>
      <c r="Y948" t="str">
        <f t="shared" si="8"/>
        <v/>
      </c>
    </row>
    <row r="949">
      <c r="G949" s="35"/>
      <c r="H949" s="35"/>
      <c r="I949" t="str">
        <f t="shared" si="1"/>
        <v/>
      </c>
      <c r="J949" s="35"/>
      <c r="K949" t="str">
        <f t="shared" si="2"/>
        <v/>
      </c>
      <c r="L949" s="36" t="str">
        <f t="shared" si="3"/>
        <v/>
      </c>
      <c r="M949" s="37"/>
      <c r="N949" s="37"/>
      <c r="R949" t="str">
        <f t="shared" si="4"/>
        <v/>
      </c>
      <c r="V949" t="str">
        <f t="shared" si="6"/>
        <v/>
      </c>
      <c r="W949" t="str">
        <f t="shared" si="7"/>
        <v/>
      </c>
      <c r="Y949" t="str">
        <f t="shared" si="8"/>
        <v/>
      </c>
    </row>
    <row r="950">
      <c r="G950" s="35"/>
      <c r="H950" s="35"/>
      <c r="I950" t="str">
        <f t="shared" si="1"/>
        <v/>
      </c>
      <c r="J950" s="35"/>
      <c r="K950" t="str">
        <f t="shared" si="2"/>
        <v/>
      </c>
      <c r="L950" s="36" t="str">
        <f t="shared" si="3"/>
        <v/>
      </c>
      <c r="M950" s="37"/>
      <c r="N950" s="37"/>
      <c r="R950" t="str">
        <f t="shared" si="4"/>
        <v/>
      </c>
      <c r="V950" t="str">
        <f t="shared" si="6"/>
        <v/>
      </c>
      <c r="W950" t="str">
        <f t="shared" si="7"/>
        <v/>
      </c>
      <c r="Y950" t="str">
        <f t="shared" si="8"/>
        <v/>
      </c>
    </row>
    <row r="951">
      <c r="G951" s="35"/>
      <c r="H951" s="35"/>
      <c r="I951" t="str">
        <f t="shared" si="1"/>
        <v/>
      </c>
      <c r="J951" s="35"/>
      <c r="K951" t="str">
        <f t="shared" si="2"/>
        <v/>
      </c>
      <c r="L951" s="36" t="str">
        <f t="shared" si="3"/>
        <v/>
      </c>
      <c r="M951" s="37"/>
      <c r="N951" s="37"/>
      <c r="R951" t="str">
        <f t="shared" si="4"/>
        <v/>
      </c>
      <c r="V951" t="str">
        <f t="shared" si="6"/>
        <v/>
      </c>
      <c r="W951" t="str">
        <f t="shared" si="7"/>
        <v/>
      </c>
      <c r="Y951" t="str">
        <f t="shared" si="8"/>
        <v/>
      </c>
    </row>
    <row r="952">
      <c r="G952" s="35"/>
      <c r="H952" s="35"/>
      <c r="I952" t="str">
        <f t="shared" si="1"/>
        <v/>
      </c>
      <c r="J952" s="35"/>
      <c r="K952" t="str">
        <f t="shared" si="2"/>
        <v/>
      </c>
      <c r="L952" s="36" t="str">
        <f t="shared" si="3"/>
        <v/>
      </c>
      <c r="M952" s="37"/>
      <c r="N952" s="37"/>
      <c r="R952" t="str">
        <f t="shared" si="4"/>
        <v/>
      </c>
      <c r="V952" t="str">
        <f t="shared" si="6"/>
        <v/>
      </c>
      <c r="W952" t="str">
        <f t="shared" si="7"/>
        <v/>
      </c>
      <c r="Y952" t="str">
        <f t="shared" si="8"/>
        <v/>
      </c>
    </row>
    <row r="953">
      <c r="G953" s="35"/>
      <c r="H953" s="35"/>
      <c r="I953" t="str">
        <f t="shared" si="1"/>
        <v/>
      </c>
      <c r="J953" s="35"/>
      <c r="K953" t="str">
        <f t="shared" si="2"/>
        <v/>
      </c>
      <c r="L953" s="36" t="str">
        <f t="shared" si="3"/>
        <v/>
      </c>
      <c r="M953" s="37"/>
      <c r="N953" s="37"/>
      <c r="R953" t="str">
        <f t="shared" si="4"/>
        <v/>
      </c>
      <c r="V953" t="str">
        <f t="shared" si="6"/>
        <v/>
      </c>
      <c r="W953" t="str">
        <f t="shared" si="7"/>
        <v/>
      </c>
      <c r="Y953" t="str">
        <f t="shared" si="8"/>
        <v/>
      </c>
    </row>
    <row r="954">
      <c r="G954" s="35"/>
      <c r="H954" s="35"/>
      <c r="I954" t="str">
        <f t="shared" si="1"/>
        <v/>
      </c>
      <c r="J954" s="35"/>
      <c r="K954" t="str">
        <f t="shared" si="2"/>
        <v/>
      </c>
      <c r="L954" s="36" t="str">
        <f t="shared" si="3"/>
        <v/>
      </c>
      <c r="M954" s="37"/>
      <c r="N954" s="37"/>
      <c r="R954" t="str">
        <f t="shared" si="4"/>
        <v/>
      </c>
      <c r="V954" t="str">
        <f t="shared" si="6"/>
        <v/>
      </c>
      <c r="W954" t="str">
        <f t="shared" si="7"/>
        <v/>
      </c>
      <c r="Y954" t="str">
        <f t="shared" si="8"/>
        <v/>
      </c>
    </row>
    <row r="955">
      <c r="G955" s="35"/>
      <c r="H955" s="35"/>
      <c r="I955" t="str">
        <f t="shared" si="1"/>
        <v/>
      </c>
      <c r="J955" s="35"/>
      <c r="K955" t="str">
        <f t="shared" si="2"/>
        <v/>
      </c>
      <c r="L955" s="36" t="str">
        <f t="shared" si="3"/>
        <v/>
      </c>
      <c r="M955" s="37"/>
      <c r="N955" s="37"/>
      <c r="R955" t="str">
        <f t="shared" si="4"/>
        <v/>
      </c>
      <c r="V955" t="str">
        <f t="shared" si="6"/>
        <v/>
      </c>
      <c r="W955" t="str">
        <f t="shared" si="7"/>
        <v/>
      </c>
      <c r="Y955" t="str">
        <f t="shared" si="8"/>
        <v/>
      </c>
    </row>
    <row r="956">
      <c r="G956" s="35"/>
      <c r="H956" s="35"/>
      <c r="I956" t="str">
        <f t="shared" si="1"/>
        <v/>
      </c>
      <c r="J956" s="35"/>
      <c r="K956" t="str">
        <f t="shared" si="2"/>
        <v/>
      </c>
      <c r="L956" s="36" t="str">
        <f t="shared" si="3"/>
        <v/>
      </c>
      <c r="M956" s="37"/>
      <c r="N956" s="37"/>
      <c r="R956" t="str">
        <f t="shared" si="4"/>
        <v/>
      </c>
      <c r="V956" t="str">
        <f t="shared" si="6"/>
        <v/>
      </c>
      <c r="W956" t="str">
        <f t="shared" si="7"/>
        <v/>
      </c>
      <c r="Y956" t="str">
        <f t="shared" si="8"/>
        <v/>
      </c>
    </row>
    <row r="957">
      <c r="G957" s="35"/>
      <c r="H957" s="35"/>
      <c r="I957" t="str">
        <f t="shared" si="1"/>
        <v/>
      </c>
      <c r="J957" s="35"/>
      <c r="K957" t="str">
        <f t="shared" si="2"/>
        <v/>
      </c>
      <c r="L957" s="36" t="str">
        <f t="shared" si="3"/>
        <v/>
      </c>
      <c r="M957" s="37"/>
      <c r="N957" s="37"/>
      <c r="R957" t="str">
        <f t="shared" si="4"/>
        <v/>
      </c>
      <c r="V957" t="str">
        <f t="shared" si="6"/>
        <v/>
      </c>
      <c r="W957" t="str">
        <f t="shared" si="7"/>
        <v/>
      </c>
      <c r="Y957" t="str">
        <f t="shared" si="8"/>
        <v/>
      </c>
    </row>
    <row r="958">
      <c r="G958" s="35"/>
      <c r="H958" s="35"/>
      <c r="I958" t="str">
        <f t="shared" si="1"/>
        <v/>
      </c>
      <c r="J958" s="35"/>
      <c r="K958" t="str">
        <f t="shared" si="2"/>
        <v/>
      </c>
      <c r="L958" s="36" t="str">
        <f t="shared" si="3"/>
        <v/>
      </c>
      <c r="M958" s="37"/>
      <c r="N958" s="37"/>
      <c r="R958" t="str">
        <f t="shared" si="4"/>
        <v/>
      </c>
      <c r="V958" t="str">
        <f t="shared" si="6"/>
        <v/>
      </c>
      <c r="W958" t="str">
        <f t="shared" si="7"/>
        <v/>
      </c>
      <c r="Y958" t="str">
        <f t="shared" si="8"/>
        <v/>
      </c>
    </row>
    <row r="959">
      <c r="G959" s="35"/>
      <c r="H959" s="35"/>
      <c r="I959" t="str">
        <f t="shared" si="1"/>
        <v/>
      </c>
      <c r="J959" s="35"/>
      <c r="K959" t="str">
        <f t="shared" si="2"/>
        <v/>
      </c>
      <c r="L959" s="36" t="str">
        <f t="shared" si="3"/>
        <v/>
      </c>
      <c r="M959" s="37"/>
      <c r="N959" s="37"/>
      <c r="R959" t="str">
        <f t="shared" si="4"/>
        <v/>
      </c>
      <c r="V959" t="str">
        <f t="shared" si="6"/>
        <v/>
      </c>
      <c r="W959" t="str">
        <f t="shared" si="7"/>
        <v/>
      </c>
      <c r="Y959" t="str">
        <f t="shared" si="8"/>
        <v/>
      </c>
    </row>
    <row r="960">
      <c r="G960" s="35"/>
      <c r="H960" s="35"/>
      <c r="I960" t="str">
        <f t="shared" si="1"/>
        <v/>
      </c>
      <c r="J960" s="35"/>
      <c r="K960" t="str">
        <f t="shared" si="2"/>
        <v/>
      </c>
      <c r="L960" s="36" t="str">
        <f t="shared" si="3"/>
        <v/>
      </c>
      <c r="M960" s="37"/>
      <c r="N960" s="37"/>
      <c r="R960" t="str">
        <f t="shared" si="4"/>
        <v/>
      </c>
      <c r="V960" t="str">
        <f t="shared" si="6"/>
        <v/>
      </c>
      <c r="W960" t="str">
        <f t="shared" si="7"/>
        <v/>
      </c>
      <c r="Y960" t="str">
        <f t="shared" si="8"/>
        <v/>
      </c>
    </row>
    <row r="961">
      <c r="G961" s="35"/>
      <c r="H961" s="35"/>
      <c r="I961" t="str">
        <f t="shared" si="1"/>
        <v/>
      </c>
      <c r="J961" s="35"/>
      <c r="K961" t="str">
        <f t="shared" si="2"/>
        <v/>
      </c>
      <c r="L961" s="36" t="str">
        <f t="shared" si="3"/>
        <v/>
      </c>
      <c r="M961" s="37"/>
      <c r="N961" s="37"/>
      <c r="R961" t="str">
        <f t="shared" si="4"/>
        <v/>
      </c>
      <c r="V961" t="str">
        <f t="shared" si="6"/>
        <v/>
      </c>
      <c r="W961" t="str">
        <f t="shared" si="7"/>
        <v/>
      </c>
      <c r="Y961" t="str">
        <f t="shared" si="8"/>
        <v/>
      </c>
    </row>
    <row r="962">
      <c r="G962" s="35"/>
      <c r="H962" s="35"/>
      <c r="I962" t="str">
        <f t="shared" si="1"/>
        <v/>
      </c>
      <c r="J962" s="35"/>
      <c r="K962" t="str">
        <f t="shared" si="2"/>
        <v/>
      </c>
      <c r="L962" s="36" t="str">
        <f t="shared" si="3"/>
        <v/>
      </c>
      <c r="M962" s="37"/>
      <c r="N962" s="37"/>
      <c r="R962" t="str">
        <f t="shared" si="4"/>
        <v/>
      </c>
      <c r="V962" t="str">
        <f t="shared" si="6"/>
        <v/>
      </c>
      <c r="W962" t="str">
        <f t="shared" si="7"/>
        <v/>
      </c>
      <c r="Y962" t="str">
        <f t="shared" si="8"/>
        <v/>
      </c>
    </row>
    <row r="963">
      <c r="G963" s="35"/>
      <c r="H963" s="35"/>
      <c r="I963" t="str">
        <f t="shared" si="1"/>
        <v/>
      </c>
      <c r="J963" s="35"/>
      <c r="K963" t="str">
        <f t="shared" si="2"/>
        <v/>
      </c>
      <c r="L963" s="36" t="str">
        <f t="shared" si="3"/>
        <v/>
      </c>
      <c r="M963" s="37"/>
      <c r="N963" s="37"/>
      <c r="R963" t="str">
        <f t="shared" si="4"/>
        <v/>
      </c>
      <c r="V963" t="str">
        <f t="shared" si="6"/>
        <v/>
      </c>
      <c r="W963" t="str">
        <f t="shared" si="7"/>
        <v/>
      </c>
      <c r="Y963" t="str">
        <f t="shared" si="8"/>
        <v/>
      </c>
    </row>
    <row r="964">
      <c r="G964" s="35"/>
      <c r="H964" s="35"/>
      <c r="I964" t="str">
        <f t="shared" si="1"/>
        <v/>
      </c>
      <c r="J964" s="35"/>
      <c r="K964" t="str">
        <f t="shared" si="2"/>
        <v/>
      </c>
      <c r="L964" s="36" t="str">
        <f t="shared" si="3"/>
        <v/>
      </c>
      <c r="M964" s="37"/>
      <c r="N964" s="37"/>
      <c r="R964" t="str">
        <f t="shared" si="4"/>
        <v/>
      </c>
      <c r="V964" t="str">
        <f t="shared" si="6"/>
        <v/>
      </c>
      <c r="W964" t="str">
        <f t="shared" si="7"/>
        <v/>
      </c>
      <c r="Y964" t="str">
        <f t="shared" si="8"/>
        <v/>
      </c>
    </row>
    <row r="965">
      <c r="G965" s="35"/>
      <c r="H965" s="35"/>
      <c r="I965" t="str">
        <f t="shared" si="1"/>
        <v/>
      </c>
      <c r="J965" s="35"/>
      <c r="K965" t="str">
        <f t="shared" si="2"/>
        <v/>
      </c>
      <c r="L965" s="36" t="str">
        <f t="shared" si="3"/>
        <v/>
      </c>
      <c r="M965" s="37"/>
      <c r="N965" s="37"/>
      <c r="R965" t="str">
        <f t="shared" si="4"/>
        <v/>
      </c>
      <c r="V965" t="str">
        <f t="shared" si="6"/>
        <v/>
      </c>
      <c r="W965" t="str">
        <f t="shared" si="7"/>
        <v/>
      </c>
      <c r="Y965" t="str">
        <f t="shared" si="8"/>
        <v/>
      </c>
    </row>
    <row r="966">
      <c r="G966" s="35"/>
      <c r="H966" s="35"/>
      <c r="I966" t="str">
        <f t="shared" si="1"/>
        <v/>
      </c>
      <c r="J966" s="35"/>
      <c r="K966" t="str">
        <f t="shared" si="2"/>
        <v/>
      </c>
      <c r="L966" s="36" t="str">
        <f t="shared" si="3"/>
        <v/>
      </c>
      <c r="M966" s="37"/>
      <c r="N966" s="37"/>
      <c r="R966" t="str">
        <f t="shared" si="4"/>
        <v/>
      </c>
      <c r="V966" t="str">
        <f t="shared" si="6"/>
        <v/>
      </c>
      <c r="W966" t="str">
        <f t="shared" si="7"/>
        <v/>
      </c>
      <c r="Y966" t="str">
        <f t="shared" si="8"/>
        <v/>
      </c>
    </row>
    <row r="967">
      <c r="G967" s="35"/>
      <c r="H967" s="35"/>
      <c r="I967" t="str">
        <f t="shared" si="1"/>
        <v/>
      </c>
      <c r="J967" s="35"/>
      <c r="K967" t="str">
        <f t="shared" si="2"/>
        <v/>
      </c>
      <c r="L967" s="36" t="str">
        <f t="shared" si="3"/>
        <v/>
      </c>
      <c r="M967" s="37"/>
      <c r="N967" s="37"/>
      <c r="R967" t="str">
        <f t="shared" si="4"/>
        <v/>
      </c>
      <c r="V967" t="str">
        <f t="shared" si="6"/>
        <v/>
      </c>
      <c r="W967" t="str">
        <f t="shared" si="7"/>
        <v/>
      </c>
      <c r="Y967" t="str">
        <f t="shared" si="8"/>
        <v/>
      </c>
    </row>
    <row r="968">
      <c r="G968" s="35"/>
      <c r="H968" s="35"/>
      <c r="I968" t="str">
        <f t="shared" si="1"/>
        <v/>
      </c>
      <c r="J968" s="35"/>
      <c r="K968" t="str">
        <f t="shared" si="2"/>
        <v/>
      </c>
      <c r="L968" s="36" t="str">
        <f t="shared" si="3"/>
        <v/>
      </c>
      <c r="M968" s="37"/>
      <c r="N968" s="37"/>
      <c r="R968" t="str">
        <f t="shared" si="4"/>
        <v/>
      </c>
      <c r="V968" t="str">
        <f t="shared" si="6"/>
        <v/>
      </c>
      <c r="W968" t="str">
        <f t="shared" si="7"/>
        <v/>
      </c>
      <c r="Y968" t="str">
        <f t="shared" si="8"/>
        <v/>
      </c>
    </row>
    <row r="969">
      <c r="G969" s="35"/>
      <c r="H969" s="35"/>
      <c r="I969" t="str">
        <f t="shared" si="1"/>
        <v/>
      </c>
      <c r="J969" s="35"/>
      <c r="K969" t="str">
        <f t="shared" si="2"/>
        <v/>
      </c>
      <c r="L969" s="36" t="str">
        <f t="shared" si="3"/>
        <v/>
      </c>
      <c r="M969" s="37"/>
      <c r="N969" s="37"/>
      <c r="R969" t="str">
        <f t="shared" si="4"/>
        <v/>
      </c>
      <c r="V969" t="str">
        <f t="shared" si="6"/>
        <v/>
      </c>
      <c r="W969" t="str">
        <f t="shared" si="7"/>
        <v/>
      </c>
      <c r="Y969" t="str">
        <f t="shared" si="8"/>
        <v/>
      </c>
    </row>
    <row r="970">
      <c r="G970" s="35"/>
      <c r="H970" s="35"/>
      <c r="I970" t="str">
        <f t="shared" si="1"/>
        <v/>
      </c>
      <c r="J970" s="35"/>
      <c r="K970" t="str">
        <f t="shared" si="2"/>
        <v/>
      </c>
      <c r="L970" s="36" t="str">
        <f t="shared" si="3"/>
        <v/>
      </c>
      <c r="M970" s="37"/>
      <c r="N970" s="37"/>
      <c r="R970" t="str">
        <f t="shared" si="4"/>
        <v/>
      </c>
      <c r="V970" t="str">
        <f t="shared" si="6"/>
        <v/>
      </c>
      <c r="W970" t="str">
        <f t="shared" si="7"/>
        <v/>
      </c>
      <c r="Y970" t="str">
        <f t="shared" si="8"/>
        <v/>
      </c>
    </row>
    <row r="971">
      <c r="G971" s="35"/>
      <c r="H971" s="35"/>
      <c r="I971" t="str">
        <f t="shared" si="1"/>
        <v/>
      </c>
      <c r="J971" s="35"/>
      <c r="K971" t="str">
        <f t="shared" si="2"/>
        <v/>
      </c>
      <c r="L971" s="36" t="str">
        <f t="shared" si="3"/>
        <v/>
      </c>
      <c r="M971" s="37"/>
      <c r="N971" s="37"/>
      <c r="R971" t="str">
        <f t="shared" si="4"/>
        <v/>
      </c>
      <c r="V971" t="str">
        <f t="shared" si="6"/>
        <v/>
      </c>
      <c r="W971" t="str">
        <f t="shared" si="7"/>
        <v/>
      </c>
      <c r="Y971" t="str">
        <f t="shared" si="8"/>
        <v/>
      </c>
    </row>
    <row r="972">
      <c r="G972" s="35"/>
      <c r="H972" s="35"/>
      <c r="I972" t="str">
        <f t="shared" si="1"/>
        <v/>
      </c>
      <c r="J972" s="35"/>
      <c r="K972" t="str">
        <f t="shared" si="2"/>
        <v/>
      </c>
      <c r="L972" s="36" t="str">
        <f t="shared" si="3"/>
        <v/>
      </c>
      <c r="M972" s="37"/>
      <c r="N972" s="37"/>
      <c r="R972" t="str">
        <f t="shared" si="4"/>
        <v/>
      </c>
      <c r="V972" t="str">
        <f t="shared" si="6"/>
        <v/>
      </c>
      <c r="W972" t="str">
        <f t="shared" si="7"/>
        <v/>
      </c>
      <c r="Y972" t="str">
        <f t="shared" si="8"/>
        <v/>
      </c>
    </row>
    <row r="973">
      <c r="G973" s="35"/>
      <c r="H973" s="35"/>
      <c r="I973" t="str">
        <f t="shared" si="1"/>
        <v/>
      </c>
      <c r="J973" s="35"/>
      <c r="K973" t="str">
        <f t="shared" si="2"/>
        <v/>
      </c>
      <c r="L973" s="36" t="str">
        <f t="shared" si="3"/>
        <v/>
      </c>
      <c r="M973" s="37"/>
      <c r="N973" s="37"/>
      <c r="R973" t="str">
        <f t="shared" si="4"/>
        <v/>
      </c>
      <c r="V973" t="str">
        <f t="shared" si="6"/>
        <v/>
      </c>
      <c r="W973" t="str">
        <f t="shared" si="7"/>
        <v/>
      </c>
      <c r="Y973" t="str">
        <f t="shared" si="8"/>
        <v/>
      </c>
    </row>
    <row r="974">
      <c r="G974" s="35"/>
      <c r="H974" s="35"/>
      <c r="I974" t="str">
        <f t="shared" si="1"/>
        <v/>
      </c>
      <c r="J974" s="35"/>
      <c r="K974" t="str">
        <f t="shared" si="2"/>
        <v/>
      </c>
      <c r="L974" s="36" t="str">
        <f t="shared" si="3"/>
        <v/>
      </c>
      <c r="M974" s="37"/>
      <c r="N974" s="37"/>
      <c r="R974" t="str">
        <f t="shared" si="4"/>
        <v/>
      </c>
      <c r="V974" t="str">
        <f t="shared" si="6"/>
        <v/>
      </c>
      <c r="W974" t="str">
        <f t="shared" si="7"/>
        <v/>
      </c>
      <c r="Y974" t="str">
        <f t="shared" si="8"/>
        <v/>
      </c>
    </row>
    <row r="975">
      <c r="G975" s="35"/>
      <c r="H975" s="35"/>
      <c r="I975" t="str">
        <f t="shared" si="1"/>
        <v/>
      </c>
      <c r="J975" s="35"/>
      <c r="K975" t="str">
        <f t="shared" si="2"/>
        <v/>
      </c>
      <c r="L975" s="36" t="str">
        <f t="shared" si="3"/>
        <v/>
      </c>
      <c r="M975" s="37"/>
      <c r="N975" s="37"/>
      <c r="R975" t="str">
        <f t="shared" si="4"/>
        <v/>
      </c>
      <c r="V975" t="str">
        <f t="shared" si="6"/>
        <v/>
      </c>
      <c r="W975" t="str">
        <f t="shared" si="7"/>
        <v/>
      </c>
      <c r="Y975" t="str">
        <f t="shared" si="8"/>
        <v/>
      </c>
    </row>
    <row r="976">
      <c r="G976" s="35"/>
      <c r="H976" s="35"/>
      <c r="I976" t="str">
        <f t="shared" si="1"/>
        <v/>
      </c>
      <c r="J976" s="35"/>
      <c r="K976" t="str">
        <f t="shared" si="2"/>
        <v/>
      </c>
      <c r="L976" s="36" t="str">
        <f t="shared" si="3"/>
        <v/>
      </c>
      <c r="M976" s="37"/>
      <c r="N976" s="37"/>
      <c r="R976" t="str">
        <f t="shared" si="4"/>
        <v/>
      </c>
      <c r="V976" t="str">
        <f t="shared" si="6"/>
        <v/>
      </c>
      <c r="W976" t="str">
        <f t="shared" si="7"/>
        <v/>
      </c>
      <c r="Y976" t="str">
        <f t="shared" si="8"/>
        <v/>
      </c>
    </row>
    <row r="977">
      <c r="G977" s="35"/>
      <c r="H977" s="35"/>
      <c r="I977" t="str">
        <f t="shared" si="1"/>
        <v/>
      </c>
      <c r="J977" s="35"/>
      <c r="K977" t="str">
        <f t="shared" si="2"/>
        <v/>
      </c>
      <c r="L977" s="36" t="str">
        <f t="shared" si="3"/>
        <v/>
      </c>
      <c r="M977" s="37"/>
      <c r="N977" s="37"/>
      <c r="R977" t="str">
        <f t="shared" si="4"/>
        <v/>
      </c>
      <c r="V977" t="str">
        <f t="shared" si="6"/>
        <v/>
      </c>
      <c r="W977" t="str">
        <f t="shared" si="7"/>
        <v/>
      </c>
      <c r="Y977" t="str">
        <f t="shared" si="8"/>
        <v/>
      </c>
    </row>
    <row r="978">
      <c r="G978" s="35"/>
      <c r="H978" s="35"/>
      <c r="I978" t="str">
        <f t="shared" si="1"/>
        <v/>
      </c>
      <c r="J978" s="35"/>
      <c r="K978" t="str">
        <f t="shared" si="2"/>
        <v/>
      </c>
      <c r="L978" s="36" t="str">
        <f t="shared" si="3"/>
        <v/>
      </c>
      <c r="M978" s="37"/>
      <c r="N978" s="37"/>
      <c r="R978" t="str">
        <f t="shared" si="4"/>
        <v/>
      </c>
      <c r="V978" t="str">
        <f t="shared" si="6"/>
        <v/>
      </c>
      <c r="W978" t="str">
        <f t="shared" si="7"/>
        <v/>
      </c>
      <c r="Y978" t="str">
        <f t="shared" si="8"/>
        <v/>
      </c>
    </row>
    <row r="979">
      <c r="G979" s="35"/>
      <c r="H979" s="35"/>
      <c r="I979" t="str">
        <f t="shared" si="1"/>
        <v/>
      </c>
      <c r="J979" s="35"/>
      <c r="K979" t="str">
        <f t="shared" si="2"/>
        <v/>
      </c>
      <c r="L979" s="36" t="str">
        <f t="shared" si="3"/>
        <v/>
      </c>
      <c r="M979" s="37"/>
      <c r="N979" s="37"/>
      <c r="R979" t="str">
        <f t="shared" si="4"/>
        <v/>
      </c>
      <c r="V979" t="str">
        <f t="shared" si="6"/>
        <v/>
      </c>
      <c r="W979" t="str">
        <f t="shared" si="7"/>
        <v/>
      </c>
      <c r="Y979" t="str">
        <f t="shared" si="8"/>
        <v/>
      </c>
    </row>
    <row r="980">
      <c r="G980" s="35"/>
      <c r="H980" s="35"/>
      <c r="I980" t="str">
        <f t="shared" si="1"/>
        <v/>
      </c>
      <c r="J980" s="35"/>
      <c r="K980" t="str">
        <f t="shared" si="2"/>
        <v/>
      </c>
      <c r="L980" s="36" t="str">
        <f t="shared" si="3"/>
        <v/>
      </c>
      <c r="M980" s="37"/>
      <c r="N980" s="37"/>
      <c r="R980" t="str">
        <f t="shared" si="4"/>
        <v/>
      </c>
      <c r="V980" t="str">
        <f t="shared" si="6"/>
        <v/>
      </c>
      <c r="W980" t="str">
        <f t="shared" si="7"/>
        <v/>
      </c>
      <c r="Y980" t="str">
        <f t="shared" si="8"/>
        <v/>
      </c>
    </row>
    <row r="981">
      <c r="G981" s="35"/>
      <c r="H981" s="35"/>
      <c r="I981" t="str">
        <f t="shared" si="1"/>
        <v/>
      </c>
      <c r="J981" s="35"/>
      <c r="K981" t="str">
        <f t="shared" si="2"/>
        <v/>
      </c>
      <c r="L981" s="36" t="str">
        <f t="shared" si="3"/>
        <v/>
      </c>
      <c r="M981" s="37"/>
      <c r="N981" s="37"/>
      <c r="R981" t="str">
        <f t="shared" si="4"/>
        <v/>
      </c>
      <c r="V981" t="str">
        <f t="shared" si="6"/>
        <v/>
      </c>
      <c r="W981" t="str">
        <f t="shared" si="7"/>
        <v/>
      </c>
      <c r="Y981" t="str">
        <f t="shared" si="8"/>
        <v/>
      </c>
    </row>
    <row r="982">
      <c r="G982" s="35"/>
      <c r="H982" s="35"/>
      <c r="I982" t="str">
        <f t="shared" si="1"/>
        <v/>
      </c>
      <c r="J982" s="35"/>
      <c r="K982" t="str">
        <f t="shared" si="2"/>
        <v/>
      </c>
      <c r="L982" s="36" t="str">
        <f t="shared" si="3"/>
        <v/>
      </c>
      <c r="M982" s="37"/>
      <c r="N982" s="37"/>
      <c r="R982" t="str">
        <f t="shared" si="4"/>
        <v/>
      </c>
      <c r="V982" t="str">
        <f t="shared" si="6"/>
        <v/>
      </c>
      <c r="W982" t="str">
        <f t="shared" si="7"/>
        <v/>
      </c>
      <c r="Y982" t="str">
        <f t="shared" si="8"/>
        <v/>
      </c>
    </row>
    <row r="983">
      <c r="G983" s="35"/>
      <c r="H983" s="35"/>
      <c r="I983" t="str">
        <f t="shared" si="1"/>
        <v/>
      </c>
      <c r="J983" s="35"/>
      <c r="K983" t="str">
        <f t="shared" si="2"/>
        <v/>
      </c>
      <c r="L983" s="36" t="str">
        <f t="shared" si="3"/>
        <v/>
      </c>
      <c r="M983" s="37"/>
      <c r="N983" s="37"/>
      <c r="R983" t="str">
        <f t="shared" si="4"/>
        <v/>
      </c>
      <c r="V983" t="str">
        <f t="shared" si="6"/>
        <v/>
      </c>
      <c r="W983" t="str">
        <f t="shared" si="7"/>
        <v/>
      </c>
      <c r="Y983" t="str">
        <f t="shared" si="8"/>
        <v/>
      </c>
    </row>
    <row r="984">
      <c r="G984" s="35"/>
      <c r="H984" s="35"/>
      <c r="I984" t="str">
        <f t="shared" si="1"/>
        <v/>
      </c>
      <c r="J984" s="35"/>
      <c r="K984" t="str">
        <f t="shared" si="2"/>
        <v/>
      </c>
      <c r="L984" s="36" t="str">
        <f t="shared" si="3"/>
        <v/>
      </c>
      <c r="M984" s="37"/>
      <c r="N984" s="37"/>
      <c r="R984" t="str">
        <f t="shared" si="4"/>
        <v/>
      </c>
      <c r="V984" t="str">
        <f t="shared" si="6"/>
        <v/>
      </c>
      <c r="W984" t="str">
        <f t="shared" si="7"/>
        <v/>
      </c>
      <c r="Y984" t="str">
        <f t="shared" si="8"/>
        <v/>
      </c>
    </row>
    <row r="985">
      <c r="G985" s="35"/>
      <c r="H985" s="35"/>
      <c r="I985" t="str">
        <f t="shared" si="1"/>
        <v/>
      </c>
      <c r="J985" s="35"/>
      <c r="K985" t="str">
        <f t="shared" si="2"/>
        <v/>
      </c>
      <c r="L985" s="36" t="str">
        <f t="shared" si="3"/>
        <v/>
      </c>
      <c r="M985" s="37"/>
      <c r="N985" s="37"/>
      <c r="R985" t="str">
        <f t="shared" si="4"/>
        <v/>
      </c>
      <c r="V985" t="str">
        <f t="shared" si="6"/>
        <v/>
      </c>
      <c r="W985" t="str">
        <f t="shared" si="7"/>
        <v/>
      </c>
      <c r="Y985" t="str">
        <f t="shared" si="8"/>
        <v/>
      </c>
    </row>
    <row r="986">
      <c r="G986" s="35"/>
      <c r="H986" s="35"/>
      <c r="I986" t="str">
        <f t="shared" si="1"/>
        <v/>
      </c>
      <c r="J986" s="35"/>
      <c r="K986" t="str">
        <f t="shared" si="2"/>
        <v/>
      </c>
      <c r="L986" s="36" t="str">
        <f t="shared" si="3"/>
        <v/>
      </c>
      <c r="M986" s="37"/>
      <c r="N986" s="37"/>
      <c r="R986" t="str">
        <f t="shared" si="4"/>
        <v/>
      </c>
      <c r="V986" t="str">
        <f t="shared" si="6"/>
        <v/>
      </c>
      <c r="W986" t="str">
        <f t="shared" si="7"/>
        <v/>
      </c>
      <c r="Y986" t="str">
        <f t="shared" si="8"/>
        <v/>
      </c>
    </row>
    <row r="987">
      <c r="G987" s="35"/>
      <c r="H987" s="35"/>
      <c r="I987" t="str">
        <f t="shared" si="1"/>
        <v/>
      </c>
      <c r="J987" s="35"/>
      <c r="K987" t="str">
        <f t="shared" si="2"/>
        <v/>
      </c>
      <c r="L987" s="36" t="str">
        <f t="shared" si="3"/>
        <v/>
      </c>
      <c r="M987" s="37"/>
      <c r="N987" s="37"/>
      <c r="R987" t="str">
        <f t="shared" si="4"/>
        <v/>
      </c>
      <c r="V987" t="str">
        <f t="shared" si="6"/>
        <v/>
      </c>
      <c r="W987" t="str">
        <f t="shared" si="7"/>
        <v/>
      </c>
      <c r="Y987" t="str">
        <f t="shared" si="8"/>
        <v/>
      </c>
    </row>
    <row r="988">
      <c r="G988" s="35"/>
      <c r="H988" s="35"/>
      <c r="I988" t="str">
        <f t="shared" si="1"/>
        <v/>
      </c>
      <c r="J988" s="35"/>
      <c r="K988" t="str">
        <f t="shared" si="2"/>
        <v/>
      </c>
      <c r="L988" s="36" t="str">
        <f t="shared" si="3"/>
        <v/>
      </c>
      <c r="M988" s="37"/>
      <c r="N988" s="37"/>
      <c r="R988" t="str">
        <f t="shared" si="4"/>
        <v/>
      </c>
      <c r="V988" t="str">
        <f t="shared" si="6"/>
        <v/>
      </c>
      <c r="W988" t="str">
        <f t="shared" si="7"/>
        <v/>
      </c>
      <c r="Y988" t="str">
        <f t="shared" si="8"/>
        <v/>
      </c>
    </row>
    <row r="989">
      <c r="G989" s="35"/>
      <c r="H989" s="35"/>
      <c r="I989" t="str">
        <f t="shared" si="1"/>
        <v/>
      </c>
      <c r="J989" s="35"/>
      <c r="K989" t="str">
        <f t="shared" si="2"/>
        <v/>
      </c>
      <c r="L989" s="36" t="str">
        <f t="shared" si="3"/>
        <v/>
      </c>
      <c r="M989" s="37"/>
      <c r="N989" s="37"/>
      <c r="R989" t="str">
        <f t="shared" si="4"/>
        <v/>
      </c>
      <c r="V989" t="str">
        <f t="shared" si="6"/>
        <v/>
      </c>
      <c r="W989" t="str">
        <f t="shared" si="7"/>
        <v/>
      </c>
      <c r="Y989" t="str">
        <f t="shared" si="8"/>
        <v/>
      </c>
    </row>
    <row r="990">
      <c r="G990" s="35"/>
      <c r="H990" s="35"/>
      <c r="I990" t="str">
        <f t="shared" si="1"/>
        <v/>
      </c>
      <c r="J990" s="35"/>
      <c r="K990" t="str">
        <f t="shared" si="2"/>
        <v/>
      </c>
      <c r="L990" s="36" t="str">
        <f t="shared" si="3"/>
        <v/>
      </c>
      <c r="M990" s="37"/>
      <c r="N990" s="37"/>
      <c r="R990" t="str">
        <f t="shared" si="4"/>
        <v/>
      </c>
      <c r="V990" t="str">
        <f t="shared" si="6"/>
        <v/>
      </c>
      <c r="W990" t="str">
        <f t="shared" si="7"/>
        <v/>
      </c>
      <c r="Y990" t="str">
        <f t="shared" si="8"/>
        <v/>
      </c>
    </row>
    <row r="991">
      <c r="G991" s="35"/>
      <c r="H991" s="35"/>
      <c r="I991" t="str">
        <f t="shared" si="1"/>
        <v/>
      </c>
      <c r="J991" s="35"/>
      <c r="K991" t="str">
        <f t="shared" si="2"/>
        <v/>
      </c>
      <c r="L991" s="36" t="str">
        <f t="shared" si="3"/>
        <v/>
      </c>
      <c r="M991" s="37"/>
      <c r="N991" s="37"/>
      <c r="R991" t="str">
        <f t="shared" si="4"/>
        <v/>
      </c>
      <c r="V991" t="str">
        <f t="shared" si="6"/>
        <v/>
      </c>
      <c r="W991" t="str">
        <f t="shared" si="7"/>
        <v/>
      </c>
      <c r="Y991" t="str">
        <f t="shared" si="8"/>
        <v/>
      </c>
    </row>
    <row r="992">
      <c r="G992" s="35"/>
      <c r="H992" s="35"/>
      <c r="I992" t="str">
        <f t="shared" si="1"/>
        <v/>
      </c>
      <c r="J992" s="35"/>
      <c r="K992" t="str">
        <f t="shared" si="2"/>
        <v/>
      </c>
      <c r="L992" s="36" t="str">
        <f t="shared" si="3"/>
        <v/>
      </c>
      <c r="M992" s="37"/>
      <c r="N992" s="37"/>
      <c r="R992" t="str">
        <f t="shared" si="4"/>
        <v/>
      </c>
      <c r="V992" t="str">
        <f t="shared" si="6"/>
        <v/>
      </c>
      <c r="W992" t="str">
        <f t="shared" si="7"/>
        <v/>
      </c>
      <c r="Y992" t="str">
        <f t="shared" si="8"/>
        <v/>
      </c>
    </row>
    <row r="993">
      <c r="G993" s="35"/>
      <c r="H993" s="35"/>
      <c r="I993" t="str">
        <f t="shared" si="1"/>
        <v/>
      </c>
      <c r="J993" s="35"/>
      <c r="K993" t="str">
        <f t="shared" si="2"/>
        <v/>
      </c>
      <c r="L993" s="36" t="str">
        <f t="shared" si="3"/>
        <v/>
      </c>
      <c r="M993" s="37"/>
      <c r="N993" s="37"/>
      <c r="R993" t="str">
        <f t="shared" si="4"/>
        <v/>
      </c>
      <c r="V993" t="str">
        <f t="shared" si="6"/>
        <v/>
      </c>
      <c r="W993" t="str">
        <f t="shared" si="7"/>
        <v/>
      </c>
      <c r="Y993" t="str">
        <f t="shared" si="8"/>
        <v/>
      </c>
    </row>
    <row r="994">
      <c r="G994" s="35"/>
      <c r="H994" s="35"/>
      <c r="I994" t="str">
        <f t="shared" si="1"/>
        <v/>
      </c>
      <c r="J994" s="35"/>
      <c r="K994" t="str">
        <f t="shared" si="2"/>
        <v/>
      </c>
      <c r="L994" s="36" t="str">
        <f t="shared" si="3"/>
        <v/>
      </c>
      <c r="M994" s="37"/>
      <c r="N994" s="37"/>
      <c r="R994" t="str">
        <f t="shared" si="4"/>
        <v/>
      </c>
      <c r="V994" t="str">
        <f t="shared" si="6"/>
        <v/>
      </c>
      <c r="W994" t="str">
        <f t="shared" si="7"/>
        <v/>
      </c>
      <c r="Y994" t="str">
        <f t="shared" si="8"/>
        <v/>
      </c>
    </row>
    <row r="995">
      <c r="G995" s="35"/>
      <c r="H995" s="35"/>
      <c r="I995" t="str">
        <f t="shared" si="1"/>
        <v/>
      </c>
      <c r="J995" s="35"/>
      <c r="K995" t="str">
        <f t="shared" si="2"/>
        <v/>
      </c>
      <c r="L995" s="36" t="str">
        <f t="shared" si="3"/>
        <v/>
      </c>
      <c r="M995" s="37"/>
      <c r="N995" s="37"/>
      <c r="R995" t="str">
        <f t="shared" si="4"/>
        <v/>
      </c>
      <c r="V995" t="str">
        <f t="shared" si="6"/>
        <v/>
      </c>
      <c r="W995" t="str">
        <f t="shared" si="7"/>
        <v/>
      </c>
      <c r="Y995" t="str">
        <f t="shared" si="8"/>
        <v/>
      </c>
    </row>
    <row r="996">
      <c r="G996" s="35"/>
      <c r="H996" s="35"/>
      <c r="I996" t="str">
        <f t="shared" si="1"/>
        <v/>
      </c>
      <c r="J996" s="35"/>
      <c r="K996" t="str">
        <f t="shared" si="2"/>
        <v/>
      </c>
      <c r="L996" s="36" t="str">
        <f t="shared" si="3"/>
        <v/>
      </c>
      <c r="M996" s="37"/>
      <c r="N996" s="37"/>
      <c r="R996" t="str">
        <f t="shared" si="4"/>
        <v/>
      </c>
      <c r="V996" t="str">
        <f t="shared" si="6"/>
        <v/>
      </c>
      <c r="W996" t="str">
        <f t="shared" si="7"/>
        <v/>
      </c>
      <c r="Y996" t="str">
        <f t="shared" si="8"/>
        <v/>
      </c>
    </row>
    <row r="997">
      <c r="G997" s="35"/>
      <c r="H997" s="35"/>
      <c r="I997" t="str">
        <f t="shared" si="1"/>
        <v/>
      </c>
      <c r="J997" s="35"/>
      <c r="K997" t="str">
        <f t="shared" si="2"/>
        <v/>
      </c>
      <c r="L997" s="36" t="str">
        <f t="shared" si="3"/>
        <v/>
      </c>
      <c r="M997" s="37"/>
      <c r="N997" s="37"/>
      <c r="R997" t="str">
        <f t="shared" si="4"/>
        <v/>
      </c>
      <c r="V997" t="str">
        <f t="shared" si="6"/>
        <v/>
      </c>
      <c r="W997" t="str">
        <f t="shared" si="7"/>
        <v/>
      </c>
      <c r="Y997" t="str">
        <f t="shared" si="8"/>
        <v/>
      </c>
    </row>
    <row r="998">
      <c r="G998" s="35"/>
      <c r="H998" s="35"/>
      <c r="I998" t="str">
        <f t="shared" si="1"/>
        <v/>
      </c>
      <c r="J998" s="35"/>
      <c r="K998" t="str">
        <f t="shared" si="2"/>
        <v/>
      </c>
      <c r="L998" s="36" t="str">
        <f t="shared" si="3"/>
        <v/>
      </c>
      <c r="M998" s="37"/>
      <c r="N998" s="37"/>
      <c r="R998" t="str">
        <f t="shared" si="4"/>
        <v/>
      </c>
      <c r="V998" t="str">
        <f t="shared" si="6"/>
        <v/>
      </c>
      <c r="W998" t="str">
        <f t="shared" si="7"/>
        <v/>
      </c>
      <c r="Y998" t="str">
        <f t="shared" si="8"/>
        <v/>
      </c>
    </row>
    <row r="999">
      <c r="G999" s="35"/>
      <c r="H999" s="35"/>
      <c r="I999" t="str">
        <f t="shared" si="1"/>
        <v/>
      </c>
      <c r="J999" s="35"/>
      <c r="K999" t="str">
        <f t="shared" si="2"/>
        <v/>
      </c>
      <c r="L999" s="36" t="str">
        <f t="shared" si="3"/>
        <v/>
      </c>
      <c r="M999" s="37"/>
      <c r="N999" s="37"/>
      <c r="R999" t="str">
        <f t="shared" si="4"/>
        <v/>
      </c>
      <c r="V999" t="str">
        <f t="shared" si="6"/>
        <v/>
      </c>
      <c r="W999" t="str">
        <f t="shared" si="7"/>
        <v/>
      </c>
      <c r="Y999" t="str">
        <f t="shared" si="8"/>
        <v/>
      </c>
    </row>
    <row r="1000">
      <c r="G1000" s="35"/>
      <c r="H1000" s="35"/>
      <c r="I1000" t="str">
        <f t="shared" si="1"/>
        <v/>
      </c>
      <c r="J1000" s="35"/>
      <c r="K1000" t="str">
        <f t="shared" si="2"/>
        <v/>
      </c>
      <c r="L1000" s="36" t="str">
        <f t="shared" si="3"/>
        <v/>
      </c>
      <c r="M1000" s="37"/>
      <c r="N1000" s="37"/>
      <c r="R1000" t="str">
        <f t="shared" si="4"/>
        <v/>
      </c>
      <c r="V1000" t="str">
        <f t="shared" si="6"/>
        <v/>
      </c>
      <c r="W1000" t="str">
        <f t="shared" si="7"/>
        <v/>
      </c>
      <c r="Y1000" t="str">
        <f t="shared" si="8"/>
        <v/>
      </c>
    </row>
    <row r="1001">
      <c r="G1001" s="35"/>
      <c r="H1001" s="35"/>
      <c r="I1001" t="str">
        <f t="shared" si="1"/>
        <v/>
      </c>
      <c r="J1001" s="35"/>
      <c r="K1001" t="str">
        <f t="shared" si="2"/>
        <v/>
      </c>
      <c r="L1001" s="36" t="str">
        <f t="shared" si="3"/>
        <v/>
      </c>
      <c r="M1001" s="37"/>
      <c r="N1001" s="37"/>
      <c r="R1001" t="str">
        <f t="shared" si="4"/>
        <v/>
      </c>
      <c r="V1001" t="str">
        <f t="shared" si="6"/>
        <v/>
      </c>
      <c r="W1001" t="str">
        <f t="shared" si="7"/>
        <v/>
      </c>
      <c r="Y1001" t="str">
        <f t="shared" si="8"/>
        <v/>
      </c>
    </row>
    <row r="1002">
      <c r="G1002" s="35"/>
      <c r="H1002" s="35"/>
      <c r="I1002" t="str">
        <f t="shared" si="1"/>
        <v/>
      </c>
      <c r="J1002" s="35"/>
      <c r="K1002" t="str">
        <f t="shared" si="2"/>
        <v/>
      </c>
      <c r="L1002" s="36" t="str">
        <f t="shared" si="3"/>
        <v/>
      </c>
      <c r="M1002" s="37"/>
      <c r="N1002" s="37"/>
      <c r="R1002" t="str">
        <f t="shared" si="4"/>
        <v/>
      </c>
      <c r="V1002" t="str">
        <f t="shared" si="6"/>
        <v/>
      </c>
      <c r="W1002" t="str">
        <f t="shared" si="7"/>
        <v/>
      </c>
      <c r="Y1002" t="str">
        <f t="shared" si="8"/>
        <v/>
      </c>
    </row>
    <row r="1003">
      <c r="G1003" s="35"/>
      <c r="H1003" s="35"/>
      <c r="I1003" t="str">
        <f t="shared" si="1"/>
        <v/>
      </c>
      <c r="J1003" s="35"/>
      <c r="K1003" t="str">
        <f t="shared" si="2"/>
        <v/>
      </c>
      <c r="L1003" s="36" t="str">
        <f t="shared" si="3"/>
        <v/>
      </c>
      <c r="M1003" s="37"/>
      <c r="N1003" s="37"/>
      <c r="R1003" t="str">
        <f t="shared" si="4"/>
        <v/>
      </c>
      <c r="V1003" t="str">
        <f t="shared" si="6"/>
        <v/>
      </c>
      <c r="W1003" t="str">
        <f t="shared" si="7"/>
        <v/>
      </c>
      <c r="Y1003" t="str">
        <f t="shared" si="8"/>
        <v/>
      </c>
    </row>
    <row r="1004">
      <c r="G1004" s="35"/>
      <c r="H1004" s="35"/>
      <c r="I1004" t="str">
        <f t="shared" si="1"/>
        <v/>
      </c>
      <c r="J1004" s="35"/>
      <c r="K1004" t="str">
        <f t="shared" si="2"/>
        <v/>
      </c>
      <c r="L1004" s="36" t="str">
        <f t="shared" si="3"/>
        <v/>
      </c>
      <c r="M1004" s="37"/>
      <c r="N1004" s="37"/>
      <c r="R1004" t="str">
        <f t="shared" si="4"/>
        <v/>
      </c>
      <c r="V1004" t="str">
        <f t="shared" si="6"/>
        <v/>
      </c>
      <c r="W1004" t="str">
        <f t="shared" si="7"/>
        <v/>
      </c>
      <c r="Y1004" t="str">
        <f t="shared" si="8"/>
        <v/>
      </c>
    </row>
    <row r="1005">
      <c r="G1005" s="35"/>
      <c r="H1005" s="35"/>
      <c r="I1005" t="str">
        <f t="shared" si="1"/>
        <v/>
      </c>
      <c r="J1005" s="35"/>
      <c r="K1005" t="str">
        <f t="shared" si="2"/>
        <v/>
      </c>
      <c r="L1005" s="36" t="str">
        <f t="shared" si="3"/>
        <v/>
      </c>
      <c r="M1005" s="37"/>
      <c r="N1005" s="37"/>
      <c r="R1005" t="str">
        <f t="shared" si="4"/>
        <v/>
      </c>
      <c r="V1005" t="str">
        <f t="shared" si="6"/>
        <v/>
      </c>
      <c r="W1005" t="str">
        <f t="shared" si="7"/>
        <v/>
      </c>
      <c r="Y1005" t="str">
        <f t="shared" si="8"/>
        <v/>
      </c>
    </row>
    <row r="1006">
      <c r="G1006" s="35"/>
      <c r="H1006" s="35"/>
      <c r="I1006" t="str">
        <f t="shared" si="1"/>
        <v/>
      </c>
      <c r="J1006" s="35"/>
      <c r="K1006" t="str">
        <f t="shared" si="2"/>
        <v/>
      </c>
      <c r="L1006" s="36" t="str">
        <f t="shared" si="3"/>
        <v/>
      </c>
      <c r="M1006" s="37"/>
      <c r="N1006" s="37"/>
      <c r="R1006" t="str">
        <f t="shared" si="4"/>
        <v/>
      </c>
      <c r="V1006" t="str">
        <f t="shared" si="6"/>
        <v/>
      </c>
      <c r="W1006" t="str">
        <f t="shared" si="7"/>
        <v/>
      </c>
      <c r="Y1006" t="str">
        <f t="shared" si="8"/>
        <v/>
      </c>
    </row>
    <row r="1007">
      <c r="G1007" s="35"/>
      <c r="H1007" s="35"/>
      <c r="I1007" t="str">
        <f t="shared" si="1"/>
        <v/>
      </c>
      <c r="J1007" s="35"/>
      <c r="K1007" t="str">
        <f t="shared" si="2"/>
        <v/>
      </c>
      <c r="L1007" s="36" t="str">
        <f t="shared" si="3"/>
        <v/>
      </c>
      <c r="M1007" s="37"/>
      <c r="N1007" s="37"/>
      <c r="R1007" t="str">
        <f t="shared" si="4"/>
        <v/>
      </c>
      <c r="V1007" t="str">
        <f t="shared" si="6"/>
        <v/>
      </c>
      <c r="W1007" t="str">
        <f t="shared" si="7"/>
        <v/>
      </c>
      <c r="Y1007" t="str">
        <f t="shared" si="8"/>
        <v/>
      </c>
    </row>
    <row r="1008">
      <c r="G1008" s="35"/>
      <c r="H1008" s="35"/>
      <c r="I1008" t="str">
        <f t="shared" si="1"/>
        <v/>
      </c>
      <c r="J1008" s="35"/>
      <c r="K1008" t="str">
        <f t="shared" si="2"/>
        <v/>
      </c>
      <c r="L1008" s="36" t="str">
        <f t="shared" si="3"/>
        <v/>
      </c>
      <c r="M1008" s="37"/>
      <c r="N1008" s="37"/>
      <c r="R1008" t="str">
        <f t="shared" si="4"/>
        <v/>
      </c>
      <c r="V1008" t="str">
        <f t="shared" si="6"/>
        <v/>
      </c>
      <c r="W1008" t="str">
        <f t="shared" si="7"/>
        <v/>
      </c>
      <c r="Y1008" t="str">
        <f t="shared" si="8"/>
        <v/>
      </c>
    </row>
    <row r="1009">
      <c r="G1009" s="35"/>
      <c r="H1009" s="35"/>
      <c r="I1009" t="str">
        <f t="shared" si="1"/>
        <v/>
      </c>
      <c r="J1009" s="35"/>
      <c r="K1009" t="str">
        <f t="shared" si="2"/>
        <v/>
      </c>
      <c r="L1009" s="36" t="str">
        <f t="shared" si="3"/>
        <v/>
      </c>
      <c r="M1009" s="37"/>
      <c r="N1009" s="37"/>
      <c r="R1009" t="str">
        <f t="shared" si="4"/>
        <v/>
      </c>
      <c r="V1009" t="str">
        <f t="shared" si="6"/>
        <v/>
      </c>
      <c r="W1009" t="str">
        <f t="shared" si="7"/>
        <v/>
      </c>
      <c r="Y1009" t="str">
        <f t="shared" si="8"/>
        <v/>
      </c>
    </row>
    <row r="1010">
      <c r="G1010" s="35"/>
      <c r="H1010" s="35"/>
      <c r="I1010" t="str">
        <f t="shared" si="1"/>
        <v/>
      </c>
      <c r="J1010" s="35"/>
      <c r="K1010" t="str">
        <f t="shared" si="2"/>
        <v/>
      </c>
      <c r="L1010" s="36" t="str">
        <f t="shared" si="3"/>
        <v/>
      </c>
      <c r="M1010" s="37"/>
      <c r="N1010" s="37"/>
      <c r="R1010" t="str">
        <f t="shared" si="4"/>
        <v/>
      </c>
      <c r="V1010" t="str">
        <f t="shared" si="6"/>
        <v/>
      </c>
      <c r="W1010" t="str">
        <f t="shared" si="7"/>
        <v/>
      </c>
      <c r="Y1010" t="str">
        <f t="shared" si="8"/>
        <v/>
      </c>
    </row>
    <row r="1011">
      <c r="G1011" s="35"/>
      <c r="H1011" s="35"/>
      <c r="I1011" t="str">
        <f t="shared" si="1"/>
        <v/>
      </c>
      <c r="J1011" s="35"/>
      <c r="K1011" t="str">
        <f t="shared" si="2"/>
        <v/>
      </c>
      <c r="L1011" s="36" t="str">
        <f t="shared" si="3"/>
        <v/>
      </c>
      <c r="M1011" s="37"/>
      <c r="N1011" s="37"/>
      <c r="R1011" t="str">
        <f t="shared" si="4"/>
        <v/>
      </c>
      <c r="V1011" t="str">
        <f t="shared" si="6"/>
        <v/>
      </c>
      <c r="W1011" t="str">
        <f t="shared" si="7"/>
        <v/>
      </c>
      <c r="Y1011" t="str">
        <f t="shared" si="8"/>
        <v/>
      </c>
    </row>
    <row r="1012">
      <c r="G1012" s="35"/>
      <c r="H1012" s="35"/>
      <c r="I1012" t="str">
        <f t="shared" si="1"/>
        <v/>
      </c>
      <c r="J1012" s="35"/>
      <c r="K1012" t="str">
        <f t="shared" si="2"/>
        <v/>
      </c>
      <c r="L1012" s="36" t="str">
        <f t="shared" si="3"/>
        <v/>
      </c>
      <c r="M1012" s="37"/>
      <c r="N1012" s="37"/>
      <c r="R1012" t="str">
        <f t="shared" si="4"/>
        <v/>
      </c>
      <c r="V1012" t="str">
        <f t="shared" si="6"/>
        <v/>
      </c>
      <c r="W1012" t="str">
        <f t="shared" si="7"/>
        <v/>
      </c>
      <c r="Y1012" t="str">
        <f t="shared" si="8"/>
        <v/>
      </c>
    </row>
    <row r="1013">
      <c r="G1013" s="35"/>
      <c r="H1013" s="35"/>
      <c r="I1013" t="str">
        <f t="shared" si="1"/>
        <v/>
      </c>
      <c r="J1013" s="35"/>
      <c r="K1013" t="str">
        <f t="shared" si="2"/>
        <v/>
      </c>
      <c r="L1013" s="36" t="str">
        <f t="shared" si="3"/>
        <v/>
      </c>
      <c r="M1013" s="37"/>
      <c r="N1013" s="37"/>
      <c r="R1013" t="str">
        <f t="shared" si="4"/>
        <v/>
      </c>
      <c r="V1013" t="str">
        <f t="shared" si="6"/>
        <v/>
      </c>
      <c r="W1013" t="str">
        <f t="shared" si="7"/>
        <v/>
      </c>
      <c r="Y1013" t="str">
        <f t="shared" si="8"/>
        <v/>
      </c>
    </row>
    <row r="1014">
      <c r="G1014" s="35"/>
      <c r="H1014" s="35"/>
      <c r="I1014" t="str">
        <f t="shared" si="1"/>
        <v/>
      </c>
      <c r="J1014" s="35"/>
      <c r="K1014" t="str">
        <f t="shared" si="2"/>
        <v/>
      </c>
      <c r="L1014" s="36" t="str">
        <f t="shared" si="3"/>
        <v/>
      </c>
      <c r="M1014" s="37"/>
      <c r="N1014" s="37"/>
      <c r="R1014" t="str">
        <f t="shared" si="4"/>
        <v/>
      </c>
      <c r="V1014" t="str">
        <f t="shared" si="6"/>
        <v/>
      </c>
      <c r="W1014" t="str">
        <f t="shared" si="7"/>
        <v/>
      </c>
      <c r="Y1014" t="str">
        <f t="shared" si="8"/>
        <v/>
      </c>
    </row>
    <row r="1015">
      <c r="G1015" s="35"/>
      <c r="H1015" s="35"/>
      <c r="I1015" t="str">
        <f t="shared" si="1"/>
        <v/>
      </c>
      <c r="J1015" s="35"/>
      <c r="K1015" t="str">
        <f t="shared" si="2"/>
        <v/>
      </c>
      <c r="L1015" s="36" t="str">
        <f t="shared" si="3"/>
        <v/>
      </c>
      <c r="M1015" s="37"/>
      <c r="N1015" s="37"/>
      <c r="R1015" t="str">
        <f t="shared" si="4"/>
        <v/>
      </c>
      <c r="V1015" t="str">
        <f t="shared" si="6"/>
        <v/>
      </c>
      <c r="W1015" t="str">
        <f t="shared" si="7"/>
        <v/>
      </c>
      <c r="Y1015" t="str">
        <f t="shared" si="8"/>
        <v/>
      </c>
    </row>
    <row r="1016">
      <c r="G1016" s="35"/>
      <c r="H1016" s="35"/>
      <c r="I1016" t="str">
        <f t="shared" si="1"/>
        <v/>
      </c>
      <c r="J1016" s="35"/>
      <c r="K1016" t="str">
        <f t="shared" si="2"/>
        <v/>
      </c>
      <c r="L1016" s="36" t="str">
        <f t="shared" si="3"/>
        <v/>
      </c>
      <c r="M1016" s="37"/>
      <c r="N1016" s="37"/>
      <c r="R1016" t="str">
        <f t="shared" si="4"/>
        <v/>
      </c>
      <c r="V1016" t="str">
        <f t="shared" si="6"/>
        <v/>
      </c>
      <c r="W1016" t="str">
        <f t="shared" si="7"/>
        <v/>
      </c>
      <c r="Y1016" t="str">
        <f t="shared" si="8"/>
        <v/>
      </c>
    </row>
    <row r="1017">
      <c r="G1017" s="35"/>
      <c r="H1017" s="35"/>
      <c r="I1017" t="str">
        <f t="shared" si="1"/>
        <v/>
      </c>
      <c r="J1017" s="35"/>
      <c r="K1017" t="str">
        <f t="shared" si="2"/>
        <v/>
      </c>
      <c r="L1017" s="36" t="str">
        <f t="shared" si="3"/>
        <v/>
      </c>
      <c r="M1017" s="37"/>
      <c r="N1017" s="37"/>
      <c r="R1017" t="str">
        <f t="shared" si="4"/>
        <v/>
      </c>
      <c r="V1017" t="str">
        <f t="shared" si="6"/>
        <v/>
      </c>
      <c r="W1017" t="str">
        <f t="shared" si="7"/>
        <v/>
      </c>
      <c r="Y1017" t="str">
        <f t="shared" si="8"/>
        <v/>
      </c>
    </row>
    <row r="1018">
      <c r="G1018" s="35"/>
      <c r="H1018" s="35"/>
      <c r="I1018" t="str">
        <f t="shared" si="1"/>
        <v/>
      </c>
      <c r="J1018" s="35"/>
      <c r="K1018" t="str">
        <f t="shared" si="2"/>
        <v/>
      </c>
      <c r="L1018" s="36" t="str">
        <f t="shared" si="3"/>
        <v/>
      </c>
      <c r="M1018" s="37"/>
      <c r="N1018" s="37"/>
      <c r="R1018" t="str">
        <f t="shared" si="4"/>
        <v/>
      </c>
      <c r="V1018" t="str">
        <f t="shared" si="6"/>
        <v/>
      </c>
      <c r="W1018" t="str">
        <f t="shared" si="7"/>
        <v/>
      </c>
      <c r="Y1018" t="str">
        <f t="shared" si="8"/>
        <v/>
      </c>
    </row>
    <row r="1019">
      <c r="G1019" s="35"/>
      <c r="H1019" s="35"/>
      <c r="I1019" t="str">
        <f t="shared" si="1"/>
        <v/>
      </c>
      <c r="J1019" s="35"/>
      <c r="K1019" t="str">
        <f t="shared" si="2"/>
        <v/>
      </c>
      <c r="L1019" s="36" t="str">
        <f t="shared" si="3"/>
        <v/>
      </c>
      <c r="M1019" s="37"/>
      <c r="N1019" s="37"/>
      <c r="R1019" t="str">
        <f t="shared" si="4"/>
        <v/>
      </c>
      <c r="V1019" t="str">
        <f t="shared" si="6"/>
        <v/>
      </c>
      <c r="W1019" t="str">
        <f t="shared" si="7"/>
        <v/>
      </c>
      <c r="Y1019" t="str">
        <f t="shared" si="8"/>
        <v/>
      </c>
    </row>
    <row r="1020">
      <c r="G1020" s="35"/>
      <c r="H1020" s="35"/>
      <c r="I1020" t="str">
        <f t="shared" si="1"/>
        <v/>
      </c>
      <c r="J1020" s="35"/>
      <c r="K1020" t="str">
        <f t="shared" si="2"/>
        <v/>
      </c>
      <c r="L1020" s="36" t="str">
        <f t="shared" si="3"/>
        <v/>
      </c>
      <c r="M1020" s="37"/>
      <c r="N1020" s="37"/>
      <c r="R1020" t="str">
        <f t="shared" si="4"/>
        <v/>
      </c>
      <c r="V1020" t="str">
        <f t="shared" si="6"/>
        <v/>
      </c>
      <c r="W1020" t="str">
        <f t="shared" si="7"/>
        <v/>
      </c>
      <c r="Y1020" t="str">
        <f t="shared" si="8"/>
        <v/>
      </c>
    </row>
    <row r="1021">
      <c r="G1021" s="35"/>
      <c r="H1021" s="35"/>
      <c r="I1021" t="str">
        <f t="shared" si="1"/>
        <v/>
      </c>
      <c r="J1021" s="35"/>
      <c r="K1021" t="str">
        <f t="shared" si="2"/>
        <v/>
      </c>
      <c r="L1021" s="36" t="str">
        <f t="shared" si="3"/>
        <v/>
      </c>
      <c r="M1021" s="37"/>
      <c r="N1021" s="37"/>
      <c r="R1021" t="str">
        <f t="shared" si="4"/>
        <v/>
      </c>
      <c r="V1021" t="str">
        <f t="shared" si="6"/>
        <v/>
      </c>
      <c r="W1021" t="str">
        <f t="shared" si="7"/>
        <v/>
      </c>
      <c r="Y1021" t="str">
        <f t="shared" si="8"/>
        <v/>
      </c>
    </row>
    <row r="1022">
      <c r="G1022" s="35"/>
      <c r="H1022" s="35"/>
      <c r="I1022" t="str">
        <f t="shared" si="1"/>
        <v/>
      </c>
      <c r="J1022" s="35"/>
      <c r="K1022" t="str">
        <f t="shared" si="2"/>
        <v/>
      </c>
      <c r="L1022" s="36" t="str">
        <f t="shared" si="3"/>
        <v/>
      </c>
      <c r="M1022" s="37"/>
      <c r="N1022" s="37"/>
      <c r="R1022" t="str">
        <f t="shared" si="4"/>
        <v/>
      </c>
      <c r="V1022" t="str">
        <f t="shared" si="6"/>
        <v/>
      </c>
      <c r="W1022" t="str">
        <f t="shared" si="7"/>
        <v/>
      </c>
      <c r="Y1022" t="str">
        <f t="shared" si="8"/>
        <v/>
      </c>
    </row>
    <row r="1023">
      <c r="G1023" s="35"/>
      <c r="H1023" s="35"/>
      <c r="I1023" t="str">
        <f t="shared" si="1"/>
        <v/>
      </c>
      <c r="J1023" s="35"/>
      <c r="K1023" t="str">
        <f t="shared" si="2"/>
        <v/>
      </c>
      <c r="L1023" s="36" t="str">
        <f t="shared" si="3"/>
        <v/>
      </c>
      <c r="M1023" s="37"/>
      <c r="N1023" s="37"/>
      <c r="R1023" t="str">
        <f t="shared" si="4"/>
        <v/>
      </c>
      <c r="V1023" t="str">
        <f t="shared" si="6"/>
        <v/>
      </c>
      <c r="W1023" t="str">
        <f t="shared" si="7"/>
        <v/>
      </c>
      <c r="Y1023" t="str">
        <f t="shared" si="8"/>
        <v/>
      </c>
    </row>
    <row r="1024">
      <c r="G1024" s="35"/>
      <c r="H1024" s="35"/>
      <c r="I1024" t="str">
        <f t="shared" si="1"/>
        <v/>
      </c>
      <c r="J1024" s="35"/>
      <c r="K1024" t="str">
        <f t="shared" si="2"/>
        <v/>
      </c>
      <c r="L1024" s="36" t="str">
        <f t="shared" si="3"/>
        <v/>
      </c>
      <c r="M1024" s="37"/>
      <c r="N1024" s="37"/>
      <c r="R1024" t="str">
        <f t="shared" si="4"/>
        <v/>
      </c>
      <c r="V1024" t="str">
        <f t="shared" si="6"/>
        <v/>
      </c>
      <c r="W1024" t="str">
        <f t="shared" si="7"/>
        <v/>
      </c>
      <c r="Y1024" t="str">
        <f t="shared" si="8"/>
        <v/>
      </c>
    </row>
    <row r="1025">
      <c r="G1025" s="35"/>
      <c r="H1025" s="35"/>
      <c r="I1025" t="str">
        <f t="shared" si="1"/>
        <v/>
      </c>
      <c r="J1025" s="35"/>
      <c r="K1025" t="str">
        <f t="shared" si="2"/>
        <v/>
      </c>
      <c r="L1025" s="36" t="str">
        <f t="shared" si="3"/>
        <v/>
      </c>
      <c r="M1025" s="37"/>
      <c r="N1025" s="37"/>
      <c r="R1025" t="str">
        <f t="shared" si="4"/>
        <v/>
      </c>
      <c r="V1025" t="str">
        <f t="shared" si="6"/>
        <v/>
      </c>
      <c r="W1025" t="str">
        <f t="shared" si="7"/>
        <v/>
      </c>
      <c r="Y1025" t="str">
        <f t="shared" si="8"/>
        <v/>
      </c>
    </row>
    <row r="1026">
      <c r="G1026" s="35"/>
      <c r="H1026" s="35"/>
      <c r="I1026" t="str">
        <f t="shared" si="1"/>
        <v/>
      </c>
      <c r="J1026" s="35"/>
      <c r="K1026" t="str">
        <f t="shared" si="2"/>
        <v/>
      </c>
      <c r="L1026" s="36" t="str">
        <f t="shared" si="3"/>
        <v/>
      </c>
      <c r="M1026" s="37"/>
      <c r="N1026" s="37"/>
      <c r="R1026" t="str">
        <f t="shared" si="4"/>
        <v/>
      </c>
      <c r="V1026" t="str">
        <f t="shared" si="6"/>
        <v/>
      </c>
      <c r="W1026" t="str">
        <f t="shared" si="7"/>
        <v/>
      </c>
      <c r="Y1026" t="str">
        <f t="shared" si="8"/>
        <v/>
      </c>
    </row>
    <row r="1027">
      <c r="G1027" s="35"/>
      <c r="H1027" s="35"/>
      <c r="I1027" t="str">
        <f t="shared" si="1"/>
        <v/>
      </c>
      <c r="J1027" s="35"/>
      <c r="K1027" t="str">
        <f t="shared" si="2"/>
        <v/>
      </c>
      <c r="L1027" s="36" t="str">
        <f t="shared" si="3"/>
        <v/>
      </c>
      <c r="M1027" s="37"/>
      <c r="N1027" s="37"/>
      <c r="R1027" t="str">
        <f t="shared" si="4"/>
        <v/>
      </c>
      <c r="V1027" t="str">
        <f t="shared" si="6"/>
        <v/>
      </c>
      <c r="W1027" t="str">
        <f t="shared" si="7"/>
        <v/>
      </c>
      <c r="Y1027" t="str">
        <f t="shared" si="8"/>
        <v/>
      </c>
    </row>
    <row r="1028">
      <c r="G1028" s="35"/>
      <c r="H1028" s="35"/>
      <c r="I1028" t="str">
        <f t="shared" si="1"/>
        <v/>
      </c>
      <c r="J1028" s="35"/>
      <c r="K1028" t="str">
        <f t="shared" si="2"/>
        <v/>
      </c>
      <c r="L1028" s="36" t="str">
        <f t="shared" si="3"/>
        <v/>
      </c>
      <c r="M1028" s="37"/>
      <c r="N1028" s="37"/>
      <c r="R1028" t="str">
        <f t="shared" si="4"/>
        <v/>
      </c>
      <c r="V1028" t="str">
        <f t="shared" si="6"/>
        <v/>
      </c>
      <c r="W1028" t="str">
        <f t="shared" si="7"/>
        <v/>
      </c>
      <c r="Y1028" t="str">
        <f t="shared" si="8"/>
        <v/>
      </c>
    </row>
    <row r="1029">
      <c r="G1029" s="35"/>
      <c r="H1029" s="35"/>
      <c r="I1029" t="str">
        <f t="shared" si="1"/>
        <v/>
      </c>
      <c r="J1029" s="35"/>
      <c r="K1029" t="str">
        <f t="shared" si="2"/>
        <v/>
      </c>
      <c r="L1029" s="36" t="str">
        <f t="shared" si="3"/>
        <v/>
      </c>
      <c r="M1029" s="37"/>
      <c r="N1029" s="37"/>
      <c r="R1029" t="str">
        <f t="shared" si="4"/>
        <v/>
      </c>
      <c r="V1029" t="str">
        <f t="shared" si="6"/>
        <v/>
      </c>
      <c r="W1029" t="str">
        <f t="shared" si="7"/>
        <v/>
      </c>
      <c r="Y1029" t="str">
        <f t="shared" si="8"/>
        <v/>
      </c>
    </row>
    <row r="1030">
      <c r="G1030" s="35"/>
      <c r="H1030" s="35"/>
      <c r="I1030" t="str">
        <f t="shared" si="1"/>
        <v/>
      </c>
      <c r="J1030" s="35"/>
      <c r="K1030" t="str">
        <f t="shared" si="2"/>
        <v/>
      </c>
      <c r="L1030" s="36" t="str">
        <f t="shared" si="3"/>
        <v/>
      </c>
      <c r="M1030" s="37"/>
      <c r="N1030" s="37"/>
      <c r="R1030" t="str">
        <f t="shared" si="4"/>
        <v/>
      </c>
      <c r="V1030" t="str">
        <f t="shared" si="6"/>
        <v/>
      </c>
      <c r="W1030" t="str">
        <f t="shared" si="7"/>
        <v/>
      </c>
      <c r="Y1030" t="str">
        <f t="shared" si="8"/>
        <v/>
      </c>
    </row>
    <row r="1031">
      <c r="G1031" s="35"/>
      <c r="H1031" s="35"/>
      <c r="I1031" t="str">
        <f t="shared" si="1"/>
        <v/>
      </c>
      <c r="J1031" s="35"/>
      <c r="K1031" t="str">
        <f t="shared" si="2"/>
        <v/>
      </c>
      <c r="L1031" s="36" t="str">
        <f t="shared" si="3"/>
        <v/>
      </c>
      <c r="M1031" s="37"/>
      <c r="N1031" s="37"/>
      <c r="R1031" t="str">
        <f t="shared" si="4"/>
        <v/>
      </c>
      <c r="V1031" t="str">
        <f t="shared" si="6"/>
        <v/>
      </c>
      <c r="W1031" t="str">
        <f t="shared" si="7"/>
        <v/>
      </c>
      <c r="Y1031" t="str">
        <f t="shared" si="8"/>
        <v/>
      </c>
    </row>
    <row r="1032">
      <c r="G1032" s="35"/>
      <c r="H1032" s="35"/>
      <c r="I1032" t="str">
        <f t="shared" si="1"/>
        <v/>
      </c>
      <c r="J1032" s="35"/>
      <c r="K1032" t="str">
        <f t="shared" si="2"/>
        <v/>
      </c>
      <c r="L1032" s="36" t="str">
        <f t="shared" si="3"/>
        <v/>
      </c>
      <c r="M1032" s="37"/>
      <c r="N1032" s="37"/>
      <c r="R1032" t="str">
        <f t="shared" si="4"/>
        <v/>
      </c>
      <c r="V1032" t="str">
        <f t="shared" si="6"/>
        <v/>
      </c>
      <c r="W1032" t="str">
        <f t="shared" si="7"/>
        <v/>
      </c>
      <c r="Y1032" t="str">
        <f t="shared" si="8"/>
        <v/>
      </c>
    </row>
    <row r="1033">
      <c r="G1033" s="35"/>
      <c r="H1033" s="35"/>
      <c r="I1033" t="str">
        <f t="shared" si="1"/>
        <v/>
      </c>
      <c r="J1033" s="35"/>
      <c r="K1033" t="str">
        <f t="shared" si="2"/>
        <v/>
      </c>
      <c r="L1033" s="36" t="str">
        <f t="shared" si="3"/>
        <v/>
      </c>
      <c r="M1033" s="37"/>
      <c r="N1033" s="37"/>
      <c r="R1033" t="str">
        <f t="shared" si="4"/>
        <v/>
      </c>
      <c r="V1033" t="str">
        <f t="shared" si="6"/>
        <v/>
      </c>
      <c r="W1033" t="str">
        <f t="shared" si="7"/>
        <v/>
      </c>
      <c r="Y1033" t="str">
        <f t="shared" si="8"/>
        <v/>
      </c>
    </row>
    <row r="1034">
      <c r="G1034" s="35"/>
      <c r="H1034" s="35"/>
      <c r="I1034" t="str">
        <f t="shared" si="1"/>
        <v/>
      </c>
      <c r="J1034" s="35"/>
      <c r="K1034" t="str">
        <f t="shared" si="2"/>
        <v/>
      </c>
      <c r="L1034" s="36" t="str">
        <f t="shared" si="3"/>
        <v/>
      </c>
      <c r="M1034" s="37"/>
      <c r="N1034" s="37"/>
      <c r="R1034" t="str">
        <f t="shared" si="4"/>
        <v/>
      </c>
      <c r="V1034" t="str">
        <f t="shared" si="6"/>
        <v/>
      </c>
      <c r="W1034" t="str">
        <f t="shared" si="7"/>
        <v/>
      </c>
      <c r="Y1034" t="str">
        <f t="shared" si="8"/>
        <v/>
      </c>
    </row>
    <row r="1035">
      <c r="G1035" s="35"/>
      <c r="H1035" s="35"/>
      <c r="I1035" t="str">
        <f t="shared" si="1"/>
        <v/>
      </c>
      <c r="J1035" s="35"/>
      <c r="K1035" t="str">
        <f t="shared" si="2"/>
        <v/>
      </c>
      <c r="L1035" s="36" t="str">
        <f t="shared" si="3"/>
        <v/>
      </c>
      <c r="M1035" s="37"/>
      <c r="N1035" s="37"/>
      <c r="R1035" t="str">
        <f t="shared" si="4"/>
        <v/>
      </c>
      <c r="V1035" t="str">
        <f t="shared" si="6"/>
        <v/>
      </c>
      <c r="W1035" t="str">
        <f t="shared" si="7"/>
        <v/>
      </c>
      <c r="Y1035" t="str">
        <f t="shared" si="8"/>
        <v/>
      </c>
    </row>
    <row r="1036">
      <c r="G1036" s="35"/>
      <c r="H1036" s="35"/>
      <c r="I1036" t="str">
        <f t="shared" si="1"/>
        <v/>
      </c>
      <c r="J1036" s="35"/>
      <c r="K1036" t="str">
        <f t="shared" si="2"/>
        <v/>
      </c>
      <c r="L1036" s="36" t="str">
        <f t="shared" si="3"/>
        <v/>
      </c>
      <c r="M1036" s="37"/>
      <c r="N1036" s="37"/>
      <c r="R1036" t="str">
        <f t="shared" si="4"/>
        <v/>
      </c>
      <c r="V1036" t="str">
        <f t="shared" si="6"/>
        <v/>
      </c>
      <c r="W1036" t="str">
        <f t="shared" si="7"/>
        <v/>
      </c>
      <c r="Y1036" t="str">
        <f t="shared" si="8"/>
        <v/>
      </c>
    </row>
    <row r="1037">
      <c r="G1037" s="35"/>
      <c r="H1037" s="35"/>
      <c r="I1037" t="str">
        <f t="shared" si="1"/>
        <v/>
      </c>
      <c r="J1037" s="35"/>
      <c r="K1037" t="str">
        <f t="shared" si="2"/>
        <v/>
      </c>
      <c r="L1037" s="36" t="str">
        <f t="shared" si="3"/>
        <v/>
      </c>
      <c r="M1037" s="37"/>
      <c r="N1037" s="37"/>
      <c r="R1037" t="str">
        <f t="shared" si="4"/>
        <v/>
      </c>
      <c r="V1037" t="str">
        <f t="shared" si="6"/>
        <v/>
      </c>
      <c r="W1037" t="str">
        <f t="shared" si="7"/>
        <v/>
      </c>
      <c r="Y1037" t="str">
        <f t="shared" si="8"/>
        <v/>
      </c>
    </row>
    <row r="1038">
      <c r="G1038" s="35"/>
      <c r="H1038" s="35"/>
      <c r="I1038" t="str">
        <f t="shared" si="1"/>
        <v/>
      </c>
      <c r="J1038" s="35"/>
      <c r="K1038" t="str">
        <f t="shared" si="2"/>
        <v/>
      </c>
      <c r="L1038" s="36" t="str">
        <f t="shared" si="3"/>
        <v/>
      </c>
      <c r="M1038" s="37"/>
      <c r="N1038" s="37"/>
      <c r="R1038" t="str">
        <f t="shared" si="4"/>
        <v/>
      </c>
      <c r="V1038" t="str">
        <f t="shared" si="6"/>
        <v/>
      </c>
      <c r="W1038" t="str">
        <f t="shared" si="7"/>
        <v/>
      </c>
      <c r="Y1038" t="str">
        <f t="shared" si="8"/>
        <v/>
      </c>
    </row>
    <row r="1039">
      <c r="G1039" s="35"/>
      <c r="H1039" s="35"/>
      <c r="L1039" s="36"/>
      <c r="M1039" s="37"/>
      <c r="N1039" s="37"/>
      <c r="Y1039" t="str">
        <f t="shared" si="8"/>
        <v/>
      </c>
    </row>
    <row r="1040">
      <c r="G1040" s="35"/>
      <c r="H1040" s="35"/>
      <c r="L1040" s="36"/>
      <c r="M1040" s="37"/>
      <c r="N1040" s="37"/>
      <c r="Y1040" t="str">
        <f t="shared" si="8"/>
        <v/>
      </c>
    </row>
    <row r="1041">
      <c r="G1041" s="35"/>
      <c r="H1041" s="35"/>
      <c r="L1041" s="36"/>
      <c r="M1041" s="37"/>
      <c r="N1041" s="37"/>
      <c r="Y1041" t="str">
        <f t="shared" si="8"/>
        <v/>
      </c>
    </row>
  </sheetData>
  <mergeCells count="7">
    <mergeCell ref="G2:L2"/>
    <mergeCell ref="M2:P2"/>
    <mergeCell ref="AA4:AC4"/>
    <mergeCell ref="AD4:AF4"/>
    <mergeCell ref="AG4:AI4"/>
    <mergeCell ref="AJ4:AL4"/>
    <mergeCell ref="AM4:AO4"/>
  </mergeCells>
  <conditionalFormatting sqref="I6:I1038 K6:L1038 R6:R1038 S6:S238 V6:W1038 Y6:Y1041">
    <cfRule type="cellIs" dxfId="3" priority="1" operator="greaterThan">
      <formula>5</formula>
    </cfRule>
  </conditionalFormatting>
  <conditionalFormatting sqref="I6:I1038 K6:L1038 R6:R1038 S6:S238 V6:W1038 Y6:Y1041">
    <cfRule type="cellIs" dxfId="0" priority="2" operator="greaterThan">
      <formula>1</formula>
    </cfRule>
  </conditionalFormatting>
  <conditionalFormatting sqref="E1:F1041">
    <cfRule type="expression" dxfId="3" priority="3">
      <formula>AND(E1&lt;&gt;"", ABS(E1-B1)&gt;0)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1.22" defaultRowHeight="15.0"/>
  <cols>
    <col customWidth="1" min="4" max="4" width="10.22"/>
    <col customWidth="1" min="5" max="8" width="8.33"/>
  </cols>
  <sheetData>
    <row r="1">
      <c r="A1" s="24" t="s">
        <v>323</v>
      </c>
      <c r="B1" s="5"/>
      <c r="C1" s="5"/>
      <c r="D1" s="5" t="s">
        <v>324</v>
      </c>
      <c r="E1" s="5"/>
      <c r="G1" s="34"/>
      <c r="H1" s="35"/>
      <c r="J1" s="35"/>
      <c r="L1" s="36"/>
      <c r="M1" s="37"/>
      <c r="N1" s="37"/>
    </row>
    <row r="2">
      <c r="A2" s="38" t="s">
        <v>325</v>
      </c>
      <c r="B2" s="5"/>
      <c r="C2" s="5"/>
      <c r="E2" s="5"/>
      <c r="G2" s="39" t="s">
        <v>326</v>
      </c>
      <c r="M2" s="40" t="s">
        <v>327</v>
      </c>
      <c r="Q2" s="40"/>
      <c r="R2" s="40"/>
      <c r="S2" s="40"/>
      <c r="T2" s="40"/>
      <c r="U2" s="40"/>
      <c r="V2" s="40"/>
      <c r="W2" s="40"/>
    </row>
    <row r="3">
      <c r="A3" s="5" t="s">
        <v>328</v>
      </c>
      <c r="B3" s="5"/>
      <c r="C3" s="5"/>
      <c r="E3" s="5"/>
      <c r="G3" s="41" t="s">
        <v>1</v>
      </c>
      <c r="H3" s="42" t="s">
        <v>361</v>
      </c>
      <c r="J3" s="35"/>
      <c r="L3" s="36"/>
      <c r="M3" s="37"/>
      <c r="N3" s="37"/>
    </row>
    <row r="4">
      <c r="A4" s="5"/>
      <c r="B4" s="5"/>
      <c r="C4" s="5"/>
      <c r="E4" s="5"/>
      <c r="G4" s="41" t="s">
        <v>1</v>
      </c>
      <c r="H4" s="42" t="s">
        <v>1</v>
      </c>
      <c r="J4" s="35"/>
      <c r="L4" s="36"/>
      <c r="M4" s="43" t="s">
        <v>330</v>
      </c>
      <c r="N4" s="43" t="s">
        <v>331</v>
      </c>
      <c r="P4" s="5" t="s">
        <v>332</v>
      </c>
      <c r="T4" s="5" t="s">
        <v>333</v>
      </c>
    </row>
    <row r="5">
      <c r="A5" s="5"/>
      <c r="B5" s="5"/>
      <c r="C5" s="5"/>
      <c r="E5" s="5" t="s">
        <v>334</v>
      </c>
      <c r="F5" s="5" t="s">
        <v>335</v>
      </c>
      <c r="G5" s="44">
        <v>44040.0</v>
      </c>
      <c r="H5" s="42" t="s">
        <v>336</v>
      </c>
      <c r="I5" s="5" t="s">
        <v>362</v>
      </c>
      <c r="J5" s="42" t="s">
        <v>338</v>
      </c>
      <c r="K5" s="5" t="s">
        <v>337</v>
      </c>
      <c r="L5" s="45" t="s">
        <v>339</v>
      </c>
      <c r="M5" s="46">
        <v>44042.0</v>
      </c>
      <c r="N5" s="46">
        <v>44042.0</v>
      </c>
      <c r="O5" s="5" t="s">
        <v>340</v>
      </c>
      <c r="P5" s="5" t="s">
        <v>341</v>
      </c>
      <c r="Q5" s="5" t="s">
        <v>342</v>
      </c>
      <c r="R5" s="5" t="s">
        <v>343</v>
      </c>
      <c r="S5" s="5" t="s">
        <v>344</v>
      </c>
      <c r="T5" s="5" t="s">
        <v>341</v>
      </c>
      <c r="U5" s="5" t="s">
        <v>342</v>
      </c>
      <c r="V5" s="5" t="s">
        <v>343</v>
      </c>
      <c r="W5" s="5" t="s">
        <v>344</v>
      </c>
    </row>
    <row r="6">
      <c r="A6" s="53" t="s">
        <v>149</v>
      </c>
      <c r="B6" s="5"/>
      <c r="C6" s="5"/>
      <c r="G6" s="34"/>
      <c r="H6" s="35"/>
      <c r="I6" t="str">
        <f t="shared" ref="I6:I1038" si="1">IF(H6&lt;&gt;"", ABS(H6-G6), "")</f>
        <v/>
      </c>
      <c r="J6" s="35"/>
      <c r="K6" t="str">
        <f t="shared" ref="K6:K1038" si="2">IF(J6&lt;&gt;"", ABS(J6-G6), "")</f>
        <v/>
      </c>
      <c r="L6" s="36" t="str">
        <f t="shared" ref="L6:L1038" si="3">IF(J6&lt;&gt;"", ABS(J6-H6), "")</f>
        <v/>
      </c>
      <c r="M6" s="37"/>
      <c r="N6" s="37"/>
      <c r="R6" t="str">
        <f t="shared" ref="R6:R1038" si="4">IF(Q6&lt;&gt;"", ABS(Q6-P6), "")</f>
        <v/>
      </c>
      <c r="S6" t="str">
        <f t="shared" ref="S6:S214" si="5">IF(P6&lt;&gt;"", ABS(P6-M6), "")</f>
        <v/>
      </c>
      <c r="V6" t="str">
        <f t="shared" ref="V6:V1038" si="6">IF(U6&lt;&gt;"", ABS(U6-T6), "")</f>
        <v/>
      </c>
      <c r="W6" t="str">
        <f t="shared" ref="W6:W1038" si="7">IF(T6&lt;&gt;"", ABS(T6-M6), "")</f>
        <v/>
      </c>
    </row>
    <row r="7">
      <c r="A7" s="5"/>
      <c r="B7" s="5" t="s">
        <v>345</v>
      </c>
      <c r="C7" s="5" t="s">
        <v>346</v>
      </c>
      <c r="G7" s="34"/>
      <c r="H7" s="35"/>
      <c r="I7" t="str">
        <f t="shared" si="1"/>
        <v/>
      </c>
      <c r="J7" s="35"/>
      <c r="K7" t="str">
        <f t="shared" si="2"/>
        <v/>
      </c>
      <c r="L7" s="36" t="str">
        <f t="shared" si="3"/>
        <v/>
      </c>
      <c r="M7" s="37"/>
      <c r="N7" s="37"/>
      <c r="R7" t="str">
        <f t="shared" si="4"/>
        <v/>
      </c>
      <c r="S7" t="str">
        <f t="shared" si="5"/>
        <v/>
      </c>
      <c r="V7" t="str">
        <f t="shared" si="6"/>
        <v/>
      </c>
      <c r="W7" t="str">
        <f t="shared" si="7"/>
        <v/>
      </c>
    </row>
    <row r="8">
      <c r="A8" s="5" t="s">
        <v>347</v>
      </c>
      <c r="B8" s="5">
        <v>0.0</v>
      </c>
      <c r="C8" s="5">
        <v>-6.0</v>
      </c>
      <c r="G8" s="34"/>
      <c r="H8" s="35"/>
      <c r="I8" t="str">
        <f t="shared" si="1"/>
        <v/>
      </c>
      <c r="J8" s="35"/>
      <c r="K8" t="str">
        <f t="shared" si="2"/>
        <v/>
      </c>
      <c r="L8" s="36" t="str">
        <f t="shared" si="3"/>
        <v/>
      </c>
      <c r="M8" s="37"/>
      <c r="N8" s="37"/>
      <c r="R8" t="str">
        <f t="shared" si="4"/>
        <v/>
      </c>
      <c r="S8" t="str">
        <f t="shared" si="5"/>
        <v/>
      </c>
      <c r="V8" t="str">
        <f t="shared" si="6"/>
        <v/>
      </c>
      <c r="W8" t="str">
        <f t="shared" si="7"/>
        <v/>
      </c>
    </row>
    <row r="9">
      <c r="A9" s="5" t="s">
        <v>348</v>
      </c>
      <c r="B9" s="5">
        <v>255.0</v>
      </c>
      <c r="C9" s="5">
        <v>0.0</v>
      </c>
      <c r="G9" s="34"/>
      <c r="H9" s="35"/>
      <c r="I9" t="str">
        <f t="shared" si="1"/>
        <v/>
      </c>
      <c r="J9" s="35"/>
      <c r="K9" t="str">
        <f t="shared" si="2"/>
        <v/>
      </c>
      <c r="L9" s="36" t="str">
        <f t="shared" si="3"/>
        <v/>
      </c>
      <c r="M9" s="37"/>
      <c r="N9" s="37"/>
      <c r="R9" t="str">
        <f t="shared" si="4"/>
        <v/>
      </c>
      <c r="S9" t="str">
        <f t="shared" si="5"/>
        <v/>
      </c>
      <c r="V9" t="str">
        <f t="shared" si="6"/>
        <v/>
      </c>
      <c r="W9" t="str">
        <f t="shared" si="7"/>
        <v/>
      </c>
    </row>
    <row r="10">
      <c r="A10" s="5" t="s">
        <v>349</v>
      </c>
      <c r="B10" s="5">
        <v>335.0</v>
      </c>
      <c r="C10" s="5">
        <v>-240.0</v>
      </c>
      <c r="G10" s="34"/>
      <c r="H10" s="35"/>
      <c r="I10" t="str">
        <f t="shared" si="1"/>
        <v/>
      </c>
      <c r="J10" s="35"/>
      <c r="K10" t="str">
        <f t="shared" si="2"/>
        <v/>
      </c>
      <c r="L10" s="36" t="str">
        <f t="shared" si="3"/>
        <v/>
      </c>
      <c r="M10" s="37"/>
      <c r="N10" s="37"/>
      <c r="R10" t="str">
        <f t="shared" si="4"/>
        <v/>
      </c>
      <c r="S10" t="str">
        <f t="shared" si="5"/>
        <v/>
      </c>
      <c r="V10" t="str">
        <f t="shared" si="6"/>
        <v/>
      </c>
      <c r="W10" t="str">
        <f t="shared" si="7"/>
        <v/>
      </c>
    </row>
    <row r="11">
      <c r="A11" s="5" t="s">
        <v>350</v>
      </c>
      <c r="B11" s="5"/>
      <c r="C11" s="5">
        <v>-30.0</v>
      </c>
      <c r="D11" s="5" t="s">
        <v>1</v>
      </c>
      <c r="G11" s="34"/>
      <c r="H11" s="35"/>
      <c r="I11" t="str">
        <f t="shared" si="1"/>
        <v/>
      </c>
      <c r="J11" s="35"/>
      <c r="K11" t="str">
        <f t="shared" si="2"/>
        <v/>
      </c>
      <c r="L11" s="36" t="str">
        <f t="shared" si="3"/>
        <v/>
      </c>
      <c r="M11" s="37"/>
      <c r="N11" s="37"/>
      <c r="R11" t="str">
        <f t="shared" si="4"/>
        <v/>
      </c>
      <c r="S11" t="str">
        <f t="shared" si="5"/>
        <v/>
      </c>
      <c r="V11" t="str">
        <f t="shared" si="6"/>
        <v/>
      </c>
      <c r="W11" t="str">
        <f t="shared" si="7"/>
        <v/>
      </c>
    </row>
    <row r="12">
      <c r="A12" s="5" t="s">
        <v>351</v>
      </c>
      <c r="C12" s="5">
        <v>-172.0</v>
      </c>
      <c r="G12" s="34"/>
      <c r="H12" s="35"/>
      <c r="I12" t="str">
        <f t="shared" si="1"/>
        <v/>
      </c>
      <c r="J12" s="35"/>
      <c r="K12" t="str">
        <f t="shared" si="2"/>
        <v/>
      </c>
      <c r="L12" s="36" t="str">
        <f t="shared" si="3"/>
        <v/>
      </c>
      <c r="M12" s="37"/>
      <c r="N12" s="37"/>
      <c r="R12" t="str">
        <f t="shared" si="4"/>
        <v/>
      </c>
      <c r="S12" t="str">
        <f t="shared" si="5"/>
        <v/>
      </c>
      <c r="V12" t="str">
        <f t="shared" si="6"/>
        <v/>
      </c>
      <c r="W12" t="str">
        <f t="shared" si="7"/>
        <v/>
      </c>
    </row>
    <row r="13">
      <c r="A13" s="11" t="s">
        <v>352</v>
      </c>
      <c r="G13" s="34"/>
      <c r="H13" s="35"/>
      <c r="I13" t="str">
        <f t="shared" si="1"/>
        <v/>
      </c>
      <c r="J13" s="35"/>
      <c r="K13" t="str">
        <f t="shared" si="2"/>
        <v/>
      </c>
      <c r="L13" s="36" t="str">
        <f t="shared" si="3"/>
        <v/>
      </c>
      <c r="M13" s="37"/>
      <c r="N13" s="37"/>
      <c r="R13" t="str">
        <f t="shared" si="4"/>
        <v/>
      </c>
      <c r="S13" t="str">
        <f t="shared" si="5"/>
        <v/>
      </c>
      <c r="V13" t="str">
        <f t="shared" si="6"/>
        <v/>
      </c>
      <c r="W13" t="str">
        <f t="shared" si="7"/>
        <v/>
      </c>
    </row>
    <row r="14">
      <c r="A14" s="5" t="s">
        <v>353</v>
      </c>
      <c r="B14" s="5">
        <v>30.3</v>
      </c>
      <c r="C14" s="5">
        <v>-15.0</v>
      </c>
      <c r="E14" s="5">
        <v>30.3</v>
      </c>
      <c r="F14" s="5">
        <v>-15.0</v>
      </c>
      <c r="G14" s="41">
        <v>49.213</v>
      </c>
      <c r="H14" s="42">
        <v>49.174906</v>
      </c>
      <c r="I14">
        <f t="shared" si="1"/>
        <v>0.038094</v>
      </c>
      <c r="J14" s="42">
        <v>49.222474</v>
      </c>
      <c r="K14">
        <f t="shared" si="2"/>
        <v>0.009474</v>
      </c>
      <c r="L14" s="36">
        <f t="shared" si="3"/>
        <v>0.047568</v>
      </c>
      <c r="M14" s="43">
        <v>49.213</v>
      </c>
      <c r="N14" s="43">
        <v>49.214</v>
      </c>
      <c r="O14" s="47">
        <f t="shared" ref="O14:O21" si="8">M14-N14</f>
        <v>-0.001</v>
      </c>
      <c r="P14" s="5">
        <v>49.177182</v>
      </c>
      <c r="Q14" s="5">
        <v>49.177183</v>
      </c>
      <c r="R14">
        <f t="shared" si="4"/>
        <v>0.0000009999999975</v>
      </c>
      <c r="S14">
        <f t="shared" si="5"/>
        <v>0.035818</v>
      </c>
      <c r="T14" s="5">
        <v>49.21909</v>
      </c>
      <c r="U14" s="5">
        <v>49.21909</v>
      </c>
      <c r="V14">
        <f t="shared" si="6"/>
        <v>0</v>
      </c>
      <c r="W14">
        <f t="shared" si="7"/>
        <v>0.00609</v>
      </c>
    </row>
    <row r="15">
      <c r="A15" s="5" t="s">
        <v>354</v>
      </c>
      <c r="B15" s="5">
        <v>78.7</v>
      </c>
      <c r="C15" s="5">
        <v>-30.0</v>
      </c>
      <c r="D15" s="5" t="s">
        <v>350</v>
      </c>
      <c r="E15" s="5">
        <v>78.7</v>
      </c>
      <c r="F15" s="5">
        <v>-30.0</v>
      </c>
      <c r="G15" s="41">
        <v>92.621</v>
      </c>
      <c r="H15" s="42">
        <v>92.667441</v>
      </c>
      <c r="I15">
        <f t="shared" si="1"/>
        <v>0.046441</v>
      </c>
      <c r="J15" s="42">
        <v>92.644825</v>
      </c>
      <c r="K15">
        <f t="shared" si="2"/>
        <v>0.023825</v>
      </c>
      <c r="L15" s="36">
        <f t="shared" si="3"/>
        <v>0.022616</v>
      </c>
      <c r="M15" s="43">
        <v>92.91</v>
      </c>
      <c r="N15" s="43">
        <v>95.377</v>
      </c>
      <c r="O15" s="47">
        <f t="shared" si="8"/>
        <v>-2.467</v>
      </c>
      <c r="P15" s="5">
        <v>92.885532</v>
      </c>
      <c r="Q15" s="5">
        <v>92.885518</v>
      </c>
      <c r="R15">
        <f t="shared" si="4"/>
        <v>0.00001399999999</v>
      </c>
      <c r="S15">
        <f t="shared" si="5"/>
        <v>0.024468</v>
      </c>
      <c r="T15" s="5">
        <v>92.925041</v>
      </c>
      <c r="U15" s="5">
        <v>92.926454</v>
      </c>
      <c r="V15">
        <f t="shared" si="6"/>
        <v>0.001413</v>
      </c>
      <c r="W15">
        <f t="shared" si="7"/>
        <v>0.015041</v>
      </c>
    </row>
    <row r="16">
      <c r="A16" s="5" t="s">
        <v>355</v>
      </c>
      <c r="B16" s="5">
        <v>184.0</v>
      </c>
      <c r="C16" s="5">
        <v>-70.0</v>
      </c>
      <c r="D16" s="5" t="s">
        <v>1</v>
      </c>
      <c r="E16" s="5">
        <v>184.0</v>
      </c>
      <c r="F16" s="5">
        <v>-70.0</v>
      </c>
      <c r="G16" s="41">
        <v>195.927</v>
      </c>
      <c r="H16" s="42">
        <v>196.255048</v>
      </c>
      <c r="I16">
        <f t="shared" si="1"/>
        <v>0.328048</v>
      </c>
      <c r="J16" s="42">
        <v>195.535164</v>
      </c>
      <c r="K16">
        <f t="shared" si="2"/>
        <v>0.391836</v>
      </c>
      <c r="L16" s="36">
        <f t="shared" si="3"/>
        <v>0.719884</v>
      </c>
      <c r="M16" s="43">
        <v>227.353</v>
      </c>
      <c r="N16" s="43">
        <v>298.714</v>
      </c>
      <c r="O16" s="47">
        <f t="shared" si="8"/>
        <v>-71.361</v>
      </c>
      <c r="P16" s="5">
        <v>227.300655</v>
      </c>
      <c r="Q16" s="5">
        <v>227.296904</v>
      </c>
      <c r="R16">
        <f t="shared" si="4"/>
        <v>0.003751</v>
      </c>
      <c r="S16">
        <f t="shared" si="5"/>
        <v>0.052345</v>
      </c>
      <c r="T16" s="5">
        <v>227.144914</v>
      </c>
      <c r="U16" s="5">
        <v>227.236567</v>
      </c>
      <c r="V16">
        <f t="shared" si="6"/>
        <v>0.091653</v>
      </c>
      <c r="W16">
        <f t="shared" si="7"/>
        <v>0.208086</v>
      </c>
    </row>
    <row r="17">
      <c r="A17" s="5" t="s">
        <v>356</v>
      </c>
      <c r="B17" s="5">
        <v>205.4</v>
      </c>
      <c r="C17" s="5">
        <v>-80.0</v>
      </c>
      <c r="E17" s="5">
        <v>205.4</v>
      </c>
      <c r="F17" s="5">
        <v>-80.0</v>
      </c>
      <c r="G17" s="41">
        <v>408.768</v>
      </c>
      <c r="H17" s="42">
        <v>412.96064</v>
      </c>
      <c r="I17">
        <f t="shared" si="1"/>
        <v>4.19264</v>
      </c>
      <c r="J17" s="42">
        <v>405.911054</v>
      </c>
      <c r="K17">
        <f t="shared" si="2"/>
        <v>2.856946</v>
      </c>
      <c r="L17" s="36">
        <f t="shared" si="3"/>
        <v>7.049586</v>
      </c>
      <c r="M17" s="43">
        <v>447.817</v>
      </c>
      <c r="N17" s="43">
        <v>515.441</v>
      </c>
      <c r="O17" s="47">
        <f t="shared" si="8"/>
        <v>-67.624</v>
      </c>
      <c r="P17" s="5">
        <v>453.357266</v>
      </c>
      <c r="Q17" s="5">
        <v>453.352123</v>
      </c>
      <c r="R17">
        <f t="shared" si="4"/>
        <v>0.005143</v>
      </c>
      <c r="S17">
        <f t="shared" si="5"/>
        <v>5.540266</v>
      </c>
      <c r="T17" s="5">
        <v>452.880215</v>
      </c>
      <c r="U17" s="5">
        <v>452.969142</v>
      </c>
      <c r="V17">
        <f t="shared" si="6"/>
        <v>0.088927</v>
      </c>
      <c r="W17">
        <f t="shared" si="7"/>
        <v>5.063215</v>
      </c>
    </row>
    <row r="18">
      <c r="A18" s="5" t="s">
        <v>357</v>
      </c>
      <c r="B18" s="5">
        <v>209.5</v>
      </c>
      <c r="C18" s="5">
        <v>-82.5</v>
      </c>
      <c r="E18" s="5">
        <v>209.5</v>
      </c>
      <c r="F18" s="5">
        <v>-82.5</v>
      </c>
      <c r="G18" s="41">
        <v>595.531</v>
      </c>
      <c r="H18" s="42">
        <v>591.815538</v>
      </c>
      <c r="I18">
        <f t="shared" si="1"/>
        <v>3.715462</v>
      </c>
      <c r="J18" s="42">
        <v>592.423409</v>
      </c>
      <c r="K18">
        <f t="shared" si="2"/>
        <v>3.107591</v>
      </c>
      <c r="L18" s="36">
        <f t="shared" si="3"/>
        <v>0.607871</v>
      </c>
      <c r="M18" s="43">
        <v>631.248</v>
      </c>
      <c r="N18" s="43">
        <v>685.455</v>
      </c>
      <c r="O18" s="47">
        <f t="shared" si="8"/>
        <v>-54.207</v>
      </c>
      <c r="P18" s="5">
        <v>625.139671</v>
      </c>
      <c r="Q18" s="5">
        <v>625.147859</v>
      </c>
      <c r="R18">
        <f t="shared" si="4"/>
        <v>0.008188</v>
      </c>
      <c r="S18">
        <f t="shared" si="5"/>
        <v>6.108329</v>
      </c>
      <c r="T18" s="5">
        <v>629.000158</v>
      </c>
      <c r="U18" s="5">
        <v>629.105984</v>
      </c>
      <c r="V18">
        <f t="shared" si="6"/>
        <v>0.105826</v>
      </c>
      <c r="W18">
        <f t="shared" si="7"/>
        <v>2.247842</v>
      </c>
    </row>
    <row r="19">
      <c r="A19" s="5" t="s">
        <v>358</v>
      </c>
      <c r="B19" s="5">
        <v>230.0</v>
      </c>
      <c r="C19" s="5">
        <v>-100.0</v>
      </c>
      <c r="E19" s="5">
        <v>230.0</v>
      </c>
      <c r="F19" s="5">
        <v>-100.0</v>
      </c>
      <c r="G19" s="41">
        <v>717.944</v>
      </c>
      <c r="H19" s="42">
        <v>717.608985</v>
      </c>
      <c r="I19">
        <f t="shared" si="1"/>
        <v>0.335015</v>
      </c>
      <c r="J19" s="42">
        <v>718.459906</v>
      </c>
      <c r="K19">
        <f t="shared" si="2"/>
        <v>0.515906</v>
      </c>
      <c r="L19" s="36">
        <f t="shared" si="3"/>
        <v>0.850921</v>
      </c>
      <c r="M19" s="43">
        <v>741.97</v>
      </c>
      <c r="N19" s="43">
        <v>778.057</v>
      </c>
      <c r="O19" s="47">
        <f t="shared" si="8"/>
        <v>-36.087</v>
      </c>
      <c r="P19" s="5">
        <v>741.17111</v>
      </c>
      <c r="Q19" s="5">
        <v>741.183715</v>
      </c>
      <c r="R19">
        <f t="shared" si="4"/>
        <v>0.012605</v>
      </c>
      <c r="S19">
        <f t="shared" si="5"/>
        <v>0.79889</v>
      </c>
      <c r="T19" s="5">
        <v>741.944982</v>
      </c>
      <c r="U19" s="5">
        <v>742.028112</v>
      </c>
      <c r="V19">
        <f t="shared" si="6"/>
        <v>0.08313</v>
      </c>
      <c r="W19">
        <f t="shared" si="7"/>
        <v>0.025018</v>
      </c>
    </row>
    <row r="20">
      <c r="A20" s="5" t="s">
        <v>359</v>
      </c>
      <c r="B20" s="5">
        <v>277.3</v>
      </c>
      <c r="C20" s="5">
        <v>-175.0</v>
      </c>
      <c r="E20" s="5">
        <v>277.3</v>
      </c>
      <c r="F20" s="5">
        <v>-175.0</v>
      </c>
      <c r="G20" s="41">
        <v>798.542</v>
      </c>
      <c r="H20" s="42">
        <v>797.842683</v>
      </c>
      <c r="I20">
        <f t="shared" si="1"/>
        <v>0.699317</v>
      </c>
      <c r="J20" s="42">
        <v>798.192811</v>
      </c>
      <c r="K20">
        <f t="shared" si="2"/>
        <v>0.349189</v>
      </c>
      <c r="L20" s="36">
        <f t="shared" si="3"/>
        <v>0.350128</v>
      </c>
      <c r="M20" s="43">
        <v>813.276</v>
      </c>
      <c r="N20" s="43">
        <v>838.389</v>
      </c>
      <c r="O20" s="47">
        <f t="shared" si="8"/>
        <v>-25.113</v>
      </c>
      <c r="P20" s="5">
        <v>812.477781</v>
      </c>
      <c r="Q20" s="5">
        <v>812.49095</v>
      </c>
      <c r="R20">
        <f t="shared" si="4"/>
        <v>0.013169</v>
      </c>
      <c r="S20">
        <f t="shared" si="5"/>
        <v>0.798219</v>
      </c>
      <c r="T20" s="5">
        <v>812.715262</v>
      </c>
      <c r="U20" s="5">
        <v>812.780149</v>
      </c>
      <c r="V20">
        <f t="shared" si="6"/>
        <v>0.064887</v>
      </c>
      <c r="W20">
        <f t="shared" si="7"/>
        <v>0.560738</v>
      </c>
    </row>
    <row r="21">
      <c r="A21" s="5" t="s">
        <v>360</v>
      </c>
      <c r="B21" s="5">
        <v>314.0</v>
      </c>
      <c r="C21" s="5">
        <v>-240.0</v>
      </c>
      <c r="E21" s="5">
        <v>314.0</v>
      </c>
      <c r="F21" s="5">
        <v>-240.0</v>
      </c>
      <c r="G21" s="41">
        <v>847.153</v>
      </c>
      <c r="H21" s="42">
        <v>847.163215</v>
      </c>
      <c r="I21">
        <f t="shared" si="1"/>
        <v>0.010215</v>
      </c>
      <c r="J21" s="42">
        <v>846.700443</v>
      </c>
      <c r="K21">
        <f t="shared" si="2"/>
        <v>0.452557</v>
      </c>
      <c r="L21" s="36">
        <f t="shared" si="3"/>
        <v>0.462772</v>
      </c>
      <c r="M21" s="43">
        <v>859.501</v>
      </c>
      <c r="N21" s="43">
        <v>882.538</v>
      </c>
      <c r="O21" s="47">
        <f t="shared" si="8"/>
        <v>-23.037</v>
      </c>
      <c r="P21" s="5">
        <v>859.540984</v>
      </c>
      <c r="Q21" s="5">
        <v>859.554631</v>
      </c>
      <c r="R21">
        <f t="shared" si="4"/>
        <v>0.013647</v>
      </c>
      <c r="S21">
        <f t="shared" si="5"/>
        <v>0.039984</v>
      </c>
      <c r="T21" s="5">
        <v>858.492919</v>
      </c>
      <c r="U21" s="5">
        <v>858.553953</v>
      </c>
      <c r="V21">
        <f t="shared" si="6"/>
        <v>0.061034</v>
      </c>
      <c r="W21">
        <f t="shared" si="7"/>
        <v>1.008081</v>
      </c>
    </row>
    <row r="22">
      <c r="A22" s="7" t="s">
        <v>1</v>
      </c>
      <c r="G22" s="34"/>
      <c r="H22" s="35"/>
      <c r="I22" t="str">
        <f t="shared" si="1"/>
        <v/>
      </c>
      <c r="J22" s="35"/>
      <c r="K22" t="str">
        <f t="shared" si="2"/>
        <v/>
      </c>
      <c r="L22" s="36" t="str">
        <f t="shared" si="3"/>
        <v/>
      </c>
      <c r="M22" s="37"/>
      <c r="N22" s="37"/>
      <c r="R22" t="str">
        <f t="shared" si="4"/>
        <v/>
      </c>
      <c r="S22" t="str">
        <f t="shared" si="5"/>
        <v/>
      </c>
      <c r="V22" t="str">
        <f t="shared" si="6"/>
        <v/>
      </c>
      <c r="W22" t="str">
        <f t="shared" si="7"/>
        <v/>
      </c>
    </row>
    <row r="23">
      <c r="A23" s="24"/>
      <c r="B23" s="5"/>
      <c r="C23" s="5"/>
      <c r="G23" s="34"/>
      <c r="H23" s="35"/>
      <c r="I23" t="str">
        <f t="shared" si="1"/>
        <v/>
      </c>
      <c r="J23" s="35"/>
      <c r="K23" t="str">
        <f t="shared" si="2"/>
        <v/>
      </c>
      <c r="L23" s="36" t="str">
        <f t="shared" si="3"/>
        <v/>
      </c>
      <c r="M23" s="37"/>
      <c r="N23" s="37"/>
      <c r="R23" t="str">
        <f t="shared" si="4"/>
        <v/>
      </c>
      <c r="S23" t="str">
        <f t="shared" si="5"/>
        <v/>
      </c>
      <c r="V23" t="str">
        <f t="shared" si="6"/>
        <v/>
      </c>
      <c r="W23" t="str">
        <f t="shared" si="7"/>
        <v/>
      </c>
    </row>
    <row r="24">
      <c r="A24" s="53" t="s">
        <v>152</v>
      </c>
      <c r="B24" s="5"/>
      <c r="C24" s="5"/>
      <c r="G24" s="34"/>
      <c r="H24" s="35"/>
      <c r="I24" t="str">
        <f t="shared" si="1"/>
        <v/>
      </c>
      <c r="J24" s="35"/>
      <c r="K24" t="str">
        <f t="shared" si="2"/>
        <v/>
      </c>
      <c r="L24" s="36" t="str">
        <f t="shared" si="3"/>
        <v/>
      </c>
      <c r="M24" s="37"/>
      <c r="N24" s="37"/>
      <c r="R24" t="str">
        <f t="shared" si="4"/>
        <v/>
      </c>
      <c r="S24" t="str">
        <f t="shared" si="5"/>
        <v/>
      </c>
      <c r="V24" t="str">
        <f t="shared" si="6"/>
        <v/>
      </c>
      <c r="W24" t="str">
        <f t="shared" si="7"/>
        <v/>
      </c>
    </row>
    <row r="25">
      <c r="A25" s="5"/>
      <c r="B25" s="5" t="s">
        <v>345</v>
      </c>
      <c r="C25" s="5" t="s">
        <v>346</v>
      </c>
      <c r="G25" s="34"/>
      <c r="H25" s="35"/>
      <c r="I25" t="str">
        <f t="shared" si="1"/>
        <v/>
      </c>
      <c r="J25" s="35"/>
      <c r="K25" t="str">
        <f t="shared" si="2"/>
        <v/>
      </c>
      <c r="L25" s="36" t="str">
        <f t="shared" si="3"/>
        <v/>
      </c>
      <c r="M25" s="37"/>
      <c r="N25" s="37"/>
      <c r="R25" t="str">
        <f t="shared" si="4"/>
        <v/>
      </c>
      <c r="S25" t="str">
        <f t="shared" si="5"/>
        <v/>
      </c>
      <c r="V25" t="str">
        <f t="shared" si="6"/>
        <v/>
      </c>
      <c r="W25" t="str">
        <f t="shared" si="7"/>
        <v/>
      </c>
    </row>
    <row r="26">
      <c r="A26" s="5" t="s">
        <v>347</v>
      </c>
      <c r="B26" s="5">
        <v>0.0</v>
      </c>
      <c r="C26" s="5">
        <v>-6.0</v>
      </c>
      <c r="G26" s="34"/>
      <c r="H26" s="35"/>
      <c r="I26" t="str">
        <f t="shared" si="1"/>
        <v/>
      </c>
      <c r="J26" s="35"/>
      <c r="K26" t="str">
        <f t="shared" si="2"/>
        <v/>
      </c>
      <c r="L26" s="36" t="str">
        <f t="shared" si="3"/>
        <v/>
      </c>
      <c r="M26" s="37"/>
      <c r="N26" s="37"/>
      <c r="R26" t="str">
        <f t="shared" si="4"/>
        <v/>
      </c>
      <c r="S26" t="str">
        <f t="shared" si="5"/>
        <v/>
      </c>
      <c r="V26" t="str">
        <f t="shared" si="6"/>
        <v/>
      </c>
      <c r="W26" t="str">
        <f t="shared" si="7"/>
        <v/>
      </c>
    </row>
    <row r="27">
      <c r="A27" s="5" t="s">
        <v>348</v>
      </c>
      <c r="B27" s="5">
        <v>210.0</v>
      </c>
      <c r="C27" s="5">
        <v>0.0</v>
      </c>
      <c r="G27" s="34"/>
      <c r="H27" s="35"/>
      <c r="I27" t="str">
        <f t="shared" si="1"/>
        <v/>
      </c>
      <c r="J27" s="35"/>
      <c r="K27" t="str">
        <f t="shared" si="2"/>
        <v/>
      </c>
      <c r="L27" s="36" t="str">
        <f t="shared" si="3"/>
        <v/>
      </c>
      <c r="M27" s="37"/>
      <c r="N27" s="37"/>
      <c r="R27" t="str">
        <f t="shared" si="4"/>
        <v/>
      </c>
      <c r="S27" t="str">
        <f t="shared" si="5"/>
        <v/>
      </c>
      <c r="V27" t="str">
        <f t="shared" si="6"/>
        <v/>
      </c>
      <c r="W27" t="str">
        <f t="shared" si="7"/>
        <v/>
      </c>
    </row>
    <row r="28">
      <c r="A28" s="5" t="s">
        <v>349</v>
      </c>
      <c r="B28" s="5">
        <v>240.0</v>
      </c>
      <c r="C28" s="5">
        <v>-240.0</v>
      </c>
      <c r="G28" s="34"/>
      <c r="H28" s="35"/>
      <c r="I28" t="str">
        <f t="shared" si="1"/>
        <v/>
      </c>
      <c r="J28" s="35"/>
      <c r="K28" t="str">
        <f t="shared" si="2"/>
        <v/>
      </c>
      <c r="L28" s="36" t="str">
        <f t="shared" si="3"/>
        <v/>
      </c>
      <c r="M28" s="37"/>
      <c r="N28" s="37"/>
      <c r="R28" t="str">
        <f t="shared" si="4"/>
        <v/>
      </c>
      <c r="S28" t="str">
        <f t="shared" si="5"/>
        <v/>
      </c>
      <c r="V28" t="str">
        <f t="shared" si="6"/>
        <v/>
      </c>
      <c r="W28" t="str">
        <f t="shared" si="7"/>
        <v/>
      </c>
    </row>
    <row r="29">
      <c r="A29" s="5" t="s">
        <v>350</v>
      </c>
      <c r="B29" s="5"/>
      <c r="C29" s="5">
        <v>-30.0</v>
      </c>
      <c r="D29" s="5" t="s">
        <v>1</v>
      </c>
      <c r="G29" s="34"/>
      <c r="H29" s="35"/>
      <c r="I29" t="str">
        <f t="shared" si="1"/>
        <v/>
      </c>
      <c r="J29" s="35"/>
      <c r="K29" t="str">
        <f t="shared" si="2"/>
        <v/>
      </c>
      <c r="L29" s="36" t="str">
        <f t="shared" si="3"/>
        <v/>
      </c>
      <c r="M29" s="37"/>
      <c r="N29" s="37"/>
      <c r="R29" t="str">
        <f t="shared" si="4"/>
        <v/>
      </c>
      <c r="S29" t="str">
        <f t="shared" si="5"/>
        <v/>
      </c>
      <c r="V29" t="str">
        <f t="shared" si="6"/>
        <v/>
      </c>
      <c r="W29" t="str">
        <f t="shared" si="7"/>
        <v/>
      </c>
    </row>
    <row r="30">
      <c r="A30" s="5" t="s">
        <v>351</v>
      </c>
      <c r="C30" s="5">
        <v>-152.0</v>
      </c>
      <c r="G30" s="34"/>
      <c r="H30" s="35"/>
      <c r="I30" t="str">
        <f t="shared" si="1"/>
        <v/>
      </c>
      <c r="J30" s="35"/>
      <c r="K30" t="str">
        <f t="shared" si="2"/>
        <v/>
      </c>
      <c r="L30" s="36" t="str">
        <f t="shared" si="3"/>
        <v/>
      </c>
      <c r="M30" s="37"/>
      <c r="N30" s="37"/>
      <c r="R30" t="str">
        <f t="shared" si="4"/>
        <v/>
      </c>
      <c r="S30" t="str">
        <f t="shared" si="5"/>
        <v/>
      </c>
      <c r="V30" t="str">
        <f t="shared" si="6"/>
        <v/>
      </c>
      <c r="W30" t="str">
        <f t="shared" si="7"/>
        <v/>
      </c>
    </row>
    <row r="31">
      <c r="A31" s="11" t="s">
        <v>352</v>
      </c>
      <c r="G31" s="34"/>
      <c r="H31" s="35"/>
      <c r="I31" t="str">
        <f t="shared" si="1"/>
        <v/>
      </c>
      <c r="J31" s="35"/>
      <c r="K31" t="str">
        <f t="shared" si="2"/>
        <v/>
      </c>
      <c r="L31" s="36" t="str">
        <f t="shared" si="3"/>
        <v/>
      </c>
      <c r="M31" s="37"/>
      <c r="N31" s="37"/>
      <c r="R31" t="str">
        <f t="shared" si="4"/>
        <v/>
      </c>
      <c r="S31" t="str">
        <f t="shared" si="5"/>
        <v/>
      </c>
      <c r="V31" t="str">
        <f t="shared" si="6"/>
        <v/>
      </c>
      <c r="W31" t="str">
        <f t="shared" si="7"/>
        <v/>
      </c>
    </row>
    <row r="32">
      <c r="A32" s="5" t="s">
        <v>353</v>
      </c>
      <c r="B32" s="5">
        <v>34.0</v>
      </c>
      <c r="C32" s="5">
        <v>-15.0</v>
      </c>
      <c r="E32" s="5">
        <v>34.0</v>
      </c>
      <c r="F32" s="5">
        <v>-15.0</v>
      </c>
      <c r="G32" s="41">
        <v>71.705</v>
      </c>
      <c r="H32" s="42">
        <v>71.731963</v>
      </c>
      <c r="I32">
        <f t="shared" si="1"/>
        <v>0.026963</v>
      </c>
      <c r="J32" s="42">
        <v>71.727281</v>
      </c>
      <c r="K32">
        <f t="shared" si="2"/>
        <v>0.022281</v>
      </c>
      <c r="L32" s="36">
        <f t="shared" si="3"/>
        <v>0.004682</v>
      </c>
      <c r="M32" s="43">
        <v>71.708</v>
      </c>
      <c r="N32" s="43">
        <v>71.726</v>
      </c>
      <c r="O32" s="47">
        <f t="shared" ref="O32:O39" si="9">M32-N32</f>
        <v>-0.018</v>
      </c>
      <c r="P32" s="5">
        <v>71.731135</v>
      </c>
      <c r="Q32" s="5">
        <v>71.731152</v>
      </c>
      <c r="R32">
        <f t="shared" si="4"/>
        <v>0.000017</v>
      </c>
      <c r="S32">
        <f t="shared" si="5"/>
        <v>0.023135</v>
      </c>
      <c r="T32" s="5">
        <v>71.702222</v>
      </c>
      <c r="U32" s="5">
        <v>71.729401</v>
      </c>
      <c r="V32">
        <f t="shared" si="6"/>
        <v>0.027179</v>
      </c>
      <c r="W32">
        <f t="shared" si="7"/>
        <v>0.005778</v>
      </c>
    </row>
    <row r="33">
      <c r="A33" s="5" t="s">
        <v>354</v>
      </c>
      <c r="B33" s="5">
        <v>81.0</v>
      </c>
      <c r="C33" s="5">
        <v>-30.0</v>
      </c>
      <c r="D33" s="5" t="s">
        <v>350</v>
      </c>
      <c r="E33" s="5">
        <v>81.0</v>
      </c>
      <c r="F33" s="5">
        <v>-30.0</v>
      </c>
      <c r="G33" s="41">
        <v>133.311</v>
      </c>
      <c r="H33" s="42">
        <v>133.364577</v>
      </c>
      <c r="I33">
        <f t="shared" si="1"/>
        <v>0.053577</v>
      </c>
      <c r="J33" s="42">
        <v>133.356945</v>
      </c>
      <c r="K33">
        <f t="shared" si="2"/>
        <v>0.045945</v>
      </c>
      <c r="L33" s="36">
        <f t="shared" si="3"/>
        <v>0.007632</v>
      </c>
      <c r="M33" s="43">
        <v>135.476</v>
      </c>
      <c r="N33" s="43">
        <v>145.173</v>
      </c>
      <c r="O33" s="47">
        <f t="shared" si="9"/>
        <v>-9.697</v>
      </c>
      <c r="P33" s="5">
        <v>135.469371</v>
      </c>
      <c r="Q33" s="5">
        <v>135.483006</v>
      </c>
      <c r="R33">
        <f t="shared" si="4"/>
        <v>0.013635</v>
      </c>
      <c r="S33">
        <f t="shared" si="5"/>
        <v>0.006629</v>
      </c>
      <c r="T33" s="5">
        <v>134.735622</v>
      </c>
      <c r="U33" s="5">
        <v>135.48815</v>
      </c>
      <c r="V33">
        <f t="shared" si="6"/>
        <v>0.752528</v>
      </c>
      <c r="W33">
        <f t="shared" si="7"/>
        <v>0.740378</v>
      </c>
    </row>
    <row r="34">
      <c r="A34" s="5" t="s">
        <v>355</v>
      </c>
      <c r="B34" s="5">
        <v>117.0</v>
      </c>
      <c r="C34" s="5">
        <v>-50.0</v>
      </c>
      <c r="E34" s="5">
        <v>117.0</v>
      </c>
      <c r="F34" s="5">
        <v>-50.0</v>
      </c>
      <c r="G34" s="41">
        <v>200.496</v>
      </c>
      <c r="H34" s="42">
        <v>200.445163</v>
      </c>
      <c r="I34">
        <f t="shared" si="1"/>
        <v>0.050837</v>
      </c>
      <c r="J34" s="42">
        <v>200.483457</v>
      </c>
      <c r="K34">
        <f t="shared" si="2"/>
        <v>0.012543</v>
      </c>
      <c r="L34" s="36">
        <f t="shared" si="3"/>
        <v>0.038294</v>
      </c>
      <c r="M34" s="43">
        <v>223.931</v>
      </c>
      <c r="N34" s="43">
        <v>286.388</v>
      </c>
      <c r="O34" s="47">
        <f t="shared" si="9"/>
        <v>-62.457</v>
      </c>
      <c r="P34" s="5">
        <v>223.522407</v>
      </c>
      <c r="Q34" s="5">
        <v>223.644289</v>
      </c>
      <c r="R34">
        <f t="shared" si="4"/>
        <v>0.121882</v>
      </c>
      <c r="S34">
        <f t="shared" si="5"/>
        <v>0.408593</v>
      </c>
      <c r="T34" s="5">
        <v>223.332686</v>
      </c>
      <c r="U34" s="5">
        <v>223.695928</v>
      </c>
      <c r="V34">
        <f t="shared" si="6"/>
        <v>0.363242</v>
      </c>
      <c r="W34">
        <f t="shared" si="7"/>
        <v>0.598314</v>
      </c>
    </row>
    <row r="35">
      <c r="A35" s="5" t="s">
        <v>356</v>
      </c>
      <c r="B35" s="5">
        <v>146.3</v>
      </c>
      <c r="C35" s="5">
        <v>-80.0</v>
      </c>
      <c r="E35" s="5">
        <v>146.3</v>
      </c>
      <c r="F35" s="5">
        <v>-80.0</v>
      </c>
      <c r="G35" s="41">
        <v>513.901</v>
      </c>
      <c r="H35" s="42">
        <v>512.314157</v>
      </c>
      <c r="I35">
        <f t="shared" si="1"/>
        <v>1.586843</v>
      </c>
      <c r="J35" s="42">
        <v>510.809396</v>
      </c>
      <c r="K35">
        <f t="shared" si="2"/>
        <v>3.091604</v>
      </c>
      <c r="L35" s="36">
        <f t="shared" si="3"/>
        <v>1.504761</v>
      </c>
      <c r="M35" s="43">
        <v>562.907</v>
      </c>
      <c r="N35" s="43">
        <v>651.687</v>
      </c>
      <c r="O35" s="47">
        <f t="shared" si="9"/>
        <v>-88.78</v>
      </c>
      <c r="P35" s="5">
        <v>561.146657</v>
      </c>
      <c r="Q35" s="5">
        <v>561.322903</v>
      </c>
      <c r="R35">
        <f t="shared" si="4"/>
        <v>0.176246</v>
      </c>
      <c r="S35">
        <f t="shared" si="5"/>
        <v>1.760343</v>
      </c>
      <c r="T35" s="5">
        <v>559.10289</v>
      </c>
      <c r="U35" s="5">
        <v>559.559532</v>
      </c>
      <c r="V35">
        <f t="shared" si="6"/>
        <v>0.456642</v>
      </c>
      <c r="W35">
        <f t="shared" si="7"/>
        <v>3.80411</v>
      </c>
    </row>
    <row r="36">
      <c r="A36" s="5" t="s">
        <v>357</v>
      </c>
      <c r="B36" s="5">
        <v>148.0</v>
      </c>
      <c r="C36" s="5">
        <v>-82.5</v>
      </c>
      <c r="E36" s="5">
        <v>148.0</v>
      </c>
      <c r="F36" s="5">
        <v>-82.5</v>
      </c>
      <c r="G36" s="41">
        <v>573.415</v>
      </c>
      <c r="H36" s="42">
        <v>571.582004</v>
      </c>
      <c r="I36">
        <f t="shared" si="1"/>
        <v>1.832996</v>
      </c>
      <c r="J36" s="42">
        <v>570.718485</v>
      </c>
      <c r="K36">
        <f t="shared" si="2"/>
        <v>2.696515</v>
      </c>
      <c r="L36" s="36">
        <f t="shared" si="3"/>
        <v>0.863519</v>
      </c>
      <c r="M36" s="43">
        <v>621.06</v>
      </c>
      <c r="N36" s="43">
        <v>703.53</v>
      </c>
      <c r="O36" s="47">
        <f t="shared" si="9"/>
        <v>-82.47</v>
      </c>
      <c r="P36" s="5">
        <v>619.146278</v>
      </c>
      <c r="Q36" s="5">
        <v>619.327735</v>
      </c>
      <c r="R36">
        <f t="shared" si="4"/>
        <v>0.181457</v>
      </c>
      <c r="S36">
        <f t="shared" si="5"/>
        <v>1.913722</v>
      </c>
      <c r="T36" s="5">
        <v>615.291476</v>
      </c>
      <c r="U36" s="5">
        <v>618.298424</v>
      </c>
      <c r="V36">
        <f t="shared" si="6"/>
        <v>3.006948</v>
      </c>
      <c r="W36">
        <f t="shared" si="7"/>
        <v>5.768524</v>
      </c>
    </row>
    <row r="37">
      <c r="A37" s="5" t="s">
        <v>358</v>
      </c>
      <c r="B37" s="5">
        <v>159.0</v>
      </c>
      <c r="C37" s="5">
        <v>-100.0</v>
      </c>
      <c r="E37" s="5">
        <v>159.0</v>
      </c>
      <c r="F37" s="5">
        <v>-100.0</v>
      </c>
      <c r="G37" s="41">
        <v>711.31</v>
      </c>
      <c r="H37" s="42">
        <v>711.487332</v>
      </c>
      <c r="I37">
        <f t="shared" si="1"/>
        <v>0.177332</v>
      </c>
      <c r="J37" s="42">
        <v>711.460277</v>
      </c>
      <c r="K37">
        <f t="shared" si="2"/>
        <v>0.150277</v>
      </c>
      <c r="L37" s="36">
        <f t="shared" si="3"/>
        <v>0.027055</v>
      </c>
      <c r="M37" s="43">
        <v>745.644</v>
      </c>
      <c r="N37" s="43">
        <v>804.548</v>
      </c>
      <c r="O37" s="47">
        <f t="shared" si="9"/>
        <v>-58.904</v>
      </c>
      <c r="P37" s="5">
        <v>745.252779</v>
      </c>
      <c r="Q37" s="5">
        <v>745.442267</v>
      </c>
      <c r="R37">
        <f t="shared" si="4"/>
        <v>0.189488</v>
      </c>
      <c r="S37">
        <f t="shared" si="5"/>
        <v>0.391221</v>
      </c>
      <c r="T37" s="5">
        <v>745.050144</v>
      </c>
      <c r="U37" s="5">
        <v>745.663547</v>
      </c>
      <c r="V37">
        <f t="shared" si="6"/>
        <v>0.613403</v>
      </c>
      <c r="W37">
        <f t="shared" si="7"/>
        <v>0.593856</v>
      </c>
    </row>
    <row r="38">
      <c r="A38" s="5" t="s">
        <v>359</v>
      </c>
      <c r="B38" s="5">
        <v>193.5</v>
      </c>
      <c r="C38" s="5">
        <v>-175.0</v>
      </c>
      <c r="E38" s="5">
        <v>193.5</v>
      </c>
      <c r="F38" s="5">
        <v>-175.0</v>
      </c>
      <c r="G38" s="41">
        <v>836.279</v>
      </c>
      <c r="H38" s="42">
        <v>836.119105</v>
      </c>
      <c r="I38">
        <f t="shared" si="1"/>
        <v>0.159895</v>
      </c>
      <c r="J38" s="42">
        <v>836.260201</v>
      </c>
      <c r="K38">
        <f t="shared" si="2"/>
        <v>0.018799</v>
      </c>
      <c r="L38" s="36">
        <f t="shared" si="3"/>
        <v>0.141096</v>
      </c>
      <c r="M38" s="43">
        <v>859.585</v>
      </c>
      <c r="N38" s="43">
        <v>943.135</v>
      </c>
      <c r="O38" s="47">
        <f t="shared" si="9"/>
        <v>-83.55</v>
      </c>
      <c r="P38" s="5">
        <v>858.997645</v>
      </c>
      <c r="Q38" s="5">
        <v>859.179704</v>
      </c>
      <c r="R38">
        <f t="shared" si="4"/>
        <v>0.182059</v>
      </c>
      <c r="S38">
        <f t="shared" si="5"/>
        <v>0.587355</v>
      </c>
      <c r="T38" s="5">
        <v>859.331568</v>
      </c>
      <c r="U38" s="5">
        <v>859.563167</v>
      </c>
      <c r="V38">
        <f t="shared" si="6"/>
        <v>0.231599</v>
      </c>
      <c r="W38">
        <f t="shared" si="7"/>
        <v>0.253432</v>
      </c>
    </row>
    <row r="39">
      <c r="A39" s="5" t="s">
        <v>360</v>
      </c>
      <c r="B39" s="5">
        <v>221.5</v>
      </c>
      <c r="C39" s="5">
        <v>-240.0</v>
      </c>
      <c r="E39" s="5">
        <v>221.5</v>
      </c>
      <c r="F39" s="5">
        <v>-240.0</v>
      </c>
      <c r="G39" s="41">
        <v>899.531</v>
      </c>
      <c r="H39" s="42">
        <v>899.572129</v>
      </c>
      <c r="I39">
        <f t="shared" si="1"/>
        <v>0.041129</v>
      </c>
      <c r="J39" s="42">
        <v>899.504704</v>
      </c>
      <c r="K39">
        <f t="shared" si="2"/>
        <v>0.026296</v>
      </c>
      <c r="L39" s="36">
        <f t="shared" si="3"/>
        <v>0.067425</v>
      </c>
      <c r="M39" s="43">
        <v>922.801</v>
      </c>
      <c r="N39" s="43">
        <v>1134.831</v>
      </c>
      <c r="O39" s="47">
        <f t="shared" si="9"/>
        <v>-212.03</v>
      </c>
      <c r="P39" s="5">
        <v>922.51656</v>
      </c>
      <c r="Q39" s="5">
        <v>922.720134</v>
      </c>
      <c r="R39">
        <f t="shared" si="4"/>
        <v>0.203574</v>
      </c>
      <c r="S39">
        <f t="shared" si="5"/>
        <v>0.28444</v>
      </c>
      <c r="T39" s="5">
        <v>922.45872</v>
      </c>
      <c r="U39" s="5">
        <v>922.721103</v>
      </c>
      <c r="V39">
        <f t="shared" si="6"/>
        <v>0.262383</v>
      </c>
      <c r="W39">
        <f t="shared" si="7"/>
        <v>0.34228</v>
      </c>
    </row>
    <row r="40">
      <c r="A40" s="7" t="s">
        <v>1</v>
      </c>
      <c r="G40" s="34"/>
      <c r="H40" s="35"/>
      <c r="I40" t="str">
        <f t="shared" si="1"/>
        <v/>
      </c>
      <c r="J40" s="35"/>
      <c r="K40" t="str">
        <f t="shared" si="2"/>
        <v/>
      </c>
      <c r="L40" s="36" t="str">
        <f t="shared" si="3"/>
        <v/>
      </c>
      <c r="M40" s="37"/>
      <c r="N40" s="37"/>
      <c r="R40" t="str">
        <f t="shared" si="4"/>
        <v/>
      </c>
      <c r="S40" t="str">
        <f t="shared" si="5"/>
        <v/>
      </c>
      <c r="V40" t="str">
        <f t="shared" si="6"/>
        <v/>
      </c>
      <c r="W40" t="str">
        <f t="shared" si="7"/>
        <v/>
      </c>
    </row>
    <row r="41">
      <c r="G41" s="34"/>
      <c r="H41" s="35"/>
      <c r="I41" t="str">
        <f t="shared" si="1"/>
        <v/>
      </c>
      <c r="J41" s="35"/>
      <c r="K41" t="str">
        <f t="shared" si="2"/>
        <v/>
      </c>
      <c r="L41" s="36" t="str">
        <f t="shared" si="3"/>
        <v/>
      </c>
      <c r="M41" s="37"/>
      <c r="N41" s="37"/>
      <c r="R41" t="str">
        <f t="shared" si="4"/>
        <v/>
      </c>
      <c r="S41" t="str">
        <f t="shared" si="5"/>
        <v/>
      </c>
      <c r="V41" t="str">
        <f t="shared" si="6"/>
        <v/>
      </c>
      <c r="W41" t="str">
        <f t="shared" si="7"/>
        <v/>
      </c>
    </row>
    <row r="42">
      <c r="A42" s="53" t="s">
        <v>155</v>
      </c>
      <c r="B42" s="5"/>
      <c r="C42" s="5"/>
      <c r="G42" s="34"/>
      <c r="H42" s="35"/>
      <c r="I42" t="str">
        <f t="shared" si="1"/>
        <v/>
      </c>
      <c r="J42" s="35"/>
      <c r="K42" t="str">
        <f t="shared" si="2"/>
        <v/>
      </c>
      <c r="L42" s="36" t="str">
        <f t="shared" si="3"/>
        <v/>
      </c>
      <c r="M42" s="37"/>
      <c r="N42" s="37"/>
      <c r="R42" t="str">
        <f t="shared" si="4"/>
        <v/>
      </c>
      <c r="S42" t="str">
        <f t="shared" si="5"/>
        <v/>
      </c>
      <c r="V42" t="str">
        <f t="shared" si="6"/>
        <v/>
      </c>
      <c r="W42" t="str">
        <f t="shared" si="7"/>
        <v/>
      </c>
    </row>
    <row r="43">
      <c r="A43" s="5"/>
      <c r="B43" s="5" t="s">
        <v>345</v>
      </c>
      <c r="C43" s="5" t="s">
        <v>346</v>
      </c>
      <c r="G43" s="34"/>
      <c r="H43" s="35"/>
      <c r="I43" t="str">
        <f t="shared" si="1"/>
        <v/>
      </c>
      <c r="J43" s="35"/>
      <c r="K43" t="str">
        <f t="shared" si="2"/>
        <v/>
      </c>
      <c r="L43" s="36" t="str">
        <f t="shared" si="3"/>
        <v/>
      </c>
      <c r="M43" s="37"/>
      <c r="N43" s="37"/>
      <c r="R43" t="str">
        <f t="shared" si="4"/>
        <v/>
      </c>
      <c r="S43" t="str">
        <f t="shared" si="5"/>
        <v/>
      </c>
      <c r="V43" t="str">
        <f t="shared" si="6"/>
        <v/>
      </c>
      <c r="W43" t="str">
        <f t="shared" si="7"/>
        <v/>
      </c>
    </row>
    <row r="44">
      <c r="A44" s="5" t="s">
        <v>347</v>
      </c>
      <c r="B44" s="5">
        <v>0.0</v>
      </c>
      <c r="C44" s="5">
        <v>-6.0</v>
      </c>
      <c r="G44" s="34"/>
      <c r="H44" s="35"/>
      <c r="I44" t="str">
        <f t="shared" si="1"/>
        <v/>
      </c>
      <c r="J44" s="35"/>
      <c r="K44" t="str">
        <f t="shared" si="2"/>
        <v/>
      </c>
      <c r="L44" s="36" t="str">
        <f t="shared" si="3"/>
        <v/>
      </c>
      <c r="M44" s="37"/>
      <c r="N44" s="37"/>
      <c r="R44" t="str">
        <f t="shared" si="4"/>
        <v/>
      </c>
      <c r="S44" t="str">
        <f t="shared" si="5"/>
        <v/>
      </c>
      <c r="V44" t="str">
        <f t="shared" si="6"/>
        <v/>
      </c>
      <c r="W44" t="str">
        <f t="shared" si="7"/>
        <v/>
      </c>
    </row>
    <row r="45">
      <c r="A45" s="5" t="s">
        <v>348</v>
      </c>
      <c r="B45" s="5">
        <v>235.0</v>
      </c>
      <c r="C45" s="5">
        <v>0.0</v>
      </c>
      <c r="G45" s="34"/>
      <c r="H45" s="35"/>
      <c r="I45" t="str">
        <f t="shared" si="1"/>
        <v/>
      </c>
      <c r="J45" s="35"/>
      <c r="K45" t="str">
        <f t="shared" si="2"/>
        <v/>
      </c>
      <c r="L45" s="36" t="str">
        <f t="shared" si="3"/>
        <v/>
      </c>
      <c r="M45" s="37"/>
      <c r="N45" s="37"/>
      <c r="R45" t="str">
        <f t="shared" si="4"/>
        <v/>
      </c>
      <c r="S45" t="str">
        <f t="shared" si="5"/>
        <v/>
      </c>
      <c r="V45" t="str">
        <f t="shared" si="6"/>
        <v/>
      </c>
      <c r="W45" t="str">
        <f t="shared" si="7"/>
        <v/>
      </c>
    </row>
    <row r="46">
      <c r="A46" s="5" t="s">
        <v>349</v>
      </c>
      <c r="B46" s="5">
        <v>270.0</v>
      </c>
      <c r="C46" s="5">
        <v>-240.0</v>
      </c>
      <c r="G46" s="34"/>
      <c r="H46" s="35"/>
      <c r="I46" t="str">
        <f t="shared" si="1"/>
        <v/>
      </c>
      <c r="J46" s="35"/>
      <c r="K46" t="str">
        <f t="shared" si="2"/>
        <v/>
      </c>
      <c r="L46" s="36" t="str">
        <f t="shared" si="3"/>
        <v/>
      </c>
      <c r="M46" s="37"/>
      <c r="N46" s="37"/>
      <c r="R46" t="str">
        <f t="shared" si="4"/>
        <v/>
      </c>
      <c r="S46" t="str">
        <f t="shared" si="5"/>
        <v/>
      </c>
      <c r="V46" t="str">
        <f t="shared" si="6"/>
        <v/>
      </c>
      <c r="W46" t="str">
        <f t="shared" si="7"/>
        <v/>
      </c>
    </row>
    <row r="47">
      <c r="A47" s="5" t="s">
        <v>350</v>
      </c>
      <c r="B47" s="5"/>
      <c r="C47" s="5">
        <v>-30.0</v>
      </c>
      <c r="D47" s="5" t="s">
        <v>1</v>
      </c>
      <c r="G47" s="34"/>
      <c r="H47" s="35"/>
      <c r="I47" t="str">
        <f t="shared" si="1"/>
        <v/>
      </c>
      <c r="J47" s="35"/>
      <c r="K47" t="str">
        <f t="shared" si="2"/>
        <v/>
      </c>
      <c r="L47" s="36" t="str">
        <f t="shared" si="3"/>
        <v/>
      </c>
      <c r="M47" s="37"/>
      <c r="N47" s="37"/>
      <c r="R47" t="str">
        <f t="shared" si="4"/>
        <v/>
      </c>
      <c r="S47" t="str">
        <f t="shared" si="5"/>
        <v/>
      </c>
      <c r="V47" t="str">
        <f t="shared" si="6"/>
        <v/>
      </c>
      <c r="W47" t="str">
        <f t="shared" si="7"/>
        <v/>
      </c>
    </row>
    <row r="48">
      <c r="A48" s="5" t="s">
        <v>351</v>
      </c>
      <c r="C48" s="5">
        <v>-160.0</v>
      </c>
      <c r="G48" s="34"/>
      <c r="H48" s="35"/>
      <c r="I48" t="str">
        <f t="shared" si="1"/>
        <v/>
      </c>
      <c r="J48" s="35"/>
      <c r="K48" t="str">
        <f t="shared" si="2"/>
        <v/>
      </c>
      <c r="L48" s="36" t="str">
        <f t="shared" si="3"/>
        <v/>
      </c>
      <c r="M48" s="37"/>
      <c r="N48" s="37"/>
      <c r="R48" t="str">
        <f t="shared" si="4"/>
        <v/>
      </c>
      <c r="S48" t="str">
        <f t="shared" si="5"/>
        <v/>
      </c>
      <c r="V48" t="str">
        <f t="shared" si="6"/>
        <v/>
      </c>
      <c r="W48" t="str">
        <f t="shared" si="7"/>
        <v/>
      </c>
    </row>
    <row r="49">
      <c r="A49" s="11" t="s">
        <v>352</v>
      </c>
      <c r="G49" s="34"/>
      <c r="H49" s="35"/>
      <c r="I49" t="str">
        <f t="shared" si="1"/>
        <v/>
      </c>
      <c r="J49" s="35"/>
      <c r="K49" t="str">
        <f t="shared" si="2"/>
        <v/>
      </c>
      <c r="L49" s="36" t="str">
        <f t="shared" si="3"/>
        <v/>
      </c>
      <c r="M49" s="37"/>
      <c r="N49" s="37"/>
      <c r="R49" t="str">
        <f t="shared" si="4"/>
        <v/>
      </c>
      <c r="S49" t="str">
        <f t="shared" si="5"/>
        <v/>
      </c>
      <c r="V49" t="str">
        <f t="shared" si="6"/>
        <v/>
      </c>
      <c r="W49" t="str">
        <f t="shared" si="7"/>
        <v/>
      </c>
    </row>
    <row r="50">
      <c r="A50" s="5" t="s">
        <v>353</v>
      </c>
      <c r="B50" s="5">
        <v>31.6</v>
      </c>
      <c r="C50" s="5">
        <v>-15.0</v>
      </c>
      <c r="E50" s="5">
        <v>31.6</v>
      </c>
      <c r="F50" s="5">
        <v>-15.0</v>
      </c>
      <c r="G50" s="41">
        <v>57.225</v>
      </c>
      <c r="H50" s="42">
        <v>57.229904</v>
      </c>
      <c r="I50">
        <f t="shared" si="1"/>
        <v>0.004904</v>
      </c>
      <c r="J50" s="42">
        <v>57.233385</v>
      </c>
      <c r="K50">
        <f t="shared" si="2"/>
        <v>0.008385</v>
      </c>
      <c r="L50" s="36">
        <f t="shared" si="3"/>
        <v>0.003481</v>
      </c>
      <c r="M50" s="43">
        <v>57.225</v>
      </c>
      <c r="N50" s="43">
        <v>57.23</v>
      </c>
      <c r="O50" s="47">
        <f t="shared" ref="O50:O57" si="10">M50-N50</f>
        <v>-0.005</v>
      </c>
      <c r="P50" s="5">
        <v>57.231701</v>
      </c>
      <c r="Q50" s="5">
        <v>57.231701</v>
      </c>
      <c r="R50">
        <f t="shared" si="4"/>
        <v>0</v>
      </c>
      <c r="S50">
        <f t="shared" si="5"/>
        <v>0.006701</v>
      </c>
      <c r="T50" s="5">
        <v>57.237997</v>
      </c>
      <c r="U50" s="5">
        <v>57.238</v>
      </c>
      <c r="V50">
        <f t="shared" si="6"/>
        <v>0.000003</v>
      </c>
      <c r="W50">
        <f t="shared" si="7"/>
        <v>0.012997</v>
      </c>
    </row>
    <row r="51">
      <c r="A51" s="5" t="s">
        <v>354</v>
      </c>
      <c r="B51" s="5">
        <v>77.0</v>
      </c>
      <c r="C51" s="5">
        <v>-30.0</v>
      </c>
      <c r="D51" s="5" t="s">
        <v>350</v>
      </c>
      <c r="E51" s="5">
        <v>77.0</v>
      </c>
      <c r="F51" s="5">
        <v>-30.0</v>
      </c>
      <c r="G51" s="41">
        <v>105.985</v>
      </c>
      <c r="H51" s="42">
        <v>105.99015</v>
      </c>
      <c r="I51">
        <f t="shared" si="1"/>
        <v>0.00515</v>
      </c>
      <c r="J51" s="42">
        <v>106.015812</v>
      </c>
      <c r="K51">
        <f t="shared" si="2"/>
        <v>0.030812</v>
      </c>
      <c r="L51" s="36">
        <f t="shared" si="3"/>
        <v>0.025662</v>
      </c>
      <c r="M51" s="43">
        <v>106.638</v>
      </c>
      <c r="N51" s="43">
        <v>110.32</v>
      </c>
      <c r="O51" s="47">
        <f t="shared" si="10"/>
        <v>-3.682</v>
      </c>
      <c r="P51" s="5">
        <v>106.65238</v>
      </c>
      <c r="Q51" s="5">
        <v>106.65244</v>
      </c>
      <c r="R51">
        <f t="shared" si="4"/>
        <v>0.00006</v>
      </c>
      <c r="S51">
        <f t="shared" si="5"/>
        <v>0.01438</v>
      </c>
      <c r="T51" s="5">
        <v>106.651954</v>
      </c>
      <c r="U51" s="5">
        <v>106.655164</v>
      </c>
      <c r="V51">
        <f t="shared" si="6"/>
        <v>0.00321</v>
      </c>
      <c r="W51">
        <f t="shared" si="7"/>
        <v>0.013954</v>
      </c>
    </row>
    <row r="52">
      <c r="A52" s="5" t="s">
        <v>355</v>
      </c>
      <c r="B52" s="5">
        <v>122.0</v>
      </c>
      <c r="C52" s="5">
        <v>-50.0</v>
      </c>
      <c r="E52" s="5">
        <v>122.0</v>
      </c>
      <c r="F52" s="5">
        <v>-50.0</v>
      </c>
      <c r="G52" s="41">
        <v>154.611</v>
      </c>
      <c r="H52" s="42">
        <v>154.605855</v>
      </c>
      <c r="I52">
        <f t="shared" si="1"/>
        <v>0.005145</v>
      </c>
      <c r="J52" s="42">
        <v>154.595498</v>
      </c>
      <c r="K52">
        <f t="shared" si="2"/>
        <v>0.015502</v>
      </c>
      <c r="L52" s="36">
        <f t="shared" si="3"/>
        <v>0.010357</v>
      </c>
      <c r="M52" s="43">
        <v>166.19</v>
      </c>
      <c r="N52" s="43">
        <v>205.86</v>
      </c>
      <c r="O52" s="47">
        <f t="shared" si="10"/>
        <v>-39.67</v>
      </c>
      <c r="P52" s="5">
        <v>165.993518</v>
      </c>
      <c r="Q52" s="5">
        <v>165.993517</v>
      </c>
      <c r="R52">
        <f t="shared" si="4"/>
        <v>0.0000009999999975</v>
      </c>
      <c r="S52">
        <f t="shared" si="5"/>
        <v>0.196482</v>
      </c>
      <c r="T52" s="5">
        <v>166.047413</v>
      </c>
      <c r="U52" s="5">
        <v>166.068109</v>
      </c>
      <c r="V52">
        <f t="shared" si="6"/>
        <v>0.020696</v>
      </c>
      <c r="W52">
        <f t="shared" si="7"/>
        <v>0.142587</v>
      </c>
    </row>
    <row r="53">
      <c r="A53" s="5" t="s">
        <v>356</v>
      </c>
      <c r="B53" s="5">
        <v>166.9</v>
      </c>
      <c r="C53" s="5">
        <v>-80.0</v>
      </c>
      <c r="E53" s="5">
        <v>166.9</v>
      </c>
      <c r="F53" s="5">
        <v>-80.0</v>
      </c>
      <c r="G53" s="41">
        <v>466.522</v>
      </c>
      <c r="H53" s="42">
        <v>464.208021</v>
      </c>
      <c r="I53">
        <f t="shared" si="1"/>
        <v>2.313979</v>
      </c>
      <c r="J53" s="42">
        <v>465.374106</v>
      </c>
      <c r="K53">
        <f t="shared" si="2"/>
        <v>1.147894</v>
      </c>
      <c r="L53" s="36">
        <f t="shared" si="3"/>
        <v>1.166085</v>
      </c>
      <c r="M53" s="43">
        <v>500.678</v>
      </c>
      <c r="N53" s="43">
        <v>562.504</v>
      </c>
      <c r="O53" s="47">
        <f t="shared" si="10"/>
        <v>-61.826</v>
      </c>
      <c r="P53" s="5">
        <v>497.936441</v>
      </c>
      <c r="Q53" s="5">
        <v>497.924537</v>
      </c>
      <c r="R53">
        <f t="shared" si="4"/>
        <v>0.011904</v>
      </c>
      <c r="S53">
        <f t="shared" si="5"/>
        <v>2.741559</v>
      </c>
      <c r="T53" s="5">
        <v>499.387573</v>
      </c>
      <c r="U53" s="5">
        <v>499.398961</v>
      </c>
      <c r="V53">
        <f t="shared" si="6"/>
        <v>0.011388</v>
      </c>
      <c r="W53">
        <f t="shared" si="7"/>
        <v>1.290427</v>
      </c>
    </row>
    <row r="54">
      <c r="A54" s="5" t="s">
        <v>357</v>
      </c>
      <c r="B54" s="5">
        <v>169.3</v>
      </c>
      <c r="C54" s="5">
        <v>-82.5</v>
      </c>
      <c r="E54" s="5">
        <v>169.3</v>
      </c>
      <c r="F54" s="5">
        <v>-82.5</v>
      </c>
      <c r="G54" s="41">
        <v>580.751</v>
      </c>
      <c r="H54" s="42">
        <v>577.379595</v>
      </c>
      <c r="I54">
        <f t="shared" si="1"/>
        <v>3.371405</v>
      </c>
      <c r="J54" s="42">
        <v>585.47693</v>
      </c>
      <c r="K54">
        <f t="shared" si="2"/>
        <v>4.72593</v>
      </c>
      <c r="L54" s="36">
        <f t="shared" si="3"/>
        <v>8.097335</v>
      </c>
      <c r="M54" s="43">
        <v>612.952</v>
      </c>
      <c r="N54" s="43">
        <v>666.967</v>
      </c>
      <c r="O54" s="47">
        <f t="shared" si="10"/>
        <v>-54.015</v>
      </c>
      <c r="P54" s="5">
        <v>608.294913</v>
      </c>
      <c r="Q54" s="5">
        <v>608.295318</v>
      </c>
      <c r="R54">
        <f t="shared" si="4"/>
        <v>0.000405</v>
      </c>
      <c r="S54">
        <f t="shared" si="5"/>
        <v>4.657087</v>
      </c>
      <c r="T54" s="5">
        <v>613.165018</v>
      </c>
      <c r="U54" s="5">
        <v>613.208632</v>
      </c>
      <c r="V54">
        <f t="shared" si="6"/>
        <v>0.043614</v>
      </c>
      <c r="W54">
        <f t="shared" si="7"/>
        <v>0.213018</v>
      </c>
    </row>
    <row r="55">
      <c r="A55" s="5" t="s">
        <v>358</v>
      </c>
      <c r="B55" s="5">
        <v>183.0</v>
      </c>
      <c r="C55" s="5">
        <v>-100.0</v>
      </c>
      <c r="E55" s="5">
        <v>183.0</v>
      </c>
      <c r="F55" s="5">
        <v>-100.0</v>
      </c>
      <c r="G55" s="41">
        <v>713.221</v>
      </c>
      <c r="H55" s="42">
        <v>713.303453</v>
      </c>
      <c r="I55">
        <f t="shared" si="1"/>
        <v>0.082453</v>
      </c>
      <c r="J55" s="42">
        <v>713.914078</v>
      </c>
      <c r="K55">
        <f t="shared" si="2"/>
        <v>0.693078</v>
      </c>
      <c r="L55" s="36">
        <f t="shared" si="3"/>
        <v>0.610625</v>
      </c>
      <c r="M55" s="43">
        <v>734.957</v>
      </c>
      <c r="N55" s="43">
        <v>771.016</v>
      </c>
      <c r="O55" s="47">
        <f t="shared" si="10"/>
        <v>-36.059</v>
      </c>
      <c r="P55" s="5">
        <v>734.597853</v>
      </c>
      <c r="Q55" s="5">
        <v>734.617266</v>
      </c>
      <c r="R55">
        <f t="shared" si="4"/>
        <v>0.019413</v>
      </c>
      <c r="S55">
        <f t="shared" si="5"/>
        <v>0.359147</v>
      </c>
      <c r="T55" s="5">
        <v>735.218124</v>
      </c>
      <c r="U55" s="5">
        <v>735.284716</v>
      </c>
      <c r="V55">
        <f t="shared" si="6"/>
        <v>0.066592</v>
      </c>
      <c r="W55">
        <f t="shared" si="7"/>
        <v>0.261124</v>
      </c>
    </row>
    <row r="56">
      <c r="A56" s="5" t="s">
        <v>359</v>
      </c>
      <c r="B56" s="5">
        <v>222.5</v>
      </c>
      <c r="C56" s="5">
        <v>-175.0</v>
      </c>
      <c r="E56" s="5">
        <v>222.5</v>
      </c>
      <c r="F56" s="5">
        <v>-175.0</v>
      </c>
      <c r="G56" s="41">
        <v>808.933</v>
      </c>
      <c r="H56" s="42">
        <v>808.620932</v>
      </c>
      <c r="I56">
        <f t="shared" si="1"/>
        <v>0.312068</v>
      </c>
      <c r="J56" s="42">
        <v>808.762944</v>
      </c>
      <c r="K56">
        <f t="shared" si="2"/>
        <v>0.170056</v>
      </c>
      <c r="L56" s="36">
        <f t="shared" si="3"/>
        <v>0.142012</v>
      </c>
      <c r="M56" s="43">
        <v>821.964</v>
      </c>
      <c r="N56" s="43">
        <v>846.699</v>
      </c>
      <c r="O56" s="47">
        <f t="shared" si="10"/>
        <v>-24.735</v>
      </c>
      <c r="P56" s="5">
        <v>821.544542</v>
      </c>
      <c r="Q56" s="5">
        <v>821.568259</v>
      </c>
      <c r="R56">
        <f t="shared" si="4"/>
        <v>0.023717</v>
      </c>
      <c r="S56">
        <f t="shared" si="5"/>
        <v>0.419458</v>
      </c>
      <c r="T56" s="5">
        <v>821.750381</v>
      </c>
      <c r="U56" s="5">
        <v>821.818382</v>
      </c>
      <c r="V56">
        <f t="shared" si="6"/>
        <v>0.068001</v>
      </c>
      <c r="W56">
        <f t="shared" si="7"/>
        <v>0.213619</v>
      </c>
    </row>
    <row r="57">
      <c r="A57" s="5" t="s">
        <v>360</v>
      </c>
      <c r="B57" s="5">
        <v>253.5</v>
      </c>
      <c r="C57" s="5">
        <v>-240.0</v>
      </c>
      <c r="E57" s="5">
        <v>253.5</v>
      </c>
      <c r="F57" s="5">
        <v>-240.0</v>
      </c>
      <c r="G57" s="41">
        <v>862.332</v>
      </c>
      <c r="H57" s="42">
        <v>862.441749</v>
      </c>
      <c r="I57">
        <f t="shared" si="1"/>
        <v>0.109749</v>
      </c>
      <c r="J57" s="42">
        <v>861.830751</v>
      </c>
      <c r="K57">
        <f t="shared" si="2"/>
        <v>0.501249</v>
      </c>
      <c r="L57" s="36">
        <f t="shared" si="3"/>
        <v>0.610998</v>
      </c>
      <c r="M57" s="43">
        <v>873.563</v>
      </c>
      <c r="N57" s="43">
        <v>897.571</v>
      </c>
      <c r="O57" s="47">
        <f t="shared" si="10"/>
        <v>-24.008</v>
      </c>
      <c r="P57" s="5">
        <v>873.203255</v>
      </c>
      <c r="Q57" s="5">
        <v>873.228426</v>
      </c>
      <c r="R57">
        <f t="shared" si="4"/>
        <v>0.025171</v>
      </c>
      <c r="S57">
        <f t="shared" si="5"/>
        <v>0.359745</v>
      </c>
      <c r="T57" s="5">
        <v>873.019181</v>
      </c>
      <c r="U57" s="5">
        <v>873.088919</v>
      </c>
      <c r="V57">
        <f t="shared" si="6"/>
        <v>0.069738</v>
      </c>
      <c r="W57">
        <f t="shared" si="7"/>
        <v>0.543819</v>
      </c>
    </row>
    <row r="58">
      <c r="A58" s="7" t="s">
        <v>1</v>
      </c>
      <c r="G58" s="34"/>
      <c r="H58" s="35"/>
      <c r="I58" t="str">
        <f t="shared" si="1"/>
        <v/>
      </c>
      <c r="J58" s="35"/>
      <c r="K58" t="str">
        <f t="shared" si="2"/>
        <v/>
      </c>
      <c r="L58" s="36" t="str">
        <f t="shared" si="3"/>
        <v/>
      </c>
      <c r="M58" s="37"/>
      <c r="N58" s="37"/>
      <c r="R58" t="str">
        <f t="shared" si="4"/>
        <v/>
      </c>
      <c r="S58" t="str">
        <f t="shared" si="5"/>
        <v/>
      </c>
      <c r="V58" t="str">
        <f t="shared" si="6"/>
        <v/>
      </c>
      <c r="W58" t="str">
        <f t="shared" si="7"/>
        <v/>
      </c>
    </row>
    <row r="59">
      <c r="G59" s="34"/>
      <c r="H59" s="35"/>
      <c r="I59" t="str">
        <f t="shared" si="1"/>
        <v/>
      </c>
      <c r="J59" s="35"/>
      <c r="K59" t="str">
        <f t="shared" si="2"/>
        <v/>
      </c>
      <c r="L59" s="36" t="str">
        <f t="shared" si="3"/>
        <v/>
      </c>
      <c r="M59" s="37"/>
      <c r="N59" s="37"/>
      <c r="R59" t="str">
        <f t="shared" si="4"/>
        <v/>
      </c>
      <c r="S59" t="str">
        <f t="shared" si="5"/>
        <v/>
      </c>
      <c r="V59" t="str">
        <f t="shared" si="6"/>
        <v/>
      </c>
      <c r="W59" t="str">
        <f t="shared" si="7"/>
        <v/>
      </c>
    </row>
    <row r="60">
      <c r="A60" s="53" t="s">
        <v>157</v>
      </c>
      <c r="B60" s="5"/>
      <c r="C60" s="5"/>
      <c r="G60" s="34"/>
      <c r="H60" s="35"/>
      <c r="I60" t="str">
        <f t="shared" si="1"/>
        <v/>
      </c>
      <c r="J60" s="35"/>
      <c r="K60" t="str">
        <f t="shared" si="2"/>
        <v/>
      </c>
      <c r="L60" s="36" t="str">
        <f t="shared" si="3"/>
        <v/>
      </c>
      <c r="M60" s="37"/>
      <c r="N60" s="37"/>
      <c r="R60" t="str">
        <f t="shared" si="4"/>
        <v/>
      </c>
      <c r="S60" t="str">
        <f t="shared" si="5"/>
        <v/>
      </c>
      <c r="V60" t="str">
        <f t="shared" si="6"/>
        <v/>
      </c>
      <c r="W60" t="str">
        <f t="shared" si="7"/>
        <v/>
      </c>
    </row>
    <row r="61">
      <c r="A61" s="5"/>
      <c r="B61" s="5" t="s">
        <v>345</v>
      </c>
      <c r="C61" s="5" t="s">
        <v>346</v>
      </c>
      <c r="G61" s="34"/>
      <c r="H61" s="35"/>
      <c r="I61" t="str">
        <f t="shared" si="1"/>
        <v/>
      </c>
      <c r="J61" s="35"/>
      <c r="K61" t="str">
        <f t="shared" si="2"/>
        <v/>
      </c>
      <c r="L61" s="36" t="str">
        <f t="shared" si="3"/>
        <v/>
      </c>
      <c r="M61" s="37"/>
      <c r="N61" s="37"/>
      <c r="R61" t="str">
        <f t="shared" si="4"/>
        <v/>
      </c>
      <c r="S61" t="str">
        <f t="shared" si="5"/>
        <v/>
      </c>
      <c r="V61" t="str">
        <f t="shared" si="6"/>
        <v/>
      </c>
      <c r="W61" t="str">
        <f t="shared" si="7"/>
        <v/>
      </c>
    </row>
    <row r="62">
      <c r="A62" s="5" t="s">
        <v>347</v>
      </c>
      <c r="B62" s="5">
        <v>0.0</v>
      </c>
      <c r="C62" s="5">
        <v>-6.0</v>
      </c>
      <c r="G62" s="34"/>
      <c r="H62" s="35"/>
      <c r="I62" t="str">
        <f t="shared" si="1"/>
        <v/>
      </c>
      <c r="J62" s="35"/>
      <c r="K62" t="str">
        <f t="shared" si="2"/>
        <v/>
      </c>
      <c r="L62" s="36" t="str">
        <f t="shared" si="3"/>
        <v/>
      </c>
      <c r="M62" s="37"/>
      <c r="N62" s="37"/>
      <c r="R62" t="str">
        <f t="shared" si="4"/>
        <v/>
      </c>
      <c r="S62" t="str">
        <f t="shared" si="5"/>
        <v/>
      </c>
      <c r="V62" t="str">
        <f t="shared" si="6"/>
        <v/>
      </c>
      <c r="W62" t="str">
        <f t="shared" si="7"/>
        <v/>
      </c>
    </row>
    <row r="63">
      <c r="A63" s="5" t="s">
        <v>348</v>
      </c>
      <c r="B63" s="5">
        <v>235.0</v>
      </c>
      <c r="C63" s="5">
        <v>0.0</v>
      </c>
      <c r="G63" s="34"/>
      <c r="H63" s="35"/>
      <c r="I63" t="str">
        <f t="shared" si="1"/>
        <v/>
      </c>
      <c r="J63" s="35"/>
      <c r="K63" t="str">
        <f t="shared" si="2"/>
        <v/>
      </c>
      <c r="L63" s="36" t="str">
        <f t="shared" si="3"/>
        <v/>
      </c>
      <c r="M63" s="37"/>
      <c r="N63" s="37"/>
      <c r="R63" t="str">
        <f t="shared" si="4"/>
        <v/>
      </c>
      <c r="S63" t="str">
        <f t="shared" si="5"/>
        <v/>
      </c>
      <c r="V63" t="str">
        <f t="shared" si="6"/>
        <v/>
      </c>
      <c r="W63" t="str">
        <f t="shared" si="7"/>
        <v/>
      </c>
    </row>
    <row r="64">
      <c r="A64" s="5" t="s">
        <v>349</v>
      </c>
      <c r="B64" s="5">
        <v>340.0</v>
      </c>
      <c r="C64" s="5">
        <v>-240.0</v>
      </c>
      <c r="G64" s="34"/>
      <c r="H64" s="35"/>
      <c r="I64" t="str">
        <f t="shared" si="1"/>
        <v/>
      </c>
      <c r="J64" s="35"/>
      <c r="K64" t="str">
        <f t="shared" si="2"/>
        <v/>
      </c>
      <c r="L64" s="36" t="str">
        <f t="shared" si="3"/>
        <v/>
      </c>
      <c r="M64" s="37"/>
      <c r="N64" s="37"/>
      <c r="R64" t="str">
        <f t="shared" si="4"/>
        <v/>
      </c>
      <c r="S64" t="str">
        <f t="shared" si="5"/>
        <v/>
      </c>
      <c r="V64" t="str">
        <f t="shared" si="6"/>
        <v/>
      </c>
      <c r="W64" t="str">
        <f t="shared" si="7"/>
        <v/>
      </c>
    </row>
    <row r="65">
      <c r="A65" s="5" t="s">
        <v>350</v>
      </c>
      <c r="B65" s="5"/>
      <c r="C65" s="5">
        <v>-30.0</v>
      </c>
      <c r="D65" s="5" t="s">
        <v>1</v>
      </c>
      <c r="G65" s="34"/>
      <c r="H65" s="35"/>
      <c r="I65" t="str">
        <f t="shared" si="1"/>
        <v/>
      </c>
      <c r="J65" s="35"/>
      <c r="K65" t="str">
        <f t="shared" si="2"/>
        <v/>
      </c>
      <c r="L65" s="36" t="str">
        <f t="shared" si="3"/>
        <v/>
      </c>
      <c r="M65" s="37"/>
      <c r="N65" s="37"/>
      <c r="R65" t="str">
        <f t="shared" si="4"/>
        <v/>
      </c>
      <c r="S65" t="str">
        <f t="shared" si="5"/>
        <v/>
      </c>
      <c r="V65" t="str">
        <f t="shared" si="6"/>
        <v/>
      </c>
      <c r="W65" t="str">
        <f t="shared" si="7"/>
        <v/>
      </c>
    </row>
    <row r="66">
      <c r="A66" s="5" t="s">
        <v>351</v>
      </c>
      <c r="C66" s="5">
        <v>-184.0</v>
      </c>
      <c r="G66" s="34"/>
      <c r="H66" s="35"/>
      <c r="I66" t="str">
        <f t="shared" si="1"/>
        <v/>
      </c>
      <c r="J66" s="35"/>
      <c r="K66" t="str">
        <f t="shared" si="2"/>
        <v/>
      </c>
      <c r="L66" s="36" t="str">
        <f t="shared" si="3"/>
        <v/>
      </c>
      <c r="M66" s="37"/>
      <c r="N66" s="37"/>
      <c r="R66" t="str">
        <f t="shared" si="4"/>
        <v/>
      </c>
      <c r="S66" t="str">
        <f t="shared" si="5"/>
        <v/>
      </c>
      <c r="V66" t="str">
        <f t="shared" si="6"/>
        <v/>
      </c>
      <c r="W66" t="str">
        <f t="shared" si="7"/>
        <v/>
      </c>
    </row>
    <row r="67">
      <c r="A67" s="11" t="s">
        <v>352</v>
      </c>
      <c r="G67" s="34"/>
      <c r="H67" s="35"/>
      <c r="I67" t="str">
        <f t="shared" si="1"/>
        <v/>
      </c>
      <c r="J67" s="35"/>
      <c r="K67" t="str">
        <f t="shared" si="2"/>
        <v/>
      </c>
      <c r="L67" s="36" t="str">
        <f t="shared" si="3"/>
        <v/>
      </c>
      <c r="M67" s="37"/>
      <c r="N67" s="37"/>
      <c r="R67" t="str">
        <f t="shared" si="4"/>
        <v/>
      </c>
      <c r="S67" t="str">
        <f t="shared" si="5"/>
        <v/>
      </c>
      <c r="V67" t="str">
        <f t="shared" si="6"/>
        <v/>
      </c>
      <c r="W67" t="str">
        <f t="shared" si="7"/>
        <v/>
      </c>
    </row>
    <row r="68">
      <c r="A68" s="5" t="s">
        <v>353</v>
      </c>
      <c r="B68" s="5">
        <v>32.0</v>
      </c>
      <c r="C68" s="5">
        <v>-15.0</v>
      </c>
      <c r="E68" s="5">
        <v>32.0</v>
      </c>
      <c r="F68" s="5">
        <v>-15.0</v>
      </c>
      <c r="G68" s="41">
        <v>51.562</v>
      </c>
      <c r="H68" s="42">
        <v>51.544845</v>
      </c>
      <c r="I68">
        <f t="shared" si="1"/>
        <v>0.017155</v>
      </c>
      <c r="J68" s="42">
        <v>51.572376</v>
      </c>
      <c r="K68">
        <f t="shared" si="2"/>
        <v>0.010376</v>
      </c>
      <c r="L68" s="36">
        <f t="shared" si="3"/>
        <v>0.027531</v>
      </c>
      <c r="M68" s="43">
        <v>51.563</v>
      </c>
      <c r="N68" s="43">
        <v>51.564</v>
      </c>
      <c r="O68" s="47">
        <f t="shared" ref="O68:O75" si="11">M68-N68</f>
        <v>-0.001</v>
      </c>
      <c r="P68" s="5">
        <v>51.526632</v>
      </c>
      <c r="Q68" s="5">
        <v>51.526632</v>
      </c>
      <c r="R68">
        <f t="shared" si="4"/>
        <v>0</v>
      </c>
      <c r="S68">
        <f t="shared" si="5"/>
        <v>0.036368</v>
      </c>
      <c r="T68" s="5">
        <v>51.574341</v>
      </c>
      <c r="U68" s="5">
        <v>51.574341</v>
      </c>
      <c r="V68">
        <f t="shared" si="6"/>
        <v>0</v>
      </c>
      <c r="W68">
        <f t="shared" si="7"/>
        <v>0.011341</v>
      </c>
    </row>
    <row r="69">
      <c r="A69" s="5" t="s">
        <v>354</v>
      </c>
      <c r="B69" s="5">
        <v>86.0</v>
      </c>
      <c r="C69" s="5">
        <v>-30.0</v>
      </c>
      <c r="D69" s="5" t="s">
        <v>350</v>
      </c>
      <c r="E69" s="5">
        <v>86.0</v>
      </c>
      <c r="F69" s="5">
        <v>-30.0</v>
      </c>
      <c r="G69" s="41">
        <v>98.736</v>
      </c>
      <c r="H69" s="42">
        <v>98.754582</v>
      </c>
      <c r="I69">
        <f t="shared" si="1"/>
        <v>0.018582</v>
      </c>
      <c r="J69" s="42">
        <v>98.768415</v>
      </c>
      <c r="K69">
        <f t="shared" si="2"/>
        <v>0.032415</v>
      </c>
      <c r="L69" s="36">
        <f t="shared" si="3"/>
        <v>0.013833</v>
      </c>
      <c r="M69" s="43">
        <v>99.034</v>
      </c>
      <c r="N69" s="43">
        <v>101.297</v>
      </c>
      <c r="O69" s="47">
        <f t="shared" si="11"/>
        <v>-2.263</v>
      </c>
      <c r="P69" s="5">
        <v>99.064516</v>
      </c>
      <c r="Q69" s="5">
        <v>99.064519</v>
      </c>
      <c r="R69">
        <f t="shared" si="4"/>
        <v>0.000003000000007</v>
      </c>
      <c r="S69">
        <f t="shared" si="5"/>
        <v>0.030516</v>
      </c>
      <c r="T69" s="5">
        <v>99.067392</v>
      </c>
      <c r="U69" s="5">
        <v>99.068126</v>
      </c>
      <c r="V69">
        <f t="shared" si="6"/>
        <v>0.000734</v>
      </c>
      <c r="W69">
        <f t="shared" si="7"/>
        <v>0.033392</v>
      </c>
    </row>
    <row r="70">
      <c r="A70" s="5" t="s">
        <v>355</v>
      </c>
      <c r="B70" s="5">
        <v>138.0</v>
      </c>
      <c r="C70" s="5">
        <v>-50.0</v>
      </c>
      <c r="E70" s="5">
        <v>138.0</v>
      </c>
      <c r="F70" s="5">
        <v>-50.0</v>
      </c>
      <c r="G70" s="41">
        <v>143.15</v>
      </c>
      <c r="H70" s="42">
        <v>143.22992</v>
      </c>
      <c r="I70">
        <f t="shared" si="1"/>
        <v>0.07992</v>
      </c>
      <c r="J70" s="42">
        <v>143.153319</v>
      </c>
      <c r="K70">
        <f t="shared" si="2"/>
        <v>0.003319</v>
      </c>
      <c r="L70" s="36">
        <f t="shared" si="3"/>
        <v>0.076601</v>
      </c>
      <c r="M70" s="43">
        <v>153.551</v>
      </c>
      <c r="N70" s="43">
        <v>186.566</v>
      </c>
      <c r="O70" s="47">
        <f t="shared" si="11"/>
        <v>-33.015</v>
      </c>
      <c r="P70" s="5">
        <v>153.570478</v>
      </c>
      <c r="Q70" s="5">
        <v>153.569873</v>
      </c>
      <c r="R70">
        <f t="shared" si="4"/>
        <v>0.000605</v>
      </c>
      <c r="S70">
        <f t="shared" si="5"/>
        <v>0.019478</v>
      </c>
      <c r="T70" s="5">
        <v>153.608722</v>
      </c>
      <c r="U70" s="5">
        <v>153.620794</v>
      </c>
      <c r="V70">
        <f t="shared" si="6"/>
        <v>0.012072</v>
      </c>
      <c r="W70">
        <f t="shared" si="7"/>
        <v>0.057722</v>
      </c>
    </row>
    <row r="71">
      <c r="A71" s="5" t="s">
        <v>356</v>
      </c>
      <c r="B71" s="5">
        <v>178.1</v>
      </c>
      <c r="C71" s="5">
        <v>-80.0</v>
      </c>
      <c r="E71" s="5">
        <v>178.1</v>
      </c>
      <c r="F71" s="5">
        <v>-80.0</v>
      </c>
      <c r="G71" s="41">
        <v>429.001</v>
      </c>
      <c r="H71" s="42">
        <v>428.885979</v>
      </c>
      <c r="I71">
        <f t="shared" si="1"/>
        <v>0.115021</v>
      </c>
      <c r="J71" s="42">
        <v>424.802222</v>
      </c>
      <c r="K71">
        <f t="shared" si="2"/>
        <v>4.198778</v>
      </c>
      <c r="L71" s="36">
        <f t="shared" si="3"/>
        <v>4.083757</v>
      </c>
      <c r="M71" s="43">
        <v>461.915</v>
      </c>
      <c r="N71" s="43">
        <v>513.365</v>
      </c>
      <c r="O71" s="47">
        <f t="shared" si="11"/>
        <v>-51.45</v>
      </c>
      <c r="P71" s="5">
        <v>464.908357</v>
      </c>
      <c r="Q71" s="5">
        <v>464.90487</v>
      </c>
      <c r="R71">
        <f t="shared" si="4"/>
        <v>0.003487</v>
      </c>
      <c r="S71">
        <f t="shared" si="5"/>
        <v>2.993357</v>
      </c>
      <c r="T71" s="5">
        <v>464.672723</v>
      </c>
      <c r="U71" s="5">
        <v>464.680805</v>
      </c>
      <c r="V71">
        <f t="shared" si="6"/>
        <v>0.008082</v>
      </c>
      <c r="W71">
        <f t="shared" si="7"/>
        <v>2.757723</v>
      </c>
    </row>
    <row r="72">
      <c r="A72" s="5" t="s">
        <v>357</v>
      </c>
      <c r="B72" s="5">
        <v>180.8</v>
      </c>
      <c r="C72" s="5">
        <v>-82.5</v>
      </c>
      <c r="E72" s="5">
        <v>180.8</v>
      </c>
      <c r="F72" s="5">
        <v>-82.5</v>
      </c>
      <c r="G72" s="41">
        <v>575.781</v>
      </c>
      <c r="H72" s="42">
        <v>570.27159</v>
      </c>
      <c r="I72">
        <f t="shared" si="1"/>
        <v>5.50941</v>
      </c>
      <c r="J72" s="42">
        <v>561.963672</v>
      </c>
      <c r="K72">
        <f t="shared" si="2"/>
        <v>13.817328</v>
      </c>
      <c r="L72" s="36">
        <f t="shared" si="3"/>
        <v>8.307918</v>
      </c>
      <c r="M72" s="43">
        <v>609.13</v>
      </c>
      <c r="N72" s="43">
        <v>654.079</v>
      </c>
      <c r="O72" s="47">
        <f t="shared" si="11"/>
        <v>-44.949</v>
      </c>
      <c r="P72" s="5">
        <v>602.883067</v>
      </c>
      <c r="Q72" s="5">
        <v>602.889826</v>
      </c>
      <c r="R72">
        <f t="shared" si="4"/>
        <v>0.006759</v>
      </c>
      <c r="S72">
        <f t="shared" si="5"/>
        <v>6.246933</v>
      </c>
      <c r="T72" s="5">
        <v>606.766187</v>
      </c>
      <c r="U72" s="5">
        <v>606.804264</v>
      </c>
      <c r="V72">
        <f t="shared" si="6"/>
        <v>0.038077</v>
      </c>
      <c r="W72">
        <f t="shared" si="7"/>
        <v>2.363813</v>
      </c>
    </row>
    <row r="73">
      <c r="A73" s="5" t="s">
        <v>358</v>
      </c>
      <c r="B73" s="5">
        <v>199.0</v>
      </c>
      <c r="C73" s="5">
        <v>-100.0</v>
      </c>
      <c r="E73" s="5">
        <v>199.0</v>
      </c>
      <c r="F73" s="5">
        <v>-100.0</v>
      </c>
      <c r="G73" s="41">
        <v>698.6</v>
      </c>
      <c r="H73" s="42">
        <v>699.768807</v>
      </c>
      <c r="I73">
        <f t="shared" si="1"/>
        <v>1.168807</v>
      </c>
      <c r="J73" s="42">
        <v>699.407423</v>
      </c>
      <c r="K73">
        <f t="shared" si="2"/>
        <v>0.807423</v>
      </c>
      <c r="L73" s="36">
        <f t="shared" si="3"/>
        <v>0.361384</v>
      </c>
      <c r="M73" s="43">
        <v>724.459</v>
      </c>
      <c r="N73" s="43">
        <v>755.717</v>
      </c>
      <c r="O73" s="47">
        <f t="shared" si="11"/>
        <v>-31.258</v>
      </c>
      <c r="P73" s="5">
        <v>724.075638</v>
      </c>
      <c r="Q73" s="5">
        <v>724.088845</v>
      </c>
      <c r="R73">
        <f t="shared" si="4"/>
        <v>0.013207</v>
      </c>
      <c r="S73">
        <f t="shared" si="5"/>
        <v>0.383362</v>
      </c>
      <c r="T73" s="5">
        <v>724.184528</v>
      </c>
      <c r="U73" s="5">
        <v>724.230281</v>
      </c>
      <c r="V73">
        <f t="shared" si="6"/>
        <v>0.045753</v>
      </c>
      <c r="W73">
        <f t="shared" si="7"/>
        <v>0.274472</v>
      </c>
    </row>
    <row r="74">
      <c r="A74" s="5" t="s">
        <v>359</v>
      </c>
      <c r="B74" s="5">
        <v>268.0</v>
      </c>
      <c r="C74" s="5">
        <v>-175.0</v>
      </c>
      <c r="E74" s="5">
        <v>268.0</v>
      </c>
      <c r="F74" s="5">
        <v>-175.0</v>
      </c>
      <c r="G74" s="41">
        <v>788.726</v>
      </c>
      <c r="H74" s="42">
        <v>789.145397</v>
      </c>
      <c r="I74">
        <f t="shared" si="1"/>
        <v>0.419397</v>
      </c>
      <c r="J74" s="42">
        <v>789.273838</v>
      </c>
      <c r="K74">
        <f t="shared" si="2"/>
        <v>0.547838</v>
      </c>
      <c r="L74" s="36">
        <f t="shared" si="3"/>
        <v>0.128441</v>
      </c>
      <c r="M74" s="43">
        <v>804.694</v>
      </c>
      <c r="N74" s="43">
        <v>825.527</v>
      </c>
      <c r="O74" s="47">
        <f t="shared" si="11"/>
        <v>-20.833</v>
      </c>
      <c r="P74" s="5">
        <v>804.177101</v>
      </c>
      <c r="Q74" s="5">
        <v>804.189737</v>
      </c>
      <c r="R74">
        <f t="shared" si="4"/>
        <v>0.012636</v>
      </c>
      <c r="S74">
        <f t="shared" si="5"/>
        <v>0.516899</v>
      </c>
      <c r="T74" s="5">
        <v>804.231115</v>
      </c>
      <c r="U74" s="5">
        <v>804.271198</v>
      </c>
      <c r="V74">
        <f t="shared" si="6"/>
        <v>0.040083</v>
      </c>
      <c r="W74">
        <f t="shared" si="7"/>
        <v>0.462885</v>
      </c>
    </row>
    <row r="75">
      <c r="A75" s="5" t="s">
        <v>360</v>
      </c>
      <c r="B75" s="5">
        <v>327.5</v>
      </c>
      <c r="C75" s="5">
        <v>-240.0</v>
      </c>
      <c r="E75" s="5">
        <v>327.5</v>
      </c>
      <c r="F75" s="5">
        <v>-240.0</v>
      </c>
      <c r="G75" s="41">
        <v>847.01</v>
      </c>
      <c r="H75" s="42">
        <v>847.407504</v>
      </c>
      <c r="I75">
        <f t="shared" si="1"/>
        <v>0.397504</v>
      </c>
      <c r="J75" s="42">
        <v>846.274498</v>
      </c>
      <c r="K75">
        <f t="shared" si="2"/>
        <v>0.735502</v>
      </c>
      <c r="L75" s="36">
        <f t="shared" si="3"/>
        <v>1.133006</v>
      </c>
      <c r="M75" s="43">
        <v>859.914</v>
      </c>
      <c r="N75" s="43">
        <v>878.995</v>
      </c>
      <c r="O75" s="47">
        <f t="shared" si="11"/>
        <v>-19.081</v>
      </c>
      <c r="P75" s="5">
        <v>859.609289</v>
      </c>
      <c r="Q75" s="5">
        <v>859.62296</v>
      </c>
      <c r="R75">
        <f t="shared" si="4"/>
        <v>0.013671</v>
      </c>
      <c r="S75">
        <f t="shared" si="5"/>
        <v>0.304711</v>
      </c>
      <c r="T75" s="5">
        <v>857.427125</v>
      </c>
      <c r="U75" s="5">
        <v>857.46789</v>
      </c>
      <c r="V75">
        <f t="shared" si="6"/>
        <v>0.040765</v>
      </c>
      <c r="W75">
        <f t="shared" si="7"/>
        <v>2.486875</v>
      </c>
    </row>
    <row r="76">
      <c r="A76" s="7" t="s">
        <v>1</v>
      </c>
      <c r="G76" s="34"/>
      <c r="H76" s="35"/>
      <c r="I76" t="str">
        <f t="shared" si="1"/>
        <v/>
      </c>
      <c r="J76" s="35"/>
      <c r="K76" t="str">
        <f t="shared" si="2"/>
        <v/>
      </c>
      <c r="L76" s="36" t="str">
        <f t="shared" si="3"/>
        <v/>
      </c>
      <c r="M76" s="37"/>
      <c r="N76" s="37"/>
      <c r="R76" t="str">
        <f t="shared" si="4"/>
        <v/>
      </c>
      <c r="S76" t="str">
        <f t="shared" si="5"/>
        <v/>
      </c>
      <c r="V76" t="str">
        <f t="shared" si="6"/>
        <v/>
      </c>
      <c r="W76" t="str">
        <f t="shared" si="7"/>
        <v/>
      </c>
    </row>
    <row r="77">
      <c r="G77" s="34"/>
      <c r="H77" s="35"/>
      <c r="I77" t="str">
        <f t="shared" si="1"/>
        <v/>
      </c>
      <c r="J77" s="35"/>
      <c r="K77" t="str">
        <f t="shared" si="2"/>
        <v/>
      </c>
      <c r="L77" s="36" t="str">
        <f t="shared" si="3"/>
        <v/>
      </c>
      <c r="M77" s="37"/>
      <c r="N77" s="37"/>
      <c r="R77" t="str">
        <f t="shared" si="4"/>
        <v/>
      </c>
      <c r="S77" t="str">
        <f t="shared" si="5"/>
        <v/>
      </c>
      <c r="V77" t="str">
        <f t="shared" si="6"/>
        <v/>
      </c>
      <c r="W77" t="str">
        <f t="shared" si="7"/>
        <v/>
      </c>
    </row>
    <row r="78">
      <c r="A78" s="24" t="s">
        <v>160</v>
      </c>
      <c r="B78" s="5"/>
      <c r="C78" s="5"/>
      <c r="G78" s="34"/>
      <c r="H78" s="35"/>
      <c r="I78" t="str">
        <f t="shared" si="1"/>
        <v/>
      </c>
      <c r="J78" s="35"/>
      <c r="K78" t="str">
        <f t="shared" si="2"/>
        <v/>
      </c>
      <c r="L78" s="36" t="str">
        <f t="shared" si="3"/>
        <v/>
      </c>
      <c r="M78" s="37"/>
      <c r="N78" s="37"/>
      <c r="R78" t="str">
        <f t="shared" si="4"/>
        <v/>
      </c>
      <c r="S78" t="str">
        <f t="shared" si="5"/>
        <v/>
      </c>
      <c r="V78" t="str">
        <f t="shared" si="6"/>
        <v/>
      </c>
      <c r="W78" t="str">
        <f t="shared" si="7"/>
        <v/>
      </c>
    </row>
    <row r="79">
      <c r="A79" s="5"/>
      <c r="B79" s="5" t="s">
        <v>345</v>
      </c>
      <c r="C79" s="5" t="s">
        <v>346</v>
      </c>
      <c r="G79" s="34"/>
      <c r="H79" s="35"/>
      <c r="I79" t="str">
        <f t="shared" si="1"/>
        <v/>
      </c>
      <c r="J79" s="35"/>
      <c r="K79" t="str">
        <f t="shared" si="2"/>
        <v/>
      </c>
      <c r="L79" s="36" t="str">
        <f t="shared" si="3"/>
        <v/>
      </c>
      <c r="M79" s="37"/>
      <c r="N79" s="37"/>
      <c r="R79" t="str">
        <f t="shared" si="4"/>
        <v/>
      </c>
      <c r="S79" t="str">
        <f t="shared" si="5"/>
        <v/>
      </c>
      <c r="V79" t="str">
        <f t="shared" si="6"/>
        <v/>
      </c>
      <c r="W79" t="str">
        <f t="shared" si="7"/>
        <v/>
      </c>
    </row>
    <row r="80">
      <c r="A80" s="5" t="s">
        <v>347</v>
      </c>
      <c r="B80" s="5">
        <v>0.0</v>
      </c>
      <c r="C80" s="5">
        <v>-6.0</v>
      </c>
      <c r="G80" s="34"/>
      <c r="H80" s="35"/>
      <c r="I80" t="str">
        <f t="shared" si="1"/>
        <v/>
      </c>
      <c r="J80" s="35"/>
      <c r="K80" t="str">
        <f t="shared" si="2"/>
        <v/>
      </c>
      <c r="L80" s="36" t="str">
        <f t="shared" si="3"/>
        <v/>
      </c>
      <c r="M80" s="37"/>
      <c r="N80" s="37"/>
      <c r="R80" t="str">
        <f t="shared" si="4"/>
        <v/>
      </c>
      <c r="S80" t="str">
        <f t="shared" si="5"/>
        <v/>
      </c>
      <c r="V80" t="str">
        <f t="shared" si="6"/>
        <v/>
      </c>
      <c r="W80" t="str">
        <f t="shared" si="7"/>
        <v/>
      </c>
    </row>
    <row r="81">
      <c r="A81" s="5" t="s">
        <v>348</v>
      </c>
      <c r="B81" s="5">
        <v>140.0</v>
      </c>
      <c r="C81" s="5">
        <v>0.0</v>
      </c>
      <c r="G81" s="34"/>
      <c r="H81" s="35"/>
      <c r="I81" t="str">
        <f t="shared" si="1"/>
        <v/>
      </c>
      <c r="J81" s="35"/>
      <c r="K81" t="str">
        <f t="shared" si="2"/>
        <v/>
      </c>
      <c r="L81" s="36" t="str">
        <f t="shared" si="3"/>
        <v/>
      </c>
      <c r="M81" s="37"/>
      <c r="N81" s="37"/>
      <c r="R81" t="str">
        <f t="shared" si="4"/>
        <v/>
      </c>
      <c r="S81" t="str">
        <f t="shared" si="5"/>
        <v/>
      </c>
      <c r="V81" t="str">
        <f t="shared" si="6"/>
        <v/>
      </c>
      <c r="W81" t="str">
        <f t="shared" si="7"/>
        <v/>
      </c>
    </row>
    <row r="82">
      <c r="A82" s="5" t="s">
        <v>349</v>
      </c>
      <c r="B82" s="5">
        <v>320.0</v>
      </c>
      <c r="C82" s="5">
        <v>-240.0</v>
      </c>
      <c r="G82" s="34"/>
      <c r="H82" s="35"/>
      <c r="I82" t="str">
        <f t="shared" si="1"/>
        <v/>
      </c>
      <c r="J82" s="35"/>
      <c r="K82" t="str">
        <f t="shared" si="2"/>
        <v/>
      </c>
      <c r="L82" s="36" t="str">
        <f t="shared" si="3"/>
        <v/>
      </c>
      <c r="M82" s="37"/>
      <c r="N82" s="37"/>
      <c r="R82" t="str">
        <f t="shared" si="4"/>
        <v/>
      </c>
      <c r="S82" t="str">
        <f t="shared" si="5"/>
        <v/>
      </c>
      <c r="V82" t="str">
        <f t="shared" si="6"/>
        <v/>
      </c>
      <c r="W82" t="str">
        <f t="shared" si="7"/>
        <v/>
      </c>
    </row>
    <row r="83">
      <c r="A83" s="5" t="s">
        <v>350</v>
      </c>
      <c r="B83" s="5"/>
      <c r="C83" s="5">
        <v>-31.0</v>
      </c>
      <c r="D83" s="5" t="s">
        <v>1</v>
      </c>
      <c r="G83" s="34"/>
      <c r="H83" s="35"/>
      <c r="I83" t="str">
        <f t="shared" si="1"/>
        <v/>
      </c>
      <c r="J83" s="35"/>
      <c r="K83" t="str">
        <f t="shared" si="2"/>
        <v/>
      </c>
      <c r="L83" s="36" t="str">
        <f t="shared" si="3"/>
        <v/>
      </c>
      <c r="M83" s="37"/>
      <c r="N83" s="37"/>
      <c r="R83" t="str">
        <f t="shared" si="4"/>
        <v/>
      </c>
      <c r="S83" t="str">
        <f t="shared" si="5"/>
        <v/>
      </c>
      <c r="V83" t="str">
        <f t="shared" si="6"/>
        <v/>
      </c>
      <c r="W83" t="str">
        <f t="shared" si="7"/>
        <v/>
      </c>
    </row>
    <row r="84">
      <c r="A84" s="5" t="s">
        <v>351</v>
      </c>
      <c r="C84" s="5">
        <v>-178.0</v>
      </c>
      <c r="G84" s="34"/>
      <c r="H84" s="35"/>
      <c r="I84" t="str">
        <f t="shared" si="1"/>
        <v/>
      </c>
      <c r="J84" s="35"/>
      <c r="K84" t="str">
        <f t="shared" si="2"/>
        <v/>
      </c>
      <c r="L84" s="36" t="str">
        <f t="shared" si="3"/>
        <v/>
      </c>
      <c r="M84" s="37"/>
      <c r="N84" s="37"/>
      <c r="R84" t="str">
        <f t="shared" si="4"/>
        <v/>
      </c>
      <c r="S84" t="str">
        <f t="shared" si="5"/>
        <v/>
      </c>
      <c r="V84" t="str">
        <f t="shared" si="6"/>
        <v/>
      </c>
      <c r="W84" t="str">
        <f t="shared" si="7"/>
        <v/>
      </c>
    </row>
    <row r="85">
      <c r="A85" s="11" t="s">
        <v>352</v>
      </c>
      <c r="G85" s="34"/>
      <c r="H85" s="35"/>
      <c r="I85" t="str">
        <f t="shared" si="1"/>
        <v/>
      </c>
      <c r="J85" s="35"/>
      <c r="K85" t="str">
        <f t="shared" si="2"/>
        <v/>
      </c>
      <c r="L85" s="36" t="str">
        <f t="shared" si="3"/>
        <v/>
      </c>
      <c r="M85" s="37"/>
      <c r="N85" s="37"/>
      <c r="R85" t="str">
        <f t="shared" si="4"/>
        <v/>
      </c>
      <c r="S85" t="str">
        <f t="shared" si="5"/>
        <v/>
      </c>
      <c r="V85" t="str">
        <f t="shared" si="6"/>
        <v/>
      </c>
      <c r="W85" t="str">
        <f t="shared" si="7"/>
        <v/>
      </c>
    </row>
    <row r="86">
      <c r="A86" s="5" t="s">
        <v>353</v>
      </c>
      <c r="B86" s="5">
        <v>57.5</v>
      </c>
      <c r="C86" s="5">
        <v>-15.0</v>
      </c>
      <c r="E86" s="5">
        <v>57.5</v>
      </c>
      <c r="F86" s="5">
        <v>-15.0</v>
      </c>
      <c r="G86" s="41">
        <v>112.139</v>
      </c>
      <c r="H86" s="42">
        <v>112.046619</v>
      </c>
      <c r="I86">
        <f t="shared" si="1"/>
        <v>0.092381</v>
      </c>
      <c r="J86" s="42">
        <v>112.155251</v>
      </c>
      <c r="K86">
        <f t="shared" si="2"/>
        <v>0.016251</v>
      </c>
      <c r="L86" s="36">
        <f t="shared" si="3"/>
        <v>0.108632</v>
      </c>
      <c r="M86" s="43">
        <v>112.139</v>
      </c>
      <c r="N86" s="43" t="s">
        <v>363</v>
      </c>
      <c r="O86" s="59" t="s">
        <v>1</v>
      </c>
      <c r="P86" s="5">
        <v>112.154591</v>
      </c>
      <c r="Q86" s="5">
        <v>112.154591</v>
      </c>
      <c r="R86">
        <f t="shared" si="4"/>
        <v>0</v>
      </c>
      <c r="S86">
        <f t="shared" si="5"/>
        <v>0.015591</v>
      </c>
      <c r="T86" s="5">
        <v>112.164768</v>
      </c>
      <c r="U86" s="5">
        <v>112.164769</v>
      </c>
      <c r="V86">
        <f t="shared" si="6"/>
        <v>0.000001000000012</v>
      </c>
      <c r="W86">
        <f t="shared" si="7"/>
        <v>0.025768</v>
      </c>
    </row>
    <row r="87">
      <c r="A87" s="5" t="s">
        <v>354</v>
      </c>
      <c r="B87" s="5">
        <v>116.8</v>
      </c>
      <c r="C87" s="5">
        <v>-31.0</v>
      </c>
      <c r="D87" s="5" t="s">
        <v>350</v>
      </c>
      <c r="E87" s="5">
        <v>116.8</v>
      </c>
      <c r="F87" s="5">
        <v>-31.0</v>
      </c>
      <c r="G87" s="41">
        <v>183.616</v>
      </c>
      <c r="H87" s="42">
        <v>183.527543</v>
      </c>
      <c r="I87">
        <f t="shared" si="1"/>
        <v>0.088457</v>
      </c>
      <c r="J87" s="42">
        <v>183.662686</v>
      </c>
      <c r="K87">
        <f t="shared" si="2"/>
        <v>0.046686</v>
      </c>
      <c r="L87" s="36">
        <f t="shared" si="3"/>
        <v>0.135143</v>
      </c>
      <c r="M87" s="43">
        <v>183.978</v>
      </c>
      <c r="N87" s="43" t="s">
        <v>1</v>
      </c>
      <c r="O87" s="59" t="s">
        <v>1</v>
      </c>
      <c r="P87" s="5">
        <v>184.015355</v>
      </c>
      <c r="Q87" s="5">
        <v>184.015667</v>
      </c>
      <c r="R87">
        <f t="shared" si="4"/>
        <v>0.000312</v>
      </c>
      <c r="S87">
        <f t="shared" si="5"/>
        <v>0.037355</v>
      </c>
      <c r="T87" s="5">
        <v>184.031667</v>
      </c>
      <c r="U87" s="5">
        <v>184.032413</v>
      </c>
      <c r="V87">
        <f t="shared" si="6"/>
        <v>0.000746</v>
      </c>
      <c r="W87">
        <f t="shared" si="7"/>
        <v>0.053667</v>
      </c>
    </row>
    <row r="88">
      <c r="A88" s="5" t="s">
        <v>355</v>
      </c>
      <c r="B88" s="5">
        <v>155.0</v>
      </c>
      <c r="C88" s="5">
        <v>-50.0</v>
      </c>
      <c r="E88" s="5">
        <v>155.0</v>
      </c>
      <c r="F88" s="5">
        <v>-50.0</v>
      </c>
      <c r="G88" s="41">
        <v>231.037</v>
      </c>
      <c r="H88" s="42">
        <v>231.019937</v>
      </c>
      <c r="I88">
        <f t="shared" si="1"/>
        <v>0.017063</v>
      </c>
      <c r="J88" s="42">
        <v>230.989476</v>
      </c>
      <c r="K88">
        <f t="shared" si="2"/>
        <v>0.047524</v>
      </c>
      <c r="L88" s="36">
        <f t="shared" si="3"/>
        <v>0.030461</v>
      </c>
      <c r="M88" s="43">
        <v>235.828</v>
      </c>
      <c r="N88" s="43" t="s">
        <v>1</v>
      </c>
      <c r="O88" s="59" t="s">
        <v>1</v>
      </c>
      <c r="P88" s="5">
        <v>235.793361</v>
      </c>
      <c r="Q88" s="5">
        <v>235.796526</v>
      </c>
      <c r="R88">
        <f t="shared" si="4"/>
        <v>0.003165</v>
      </c>
      <c r="S88">
        <f t="shared" si="5"/>
        <v>0.034639</v>
      </c>
      <c r="T88" s="5">
        <v>235.825583</v>
      </c>
      <c r="U88" s="5">
        <v>235.832966</v>
      </c>
      <c r="V88">
        <f t="shared" si="6"/>
        <v>0.007383</v>
      </c>
      <c r="W88">
        <f t="shared" si="7"/>
        <v>0.002417</v>
      </c>
    </row>
    <row r="89">
      <c r="A89" s="5" t="s">
        <v>356</v>
      </c>
      <c r="B89" s="5">
        <v>191.5</v>
      </c>
      <c r="C89" s="5">
        <v>-80.0</v>
      </c>
      <c r="E89" s="5">
        <v>191.5</v>
      </c>
      <c r="F89" s="5">
        <v>-80.0</v>
      </c>
      <c r="G89" s="41">
        <v>509.629</v>
      </c>
      <c r="H89" s="42">
        <v>503.910613</v>
      </c>
      <c r="I89">
        <f t="shared" si="1"/>
        <v>5.718387</v>
      </c>
      <c r="J89" s="42">
        <v>501.632929</v>
      </c>
      <c r="K89">
        <f t="shared" si="2"/>
        <v>7.996071</v>
      </c>
      <c r="L89" s="36">
        <f t="shared" si="3"/>
        <v>2.277684</v>
      </c>
      <c r="M89" s="43">
        <v>520.538</v>
      </c>
      <c r="N89" s="43" t="s">
        <v>1</v>
      </c>
      <c r="O89" s="59" t="s">
        <v>1</v>
      </c>
      <c r="P89" s="5">
        <v>515.96148</v>
      </c>
      <c r="Q89" s="5">
        <v>515.964453</v>
      </c>
      <c r="R89">
        <f t="shared" si="4"/>
        <v>0.002973</v>
      </c>
      <c r="S89">
        <f t="shared" si="5"/>
        <v>4.57652</v>
      </c>
      <c r="T89" s="5">
        <v>516.164349</v>
      </c>
      <c r="U89" s="5">
        <v>516.169363</v>
      </c>
      <c r="V89">
        <f t="shared" si="6"/>
        <v>0.005014</v>
      </c>
      <c r="W89">
        <f t="shared" si="7"/>
        <v>4.373651</v>
      </c>
    </row>
    <row r="90">
      <c r="A90" s="5" t="s">
        <v>357</v>
      </c>
      <c r="B90" s="5">
        <v>193.9</v>
      </c>
      <c r="C90" s="5">
        <v>-82.5</v>
      </c>
      <c r="E90" s="5">
        <v>193.9</v>
      </c>
      <c r="F90" s="5">
        <v>-82.5</v>
      </c>
      <c r="G90" s="41">
        <v>672.881</v>
      </c>
      <c r="H90" s="42">
        <v>663.99288</v>
      </c>
      <c r="I90">
        <f t="shared" si="1"/>
        <v>8.88812</v>
      </c>
      <c r="J90" s="42">
        <v>653.237734</v>
      </c>
      <c r="K90">
        <f t="shared" si="2"/>
        <v>19.643266</v>
      </c>
      <c r="L90" s="36">
        <f t="shared" si="3"/>
        <v>10.755146</v>
      </c>
      <c r="M90" s="43">
        <v>682.774</v>
      </c>
      <c r="N90" s="43" t="s">
        <v>1</v>
      </c>
      <c r="O90" s="59" t="s">
        <v>1</v>
      </c>
      <c r="P90" s="5">
        <v>676.061621</v>
      </c>
      <c r="Q90" s="5">
        <v>676.066574</v>
      </c>
      <c r="R90">
        <f t="shared" si="4"/>
        <v>0.004953</v>
      </c>
      <c r="S90">
        <f t="shared" si="5"/>
        <v>6.712379</v>
      </c>
      <c r="T90" s="5">
        <v>675.586002</v>
      </c>
      <c r="U90" s="5">
        <v>675.596324</v>
      </c>
      <c r="V90">
        <f t="shared" si="6"/>
        <v>0.010322</v>
      </c>
      <c r="W90">
        <f t="shared" si="7"/>
        <v>7.187998</v>
      </c>
    </row>
    <row r="91">
      <c r="A91" s="5" t="s">
        <v>358</v>
      </c>
      <c r="B91" s="5">
        <v>209.0</v>
      </c>
      <c r="C91" s="5">
        <v>-100.0</v>
      </c>
      <c r="E91" s="5">
        <v>209.0</v>
      </c>
      <c r="F91" s="5">
        <v>-100.0</v>
      </c>
      <c r="G91" s="41">
        <v>780.415</v>
      </c>
      <c r="H91" s="42">
        <v>779.342407</v>
      </c>
      <c r="I91">
        <f t="shared" si="1"/>
        <v>1.072593</v>
      </c>
      <c r="J91" s="42">
        <v>779.408392</v>
      </c>
      <c r="K91">
        <f t="shared" si="2"/>
        <v>1.006608</v>
      </c>
      <c r="L91" s="36">
        <f t="shared" si="3"/>
        <v>0.065985</v>
      </c>
      <c r="M91" s="43">
        <v>787.484</v>
      </c>
      <c r="N91" s="43" t="s">
        <v>1</v>
      </c>
      <c r="O91" s="59" t="s">
        <v>1</v>
      </c>
      <c r="P91" s="5">
        <v>786.704125</v>
      </c>
      <c r="Q91" s="5">
        <v>786.70769</v>
      </c>
      <c r="R91">
        <f t="shared" si="4"/>
        <v>0.003565</v>
      </c>
      <c r="S91">
        <f t="shared" si="5"/>
        <v>0.779875</v>
      </c>
      <c r="T91" s="5">
        <v>787.094074</v>
      </c>
      <c r="U91" s="5">
        <v>787.10165</v>
      </c>
      <c r="V91">
        <f t="shared" si="6"/>
        <v>0.007576</v>
      </c>
      <c r="W91">
        <f t="shared" si="7"/>
        <v>0.389926</v>
      </c>
    </row>
    <row r="92">
      <c r="A92" s="5" t="s">
        <v>359</v>
      </c>
      <c r="B92" s="5">
        <v>259.5</v>
      </c>
      <c r="C92" s="5">
        <v>-175.0</v>
      </c>
      <c r="E92" s="5">
        <v>259.5</v>
      </c>
      <c r="F92" s="5">
        <v>-175.0</v>
      </c>
      <c r="G92" s="41">
        <v>858.811</v>
      </c>
      <c r="H92" s="42">
        <v>858.166948</v>
      </c>
      <c r="I92">
        <f t="shared" si="1"/>
        <v>0.644052</v>
      </c>
      <c r="J92" s="42">
        <v>857.961903</v>
      </c>
      <c r="K92">
        <f t="shared" si="2"/>
        <v>0.849097</v>
      </c>
      <c r="L92" s="36">
        <f t="shared" si="3"/>
        <v>0.205045</v>
      </c>
      <c r="M92" s="43">
        <v>862.933</v>
      </c>
      <c r="N92" s="43" t="s">
        <v>1</v>
      </c>
      <c r="O92" s="59" t="s">
        <v>1</v>
      </c>
      <c r="P92" s="5">
        <v>862.053018</v>
      </c>
      <c r="Q92" s="5">
        <v>862.055604</v>
      </c>
      <c r="R92">
        <f t="shared" si="4"/>
        <v>0.002586</v>
      </c>
      <c r="S92">
        <f t="shared" si="5"/>
        <v>0.879982</v>
      </c>
      <c r="T92" s="5">
        <v>862.540227</v>
      </c>
      <c r="U92" s="5">
        <v>862.546033</v>
      </c>
      <c r="V92">
        <f t="shared" si="6"/>
        <v>0.005806</v>
      </c>
      <c r="W92">
        <f t="shared" si="7"/>
        <v>0.392773</v>
      </c>
    </row>
    <row r="93">
      <c r="A93" s="5" t="s">
        <v>360</v>
      </c>
      <c r="B93" s="5">
        <v>303.0</v>
      </c>
      <c r="C93" s="5">
        <v>-240.0</v>
      </c>
      <c r="E93" s="5">
        <v>303.0</v>
      </c>
      <c r="F93" s="5">
        <v>-240.0</v>
      </c>
      <c r="G93" s="41">
        <v>908.988</v>
      </c>
      <c r="H93" s="42">
        <v>908.694493</v>
      </c>
      <c r="I93">
        <f t="shared" si="1"/>
        <v>0.293507</v>
      </c>
      <c r="J93" s="42">
        <v>907.402942</v>
      </c>
      <c r="K93">
        <f t="shared" si="2"/>
        <v>1.585058</v>
      </c>
      <c r="L93" s="36">
        <f t="shared" si="3"/>
        <v>1.291551</v>
      </c>
      <c r="M93" s="43">
        <v>912.327</v>
      </c>
      <c r="N93" s="43" t="s">
        <v>1</v>
      </c>
      <c r="O93" s="59" t="s">
        <v>1</v>
      </c>
      <c r="P93" s="5">
        <v>912.034297</v>
      </c>
      <c r="Q93" s="5">
        <v>912.036786</v>
      </c>
      <c r="R93">
        <f t="shared" si="4"/>
        <v>0.002489</v>
      </c>
      <c r="S93">
        <f t="shared" si="5"/>
        <v>0.292703</v>
      </c>
      <c r="T93" s="5">
        <v>911.167695</v>
      </c>
      <c r="U93" s="5">
        <v>911.173361</v>
      </c>
      <c r="V93">
        <f t="shared" si="6"/>
        <v>0.005666</v>
      </c>
      <c r="W93">
        <f t="shared" si="7"/>
        <v>1.159305</v>
      </c>
    </row>
    <row r="94">
      <c r="A94" s="7" t="s">
        <v>1</v>
      </c>
      <c r="G94" s="34"/>
      <c r="H94" s="35"/>
      <c r="I94" t="str">
        <f t="shared" si="1"/>
        <v/>
      </c>
      <c r="J94" s="35"/>
      <c r="K94" t="str">
        <f t="shared" si="2"/>
        <v/>
      </c>
      <c r="L94" s="36" t="str">
        <f t="shared" si="3"/>
        <v/>
      </c>
      <c r="M94" s="37"/>
      <c r="N94" s="37"/>
      <c r="R94" t="str">
        <f t="shared" si="4"/>
        <v/>
      </c>
      <c r="S94" t="str">
        <f t="shared" si="5"/>
        <v/>
      </c>
      <c r="V94" t="str">
        <f t="shared" si="6"/>
        <v/>
      </c>
      <c r="W94" t="str">
        <f t="shared" si="7"/>
        <v/>
      </c>
    </row>
    <row r="95">
      <c r="G95" s="34"/>
      <c r="H95" s="35"/>
      <c r="I95" t="str">
        <f t="shared" si="1"/>
        <v/>
      </c>
      <c r="J95" s="35"/>
      <c r="K95" t="str">
        <f t="shared" si="2"/>
        <v/>
      </c>
      <c r="L95" s="36" t="str">
        <f t="shared" si="3"/>
        <v/>
      </c>
      <c r="M95" s="37"/>
      <c r="N95" s="37"/>
      <c r="R95" t="str">
        <f t="shared" si="4"/>
        <v/>
      </c>
      <c r="S95" t="str">
        <f t="shared" si="5"/>
        <v/>
      </c>
      <c r="V95" t="str">
        <f t="shared" si="6"/>
        <v/>
      </c>
      <c r="W95" t="str">
        <f t="shared" si="7"/>
        <v/>
      </c>
    </row>
    <row r="96">
      <c r="A96" s="24" t="s">
        <v>163</v>
      </c>
      <c r="B96" s="5"/>
      <c r="C96" s="5"/>
      <c r="G96" s="34"/>
      <c r="H96" s="35"/>
      <c r="I96" t="str">
        <f t="shared" si="1"/>
        <v/>
      </c>
      <c r="J96" s="35"/>
      <c r="K96" t="str">
        <f t="shared" si="2"/>
        <v/>
      </c>
      <c r="L96" s="36" t="str">
        <f t="shared" si="3"/>
        <v/>
      </c>
      <c r="M96" s="37"/>
      <c r="N96" s="37"/>
      <c r="R96" t="str">
        <f t="shared" si="4"/>
        <v/>
      </c>
      <c r="S96" t="str">
        <f t="shared" si="5"/>
        <v/>
      </c>
      <c r="V96" t="str">
        <f t="shared" si="6"/>
        <v/>
      </c>
      <c r="W96" t="str">
        <f t="shared" si="7"/>
        <v/>
      </c>
    </row>
    <row r="97">
      <c r="A97" s="5"/>
      <c r="B97" s="5" t="s">
        <v>345</v>
      </c>
      <c r="C97" s="5" t="s">
        <v>346</v>
      </c>
      <c r="G97" s="34"/>
      <c r="H97" s="35"/>
      <c r="I97" t="str">
        <f t="shared" si="1"/>
        <v/>
      </c>
      <c r="J97" s="35"/>
      <c r="K97" t="str">
        <f t="shared" si="2"/>
        <v/>
      </c>
      <c r="L97" s="36" t="str">
        <f t="shared" si="3"/>
        <v/>
      </c>
      <c r="M97" s="37"/>
      <c r="N97" s="37"/>
      <c r="R97" t="str">
        <f t="shared" si="4"/>
        <v/>
      </c>
      <c r="S97" t="str">
        <f t="shared" si="5"/>
        <v/>
      </c>
      <c r="V97" t="str">
        <f t="shared" si="6"/>
        <v/>
      </c>
      <c r="W97" t="str">
        <f t="shared" si="7"/>
        <v/>
      </c>
    </row>
    <row r="98">
      <c r="A98" s="5" t="s">
        <v>347</v>
      </c>
      <c r="B98" s="5">
        <v>0.0</v>
      </c>
      <c r="C98" s="5">
        <v>-6.0</v>
      </c>
      <c r="G98" s="34"/>
      <c r="H98" s="35"/>
      <c r="I98" t="str">
        <f t="shared" si="1"/>
        <v/>
      </c>
      <c r="J98" s="35"/>
      <c r="K98" t="str">
        <f t="shared" si="2"/>
        <v/>
      </c>
      <c r="L98" s="36" t="str">
        <f t="shared" si="3"/>
        <v/>
      </c>
      <c r="M98" s="37"/>
      <c r="N98" s="37"/>
      <c r="R98" t="str">
        <f t="shared" si="4"/>
        <v/>
      </c>
      <c r="S98" t="str">
        <f t="shared" si="5"/>
        <v/>
      </c>
      <c r="V98" t="str">
        <f t="shared" si="6"/>
        <v/>
      </c>
      <c r="W98" t="str">
        <f t="shared" si="7"/>
        <v/>
      </c>
    </row>
    <row r="99">
      <c r="A99" s="5" t="s">
        <v>348</v>
      </c>
      <c r="B99" s="5">
        <v>140.0</v>
      </c>
      <c r="C99" s="5">
        <v>0.0</v>
      </c>
      <c r="G99" s="34"/>
      <c r="H99" s="35"/>
      <c r="I99" t="str">
        <f t="shared" si="1"/>
        <v/>
      </c>
      <c r="J99" s="35"/>
      <c r="K99" t="str">
        <f t="shared" si="2"/>
        <v/>
      </c>
      <c r="L99" s="36" t="str">
        <f t="shared" si="3"/>
        <v/>
      </c>
      <c r="M99" s="37"/>
      <c r="N99" s="37"/>
      <c r="R99" t="str">
        <f t="shared" si="4"/>
        <v/>
      </c>
      <c r="S99" t="str">
        <f t="shared" si="5"/>
        <v/>
      </c>
      <c r="V99" t="str">
        <f t="shared" si="6"/>
        <v/>
      </c>
      <c r="W99" t="str">
        <f t="shared" si="7"/>
        <v/>
      </c>
    </row>
    <row r="100">
      <c r="A100" s="5" t="s">
        <v>349</v>
      </c>
      <c r="B100" s="5">
        <v>350.0</v>
      </c>
      <c r="C100" s="5">
        <v>-240.0</v>
      </c>
      <c r="G100" s="34"/>
      <c r="H100" s="35"/>
      <c r="I100" t="str">
        <f t="shared" si="1"/>
        <v/>
      </c>
      <c r="J100" s="35"/>
      <c r="K100" t="str">
        <f t="shared" si="2"/>
        <v/>
      </c>
      <c r="L100" s="36" t="str">
        <f t="shared" si="3"/>
        <v/>
      </c>
      <c r="M100" s="37"/>
      <c r="N100" s="37"/>
      <c r="R100" t="str">
        <f t="shared" si="4"/>
        <v/>
      </c>
      <c r="S100" t="str">
        <f t="shared" si="5"/>
        <v/>
      </c>
      <c r="V100" t="str">
        <f t="shared" si="6"/>
        <v/>
      </c>
      <c r="W100" t="str">
        <f t="shared" si="7"/>
        <v/>
      </c>
    </row>
    <row r="101">
      <c r="A101" s="5" t="s">
        <v>350</v>
      </c>
      <c r="B101" s="5"/>
      <c r="C101" s="5">
        <v>-31.0</v>
      </c>
      <c r="D101" s="5" t="s">
        <v>1</v>
      </c>
      <c r="G101" s="34"/>
      <c r="H101" s="35"/>
      <c r="I101" t="str">
        <f t="shared" si="1"/>
        <v/>
      </c>
      <c r="J101" s="35"/>
      <c r="K101" t="str">
        <f t="shared" si="2"/>
        <v/>
      </c>
      <c r="L101" s="36" t="str">
        <f t="shared" si="3"/>
        <v/>
      </c>
      <c r="M101" s="37"/>
      <c r="N101" s="37"/>
      <c r="R101" t="str">
        <f t="shared" si="4"/>
        <v/>
      </c>
      <c r="S101" t="str">
        <f t="shared" si="5"/>
        <v/>
      </c>
      <c r="V101" t="str">
        <f t="shared" si="6"/>
        <v/>
      </c>
      <c r="W101" t="str">
        <f t="shared" si="7"/>
        <v/>
      </c>
    </row>
    <row r="102">
      <c r="A102" s="5" t="s">
        <v>351</v>
      </c>
      <c r="C102" s="5">
        <v>-184.0</v>
      </c>
      <c r="G102" s="34"/>
      <c r="H102" s="35"/>
      <c r="I102" t="str">
        <f t="shared" si="1"/>
        <v/>
      </c>
      <c r="J102" s="35"/>
      <c r="K102" t="str">
        <f t="shared" si="2"/>
        <v/>
      </c>
      <c r="L102" s="36" t="str">
        <f t="shared" si="3"/>
        <v/>
      </c>
      <c r="M102" s="37"/>
      <c r="N102" s="37"/>
      <c r="R102" t="str">
        <f t="shared" si="4"/>
        <v/>
      </c>
      <c r="S102" t="str">
        <f t="shared" si="5"/>
        <v/>
      </c>
      <c r="V102" t="str">
        <f t="shared" si="6"/>
        <v/>
      </c>
      <c r="W102" t="str">
        <f t="shared" si="7"/>
        <v/>
      </c>
    </row>
    <row r="103">
      <c r="A103" s="11" t="s">
        <v>352</v>
      </c>
      <c r="G103" s="34"/>
      <c r="H103" s="35"/>
      <c r="I103" t="str">
        <f t="shared" si="1"/>
        <v/>
      </c>
      <c r="J103" s="35"/>
      <c r="K103" t="str">
        <f t="shared" si="2"/>
        <v/>
      </c>
      <c r="L103" s="36" t="str">
        <f t="shared" si="3"/>
        <v/>
      </c>
      <c r="M103" s="37"/>
      <c r="N103" s="37"/>
      <c r="R103" t="str">
        <f t="shared" si="4"/>
        <v/>
      </c>
      <c r="S103" t="str">
        <f t="shared" si="5"/>
        <v/>
      </c>
      <c r="V103" t="str">
        <f t="shared" si="6"/>
        <v/>
      </c>
      <c r="W103" t="str">
        <f t="shared" si="7"/>
        <v/>
      </c>
    </row>
    <row r="104">
      <c r="A104" s="5" t="s">
        <v>353</v>
      </c>
      <c r="B104" s="5">
        <v>40.7</v>
      </c>
      <c r="C104" s="5">
        <v>-15.0</v>
      </c>
      <c r="E104" s="5">
        <v>40.7</v>
      </c>
      <c r="F104" s="5">
        <v>-15.0</v>
      </c>
      <c r="G104" s="41">
        <v>81.902</v>
      </c>
      <c r="H104" s="42">
        <v>81.908187</v>
      </c>
      <c r="I104">
        <f t="shared" si="1"/>
        <v>0.006187</v>
      </c>
      <c r="J104" s="42">
        <v>81.919055</v>
      </c>
      <c r="K104">
        <f t="shared" si="2"/>
        <v>0.017055</v>
      </c>
      <c r="L104" s="36">
        <f t="shared" si="3"/>
        <v>0.010868</v>
      </c>
      <c r="M104" s="43">
        <v>81.902</v>
      </c>
      <c r="N104" s="43">
        <v>81.902</v>
      </c>
      <c r="O104" s="47">
        <f t="shared" ref="O104:O111" si="12">M104-N104</f>
        <v>0</v>
      </c>
      <c r="P104" s="5">
        <v>81.882087</v>
      </c>
      <c r="Q104" s="5">
        <v>81.882087</v>
      </c>
      <c r="R104">
        <f t="shared" si="4"/>
        <v>0</v>
      </c>
      <c r="S104">
        <f t="shared" si="5"/>
        <v>0.019913</v>
      </c>
      <c r="T104" s="5">
        <v>81.926301</v>
      </c>
      <c r="U104" s="5">
        <v>81.926301</v>
      </c>
      <c r="V104">
        <f t="shared" si="6"/>
        <v>0</v>
      </c>
      <c r="W104">
        <f t="shared" si="7"/>
        <v>0.024301</v>
      </c>
    </row>
    <row r="105">
      <c r="A105" s="5" t="s">
        <v>354</v>
      </c>
      <c r="B105" s="5">
        <v>94.5</v>
      </c>
      <c r="C105" s="5">
        <v>-31.0</v>
      </c>
      <c r="D105" s="5" t="s">
        <v>350</v>
      </c>
      <c r="E105" s="5">
        <v>94.5</v>
      </c>
      <c r="F105" s="5">
        <v>-31.0</v>
      </c>
      <c r="G105" s="41">
        <v>144.327</v>
      </c>
      <c r="H105" s="42">
        <v>144.381717</v>
      </c>
      <c r="I105">
        <f t="shared" si="1"/>
        <v>0.054717</v>
      </c>
      <c r="J105" s="42">
        <v>144.379937</v>
      </c>
      <c r="K105">
        <f t="shared" si="2"/>
        <v>0.052937</v>
      </c>
      <c r="L105" s="36">
        <f t="shared" si="3"/>
        <v>0.00178</v>
      </c>
      <c r="M105" s="43">
        <v>144.615</v>
      </c>
      <c r="N105" s="43">
        <v>144.617</v>
      </c>
      <c r="O105" s="47">
        <f t="shared" si="12"/>
        <v>-0.002</v>
      </c>
      <c r="P105" s="5">
        <v>144.626446</v>
      </c>
      <c r="Q105" s="5">
        <v>144.626887</v>
      </c>
      <c r="R105">
        <f t="shared" si="4"/>
        <v>0.000441</v>
      </c>
      <c r="S105">
        <f t="shared" si="5"/>
        <v>0.011446</v>
      </c>
      <c r="T105" s="5">
        <v>144.672146</v>
      </c>
      <c r="U105" s="5">
        <v>144.672145</v>
      </c>
      <c r="V105">
        <f t="shared" si="6"/>
        <v>0.0000009999999975</v>
      </c>
      <c r="W105">
        <f t="shared" si="7"/>
        <v>0.057146</v>
      </c>
    </row>
    <row r="106">
      <c r="A106" s="5" t="s">
        <v>355</v>
      </c>
      <c r="B106" s="5">
        <v>137.0</v>
      </c>
      <c r="C106" s="5">
        <v>-50.0</v>
      </c>
      <c r="E106" s="5">
        <v>137.0</v>
      </c>
      <c r="F106" s="5">
        <v>-50.0</v>
      </c>
      <c r="G106" s="41">
        <v>190.584</v>
      </c>
      <c r="H106" s="42">
        <v>190.549707</v>
      </c>
      <c r="I106">
        <f t="shared" si="1"/>
        <v>0.034293</v>
      </c>
      <c r="J106" s="42">
        <v>190.580865</v>
      </c>
      <c r="K106">
        <f t="shared" si="2"/>
        <v>0.003135</v>
      </c>
      <c r="L106" s="36">
        <f t="shared" si="3"/>
        <v>0.031158</v>
      </c>
      <c r="M106" s="43">
        <v>195.652</v>
      </c>
      <c r="N106" s="43">
        <v>195.68</v>
      </c>
      <c r="O106" s="47">
        <f t="shared" si="12"/>
        <v>-0.028</v>
      </c>
      <c r="P106" s="5">
        <v>195.613742</v>
      </c>
      <c r="Q106" s="5">
        <v>195.619883</v>
      </c>
      <c r="R106">
        <f t="shared" si="4"/>
        <v>0.006141</v>
      </c>
      <c r="S106">
        <f t="shared" si="5"/>
        <v>0.038258</v>
      </c>
      <c r="T106" s="5">
        <v>195.704405</v>
      </c>
      <c r="U106" s="5">
        <v>195.703904</v>
      </c>
      <c r="V106">
        <f t="shared" si="6"/>
        <v>0.000501</v>
      </c>
      <c r="W106">
        <f t="shared" si="7"/>
        <v>0.052405</v>
      </c>
    </row>
    <row r="107">
      <c r="A107" s="5" t="s">
        <v>356</v>
      </c>
      <c r="B107" s="5">
        <v>178.1</v>
      </c>
      <c r="C107" s="5">
        <v>-80.0</v>
      </c>
      <c r="E107" s="5">
        <v>178.1</v>
      </c>
      <c r="F107" s="5">
        <v>-80.0</v>
      </c>
      <c r="G107" s="41">
        <v>461.576</v>
      </c>
      <c r="H107" s="42">
        <v>460.28548</v>
      </c>
      <c r="I107">
        <f t="shared" si="1"/>
        <v>1.29052</v>
      </c>
      <c r="J107" s="42">
        <v>455.595756</v>
      </c>
      <c r="K107">
        <f t="shared" si="2"/>
        <v>5.980244</v>
      </c>
      <c r="L107" s="36">
        <f t="shared" si="3"/>
        <v>4.689724</v>
      </c>
      <c r="M107" s="43">
        <v>474.483</v>
      </c>
      <c r="N107" s="43">
        <v>474.534</v>
      </c>
      <c r="O107" s="47">
        <f t="shared" si="12"/>
        <v>-0.051</v>
      </c>
      <c r="P107" s="5">
        <v>477.117235</v>
      </c>
      <c r="Q107" s="5">
        <v>477.12648</v>
      </c>
      <c r="R107">
        <f t="shared" si="4"/>
        <v>0.009245</v>
      </c>
      <c r="S107">
        <f t="shared" si="5"/>
        <v>2.634235</v>
      </c>
      <c r="T107" s="5">
        <v>478.609767</v>
      </c>
      <c r="U107" s="5">
        <v>478.604633</v>
      </c>
      <c r="V107">
        <f t="shared" si="6"/>
        <v>0.005134</v>
      </c>
      <c r="W107">
        <f t="shared" si="7"/>
        <v>4.126767</v>
      </c>
    </row>
    <row r="108">
      <c r="A108" s="5" t="s">
        <v>357</v>
      </c>
      <c r="B108" s="5">
        <v>181.0</v>
      </c>
      <c r="C108" s="5">
        <v>-82.5</v>
      </c>
      <c r="E108" s="5">
        <v>181.0</v>
      </c>
      <c r="F108" s="5">
        <v>-82.5</v>
      </c>
      <c r="G108" s="41">
        <v>641.818</v>
      </c>
      <c r="H108" s="42">
        <v>633.25316</v>
      </c>
      <c r="I108">
        <f t="shared" si="1"/>
        <v>8.56484</v>
      </c>
      <c r="J108" s="42">
        <v>613.265569</v>
      </c>
      <c r="K108">
        <f t="shared" si="2"/>
        <v>28.552431</v>
      </c>
      <c r="L108" s="36">
        <f t="shared" si="3"/>
        <v>19.987591</v>
      </c>
      <c r="M108" s="43">
        <v>653.996</v>
      </c>
      <c r="N108" s="43">
        <v>654.044</v>
      </c>
      <c r="O108" s="47">
        <f t="shared" si="12"/>
        <v>-0.048</v>
      </c>
      <c r="P108" s="5">
        <v>645.622177</v>
      </c>
      <c r="Q108" s="5">
        <v>645.633287</v>
      </c>
      <c r="R108">
        <f t="shared" si="4"/>
        <v>0.01111</v>
      </c>
      <c r="S108">
        <f t="shared" si="5"/>
        <v>8.373823</v>
      </c>
      <c r="T108" s="5">
        <v>655.811165</v>
      </c>
      <c r="U108" s="5">
        <v>655.814803</v>
      </c>
      <c r="V108">
        <f t="shared" si="6"/>
        <v>0.003638</v>
      </c>
      <c r="W108">
        <f t="shared" si="7"/>
        <v>1.815165</v>
      </c>
    </row>
    <row r="109">
      <c r="A109" s="5" t="s">
        <v>358</v>
      </c>
      <c r="B109" s="5">
        <v>200.0</v>
      </c>
      <c r="C109" s="5">
        <v>-100.0</v>
      </c>
      <c r="E109" s="5">
        <v>200.0</v>
      </c>
      <c r="F109" s="5">
        <v>-100.0</v>
      </c>
      <c r="G109" s="41">
        <v>749.594</v>
      </c>
      <c r="H109" s="42">
        <v>749.041194</v>
      </c>
      <c r="I109">
        <f t="shared" si="1"/>
        <v>0.552806</v>
      </c>
      <c r="J109" s="42">
        <v>746.547223</v>
      </c>
      <c r="K109">
        <f t="shared" si="2"/>
        <v>3.046777</v>
      </c>
      <c r="L109" s="36">
        <f t="shared" si="3"/>
        <v>2.493971</v>
      </c>
      <c r="M109" s="43">
        <v>758.692</v>
      </c>
      <c r="N109" s="43">
        <v>758.726</v>
      </c>
      <c r="O109" s="47">
        <f t="shared" si="12"/>
        <v>-0.034</v>
      </c>
      <c r="P109" s="5">
        <v>757.911886</v>
      </c>
      <c r="Q109" s="5">
        <v>757.919751</v>
      </c>
      <c r="R109">
        <f t="shared" si="4"/>
        <v>0.007865</v>
      </c>
      <c r="S109">
        <f t="shared" si="5"/>
        <v>0.780114</v>
      </c>
      <c r="T109" s="5">
        <v>758.638962</v>
      </c>
      <c r="U109" s="5">
        <v>758.639793</v>
      </c>
      <c r="V109">
        <f t="shared" si="6"/>
        <v>0.0008310000001</v>
      </c>
      <c r="W109">
        <f t="shared" si="7"/>
        <v>0.053038</v>
      </c>
    </row>
    <row r="110">
      <c r="A110" s="5" t="s">
        <v>359</v>
      </c>
      <c r="B110" s="5">
        <v>272.0</v>
      </c>
      <c r="C110" s="5">
        <v>-175.0</v>
      </c>
      <c r="E110" s="5">
        <v>272.0</v>
      </c>
      <c r="F110" s="5">
        <v>-175.0</v>
      </c>
      <c r="G110" s="41">
        <v>829.603</v>
      </c>
      <c r="H110" s="42">
        <v>828.743844</v>
      </c>
      <c r="I110">
        <f t="shared" si="1"/>
        <v>0.859156</v>
      </c>
      <c r="J110" s="42">
        <v>828.015763</v>
      </c>
      <c r="K110">
        <f t="shared" si="2"/>
        <v>1.587237</v>
      </c>
      <c r="L110" s="36">
        <f t="shared" si="3"/>
        <v>0.728081</v>
      </c>
      <c r="M110" s="43">
        <v>835.097</v>
      </c>
      <c r="N110" s="43">
        <v>835.117</v>
      </c>
      <c r="O110" s="47">
        <f t="shared" si="12"/>
        <v>-0.02</v>
      </c>
      <c r="P110" s="5">
        <v>834.513146</v>
      </c>
      <c r="Q110" s="5">
        <v>834.518359</v>
      </c>
      <c r="R110">
        <f t="shared" si="4"/>
        <v>0.005213</v>
      </c>
      <c r="S110">
        <f t="shared" si="5"/>
        <v>0.583854</v>
      </c>
      <c r="T110" s="5">
        <v>834.509307</v>
      </c>
      <c r="U110" s="5">
        <v>834.510765</v>
      </c>
      <c r="V110">
        <f t="shared" si="6"/>
        <v>0.001458</v>
      </c>
      <c r="W110">
        <f t="shared" si="7"/>
        <v>0.587693</v>
      </c>
    </row>
    <row r="111">
      <c r="A111" s="5" t="s">
        <v>360</v>
      </c>
      <c r="B111" s="5">
        <v>334.0</v>
      </c>
      <c r="C111" s="5">
        <v>-240.0</v>
      </c>
      <c r="E111" s="5">
        <v>334.0</v>
      </c>
      <c r="F111" s="5">
        <v>-240.0</v>
      </c>
      <c r="G111" s="41">
        <v>882.994</v>
      </c>
      <c r="H111" s="42">
        <v>883.576525</v>
      </c>
      <c r="I111">
        <f t="shared" si="1"/>
        <v>0.582525</v>
      </c>
      <c r="J111" s="42">
        <v>880.226195</v>
      </c>
      <c r="K111">
        <f t="shared" si="2"/>
        <v>2.767805</v>
      </c>
      <c r="L111" s="36">
        <f t="shared" si="3"/>
        <v>3.35033</v>
      </c>
      <c r="M111" s="43">
        <v>887.434</v>
      </c>
      <c r="N111" s="43">
        <v>887.452</v>
      </c>
      <c r="O111" s="47">
        <f t="shared" si="12"/>
        <v>-0.018</v>
      </c>
      <c r="P111" s="5">
        <v>887.544968</v>
      </c>
      <c r="Q111" s="5">
        <v>887.549786</v>
      </c>
      <c r="R111">
        <f t="shared" si="4"/>
        <v>0.004818</v>
      </c>
      <c r="S111">
        <f t="shared" si="5"/>
        <v>0.110968</v>
      </c>
      <c r="T111" s="5">
        <v>885.745271</v>
      </c>
      <c r="U111" s="5">
        <v>885.747393</v>
      </c>
      <c r="V111">
        <f t="shared" si="6"/>
        <v>0.002122</v>
      </c>
      <c r="W111">
        <f t="shared" si="7"/>
        <v>1.688729</v>
      </c>
    </row>
    <row r="112">
      <c r="A112" s="7" t="s">
        <v>1</v>
      </c>
      <c r="G112" s="34"/>
      <c r="H112" s="35"/>
      <c r="I112" t="str">
        <f t="shared" si="1"/>
        <v/>
      </c>
      <c r="J112" s="35"/>
      <c r="K112" t="str">
        <f t="shared" si="2"/>
        <v/>
      </c>
      <c r="L112" s="36" t="str">
        <f t="shared" si="3"/>
        <v/>
      </c>
      <c r="M112" s="37"/>
      <c r="N112" s="37"/>
      <c r="R112" t="str">
        <f t="shared" si="4"/>
        <v/>
      </c>
      <c r="S112" t="str">
        <f t="shared" si="5"/>
        <v/>
      </c>
      <c r="V112" t="str">
        <f t="shared" si="6"/>
        <v/>
      </c>
      <c r="W112" t="str">
        <f t="shared" si="7"/>
        <v/>
      </c>
    </row>
    <row r="113">
      <c r="G113" s="34"/>
      <c r="H113" s="35"/>
      <c r="I113" t="str">
        <f t="shared" si="1"/>
        <v/>
      </c>
      <c r="J113" s="35"/>
      <c r="K113" t="str">
        <f t="shared" si="2"/>
        <v/>
      </c>
      <c r="L113" s="36" t="str">
        <f t="shared" si="3"/>
        <v/>
      </c>
      <c r="M113" s="37"/>
      <c r="N113" s="37"/>
      <c r="R113" t="str">
        <f t="shared" si="4"/>
        <v/>
      </c>
      <c r="S113" t="str">
        <f t="shared" si="5"/>
        <v/>
      </c>
      <c r="V113" t="str">
        <f t="shared" si="6"/>
        <v/>
      </c>
      <c r="W113" t="str">
        <f t="shared" si="7"/>
        <v/>
      </c>
    </row>
    <row r="114">
      <c r="A114" s="24" t="s">
        <v>166</v>
      </c>
      <c r="B114" s="55" t="s">
        <v>364</v>
      </c>
      <c r="C114" s="55"/>
      <c r="G114" s="34"/>
      <c r="H114" s="35"/>
      <c r="I114" t="str">
        <f t="shared" si="1"/>
        <v/>
      </c>
      <c r="J114" s="35"/>
      <c r="K114" t="str">
        <f t="shared" si="2"/>
        <v/>
      </c>
      <c r="L114" s="36" t="str">
        <f t="shared" si="3"/>
        <v/>
      </c>
      <c r="M114" s="37"/>
      <c r="N114" s="37"/>
      <c r="R114" t="str">
        <f t="shared" si="4"/>
        <v/>
      </c>
      <c r="S114" t="str">
        <f t="shared" si="5"/>
        <v/>
      </c>
      <c r="V114" t="str">
        <f t="shared" si="6"/>
        <v/>
      </c>
      <c r="W114" t="str">
        <f t="shared" si="7"/>
        <v/>
      </c>
    </row>
    <row r="115">
      <c r="A115" s="5"/>
      <c r="B115" s="5" t="s">
        <v>345</v>
      </c>
      <c r="C115" s="5" t="s">
        <v>346</v>
      </c>
      <c r="G115" s="34"/>
      <c r="H115" s="35"/>
      <c r="I115" t="str">
        <f t="shared" si="1"/>
        <v/>
      </c>
      <c r="J115" s="35"/>
      <c r="K115" t="str">
        <f t="shared" si="2"/>
        <v/>
      </c>
      <c r="L115" s="36" t="str">
        <f t="shared" si="3"/>
        <v/>
      </c>
      <c r="M115" s="37"/>
      <c r="N115" s="37"/>
      <c r="R115" t="str">
        <f t="shared" si="4"/>
        <v/>
      </c>
      <c r="S115" t="str">
        <f t="shared" si="5"/>
        <v/>
      </c>
      <c r="V115" t="str">
        <f t="shared" si="6"/>
        <v/>
      </c>
      <c r="W115" t="str">
        <f t="shared" si="7"/>
        <v/>
      </c>
    </row>
    <row r="116">
      <c r="A116" s="5" t="s">
        <v>347</v>
      </c>
      <c r="B116" s="5">
        <v>0.0</v>
      </c>
      <c r="C116" s="5">
        <v>-6.0</v>
      </c>
      <c r="G116" s="34"/>
      <c r="H116" s="35"/>
      <c r="I116" t="str">
        <f t="shared" si="1"/>
        <v/>
      </c>
      <c r="J116" s="35"/>
      <c r="K116" t="str">
        <f t="shared" si="2"/>
        <v/>
      </c>
      <c r="L116" s="36" t="str">
        <f t="shared" si="3"/>
        <v/>
      </c>
      <c r="M116" s="37"/>
      <c r="N116" s="37"/>
      <c r="R116" t="str">
        <f t="shared" si="4"/>
        <v/>
      </c>
      <c r="S116" t="str">
        <f t="shared" si="5"/>
        <v/>
      </c>
      <c r="V116" t="str">
        <f t="shared" si="6"/>
        <v/>
      </c>
      <c r="W116" t="str">
        <f t="shared" si="7"/>
        <v/>
      </c>
    </row>
    <row r="117">
      <c r="A117" s="5" t="s">
        <v>348</v>
      </c>
      <c r="B117" s="5">
        <v>180.0</v>
      </c>
      <c r="C117" s="5">
        <v>0.0</v>
      </c>
      <c r="G117" s="34"/>
      <c r="H117" s="35"/>
      <c r="I117" t="str">
        <f t="shared" si="1"/>
        <v/>
      </c>
      <c r="J117" s="35"/>
      <c r="K117" t="str">
        <f t="shared" si="2"/>
        <v/>
      </c>
      <c r="L117" s="36" t="str">
        <f t="shared" si="3"/>
        <v/>
      </c>
      <c r="M117" s="37"/>
      <c r="N117" s="37"/>
      <c r="R117" t="str">
        <f t="shared" si="4"/>
        <v/>
      </c>
      <c r="S117" t="str">
        <f t="shared" si="5"/>
        <v/>
      </c>
      <c r="V117" t="str">
        <f t="shared" si="6"/>
        <v/>
      </c>
      <c r="W117" t="str">
        <f t="shared" si="7"/>
        <v/>
      </c>
    </row>
    <row r="118">
      <c r="A118" s="5" t="s">
        <v>349</v>
      </c>
      <c r="B118" s="5">
        <v>540.0</v>
      </c>
      <c r="C118" s="5">
        <v>-240.0</v>
      </c>
      <c r="G118" s="34"/>
      <c r="H118" s="35"/>
      <c r="I118" t="str">
        <f t="shared" si="1"/>
        <v/>
      </c>
      <c r="J118" s="35"/>
      <c r="K118" t="str">
        <f t="shared" si="2"/>
        <v/>
      </c>
      <c r="L118" s="36" t="str">
        <f t="shared" si="3"/>
        <v/>
      </c>
      <c r="M118" s="37"/>
      <c r="N118" s="37"/>
      <c r="R118" t="str">
        <f t="shared" si="4"/>
        <v/>
      </c>
      <c r="S118" t="str">
        <f t="shared" si="5"/>
        <v/>
      </c>
      <c r="V118" t="str">
        <f t="shared" si="6"/>
        <v/>
      </c>
      <c r="W118" t="str">
        <f t="shared" si="7"/>
        <v/>
      </c>
    </row>
    <row r="119">
      <c r="A119" s="5" t="s">
        <v>350</v>
      </c>
      <c r="B119" s="5"/>
      <c r="C119" s="5">
        <v>-32.0</v>
      </c>
      <c r="D119" s="5" t="s">
        <v>1</v>
      </c>
      <c r="G119" s="34"/>
      <c r="H119" s="35"/>
      <c r="I119" t="str">
        <f t="shared" si="1"/>
        <v/>
      </c>
      <c r="J119" s="35"/>
      <c r="K119" t="str">
        <f t="shared" si="2"/>
        <v/>
      </c>
      <c r="L119" s="36" t="str">
        <f t="shared" si="3"/>
        <v/>
      </c>
      <c r="M119" s="37"/>
      <c r="N119" s="37"/>
      <c r="R119" t="str">
        <f t="shared" si="4"/>
        <v/>
      </c>
      <c r="S119" t="str">
        <f t="shared" si="5"/>
        <v/>
      </c>
      <c r="V119" t="str">
        <f t="shared" si="6"/>
        <v/>
      </c>
      <c r="W119" t="str">
        <f t="shared" si="7"/>
        <v/>
      </c>
    </row>
    <row r="120">
      <c r="A120" s="5" t="s">
        <v>351</v>
      </c>
      <c r="C120" s="5">
        <v>-190.0</v>
      </c>
      <c r="G120" s="34"/>
      <c r="H120" s="35"/>
      <c r="I120" t="str">
        <f t="shared" si="1"/>
        <v/>
      </c>
      <c r="J120" s="35"/>
      <c r="K120" t="str">
        <f t="shared" si="2"/>
        <v/>
      </c>
      <c r="L120" s="36" t="str">
        <f t="shared" si="3"/>
        <v/>
      </c>
      <c r="M120" s="37"/>
      <c r="N120" s="37"/>
      <c r="R120" t="str">
        <f t="shared" si="4"/>
        <v/>
      </c>
      <c r="S120" t="str">
        <f t="shared" si="5"/>
        <v/>
      </c>
      <c r="V120" t="str">
        <f t="shared" si="6"/>
        <v/>
      </c>
      <c r="W120" t="str">
        <f t="shared" si="7"/>
        <v/>
      </c>
    </row>
    <row r="121">
      <c r="A121" s="11" t="s">
        <v>352</v>
      </c>
      <c r="G121" s="34"/>
      <c r="H121" s="35"/>
      <c r="I121" t="str">
        <f t="shared" si="1"/>
        <v/>
      </c>
      <c r="J121" s="35"/>
      <c r="K121" t="str">
        <f t="shared" si="2"/>
        <v/>
      </c>
      <c r="L121" s="36" t="str">
        <f t="shared" si="3"/>
        <v/>
      </c>
      <c r="M121" s="37"/>
      <c r="N121" s="37"/>
      <c r="R121" t="str">
        <f t="shared" si="4"/>
        <v/>
      </c>
      <c r="S121" t="str">
        <f t="shared" si="5"/>
        <v/>
      </c>
      <c r="V121" t="str">
        <f t="shared" si="6"/>
        <v/>
      </c>
      <c r="W121" t="str">
        <f t="shared" si="7"/>
        <v/>
      </c>
    </row>
    <row r="122">
      <c r="A122" s="5" t="s">
        <v>353</v>
      </c>
      <c r="B122" s="5">
        <v>85.0</v>
      </c>
      <c r="C122" s="5">
        <v>-15.0</v>
      </c>
      <c r="E122" s="5">
        <v>85.0</v>
      </c>
      <c r="F122" s="5">
        <v>-15.0</v>
      </c>
      <c r="G122" s="41">
        <v>165.564</v>
      </c>
      <c r="H122" s="42">
        <v>165.490681</v>
      </c>
      <c r="I122">
        <f t="shared" si="1"/>
        <v>0.073319</v>
      </c>
      <c r="J122" s="42">
        <v>165.580379</v>
      </c>
      <c r="K122">
        <f t="shared" si="2"/>
        <v>0.016379</v>
      </c>
      <c r="L122" s="36">
        <f t="shared" si="3"/>
        <v>0.089698</v>
      </c>
      <c r="M122" s="43">
        <v>165.565</v>
      </c>
      <c r="N122" s="43">
        <v>165.565</v>
      </c>
      <c r="O122" s="47">
        <f t="shared" ref="O122:O129" si="13">M122-N122</f>
        <v>0</v>
      </c>
      <c r="P122" s="5">
        <v>165.438659</v>
      </c>
      <c r="Q122" s="5">
        <v>165.438659</v>
      </c>
      <c r="R122">
        <f t="shared" si="4"/>
        <v>0</v>
      </c>
      <c r="S122">
        <f t="shared" si="5"/>
        <v>0.126341</v>
      </c>
      <c r="T122" s="5">
        <v>165.550865</v>
      </c>
      <c r="U122" s="5">
        <v>165.575929</v>
      </c>
      <c r="V122">
        <f t="shared" si="6"/>
        <v>0.025064</v>
      </c>
      <c r="W122">
        <f t="shared" si="7"/>
        <v>0.014135</v>
      </c>
    </row>
    <row r="123">
      <c r="A123" s="5" t="s">
        <v>354</v>
      </c>
      <c r="B123" s="5">
        <v>152.2</v>
      </c>
      <c r="C123" s="5">
        <v>-32.0</v>
      </c>
      <c r="D123" s="5" t="s">
        <v>350</v>
      </c>
      <c r="E123" s="5">
        <v>152.2</v>
      </c>
      <c r="F123" s="5">
        <v>-32.0</v>
      </c>
      <c r="G123" s="41">
        <v>262.77</v>
      </c>
      <c r="H123" s="42">
        <v>262.694939</v>
      </c>
      <c r="I123">
        <f t="shared" si="1"/>
        <v>0.075061</v>
      </c>
      <c r="J123" s="42">
        <v>262.825826</v>
      </c>
      <c r="K123">
        <f t="shared" si="2"/>
        <v>0.055826</v>
      </c>
      <c r="L123" s="36">
        <f t="shared" si="3"/>
        <v>0.130887</v>
      </c>
      <c r="M123" s="43">
        <v>266.672</v>
      </c>
      <c r="N123" s="43">
        <v>266.786</v>
      </c>
      <c r="O123" s="47">
        <f t="shared" si="13"/>
        <v>-0.114</v>
      </c>
      <c r="P123" s="5">
        <v>266.574724</v>
      </c>
      <c r="Q123" s="5">
        <v>266.573938</v>
      </c>
      <c r="R123">
        <f t="shared" si="4"/>
        <v>0.000786</v>
      </c>
      <c r="S123">
        <f t="shared" si="5"/>
        <v>0.097276</v>
      </c>
      <c r="T123" s="5">
        <v>266.606907</v>
      </c>
      <c r="U123" s="5">
        <v>266.634501</v>
      </c>
      <c r="V123">
        <f t="shared" si="6"/>
        <v>0.027594</v>
      </c>
      <c r="W123">
        <f t="shared" si="7"/>
        <v>0.065093</v>
      </c>
    </row>
    <row r="124">
      <c r="A124" s="5" t="s">
        <v>355</v>
      </c>
      <c r="B124" s="5">
        <v>200.0</v>
      </c>
      <c r="C124" s="5">
        <v>-50.0</v>
      </c>
      <c r="E124" s="5">
        <v>200.0</v>
      </c>
      <c r="F124" s="5">
        <v>-50.0</v>
      </c>
      <c r="G124" s="41">
        <v>321.036</v>
      </c>
      <c r="H124" s="42">
        <v>321.04642</v>
      </c>
      <c r="I124">
        <f t="shared" si="1"/>
        <v>0.01042</v>
      </c>
      <c r="J124" s="42">
        <v>321.099299</v>
      </c>
      <c r="K124">
        <f t="shared" si="2"/>
        <v>0.063299</v>
      </c>
      <c r="L124" s="36">
        <f t="shared" si="3"/>
        <v>0.052879</v>
      </c>
      <c r="M124" s="43">
        <v>352.514</v>
      </c>
      <c r="N124" s="43">
        <v>353.412</v>
      </c>
      <c r="O124" s="47">
        <f t="shared" si="13"/>
        <v>-0.898</v>
      </c>
      <c r="P124" s="5">
        <v>352.430704</v>
      </c>
      <c r="Q124" s="5">
        <v>352.428987</v>
      </c>
      <c r="R124">
        <f t="shared" si="4"/>
        <v>0.001717</v>
      </c>
      <c r="S124">
        <f t="shared" si="5"/>
        <v>0.083296</v>
      </c>
      <c r="T124" s="5">
        <v>352.372109</v>
      </c>
      <c r="U124" s="5">
        <v>352.494117</v>
      </c>
      <c r="V124">
        <f t="shared" si="6"/>
        <v>0.122008</v>
      </c>
      <c r="W124">
        <f t="shared" si="7"/>
        <v>0.141891</v>
      </c>
    </row>
    <row r="125">
      <c r="A125" s="5" t="s">
        <v>356</v>
      </c>
      <c r="B125" s="5">
        <v>271.2</v>
      </c>
      <c r="C125" s="5">
        <v>-80.0</v>
      </c>
      <c r="E125" s="5">
        <v>271.2</v>
      </c>
      <c r="F125" s="5">
        <v>-80.0</v>
      </c>
      <c r="G125" s="41">
        <v>559.622</v>
      </c>
      <c r="H125" s="42">
        <v>563.489259</v>
      </c>
      <c r="I125">
        <f t="shared" si="1"/>
        <v>3.867259</v>
      </c>
      <c r="J125" s="42">
        <v>559.991408</v>
      </c>
      <c r="K125">
        <f t="shared" si="2"/>
        <v>0.369408</v>
      </c>
      <c r="L125" s="36">
        <f t="shared" si="3"/>
        <v>3.497851</v>
      </c>
      <c r="M125" s="43">
        <v>622.741</v>
      </c>
      <c r="N125" s="43">
        <v>623.424</v>
      </c>
      <c r="O125" s="47">
        <f t="shared" si="13"/>
        <v>-0.683</v>
      </c>
      <c r="P125" s="5">
        <v>624.725726</v>
      </c>
      <c r="Q125" s="5">
        <v>624.754991</v>
      </c>
      <c r="R125">
        <f t="shared" si="4"/>
        <v>0.029265</v>
      </c>
      <c r="S125">
        <f t="shared" si="5"/>
        <v>1.984726</v>
      </c>
      <c r="T125" s="5">
        <v>623.694104</v>
      </c>
      <c r="U125" s="5">
        <v>623.925343</v>
      </c>
      <c r="V125">
        <f t="shared" si="6"/>
        <v>0.231239</v>
      </c>
      <c r="W125">
        <f t="shared" si="7"/>
        <v>0.953104</v>
      </c>
    </row>
    <row r="126">
      <c r="A126" s="5" t="s">
        <v>357</v>
      </c>
      <c r="B126" s="5">
        <v>276.5</v>
      </c>
      <c r="C126" s="5">
        <v>-82.5</v>
      </c>
      <c r="E126" s="5">
        <v>276.5</v>
      </c>
      <c r="F126" s="5">
        <v>-82.5</v>
      </c>
      <c r="G126" s="41">
        <v>696.9</v>
      </c>
      <c r="H126" s="42">
        <v>693.77735</v>
      </c>
      <c r="I126">
        <f t="shared" si="1"/>
        <v>3.12265</v>
      </c>
      <c r="J126" s="42">
        <v>694.922806</v>
      </c>
      <c r="K126">
        <f t="shared" si="2"/>
        <v>1.977194</v>
      </c>
      <c r="L126" s="36">
        <f t="shared" si="3"/>
        <v>1.145456</v>
      </c>
      <c r="M126" s="43">
        <v>749.748</v>
      </c>
      <c r="N126" s="43">
        <v>750.304</v>
      </c>
      <c r="O126" s="47">
        <f t="shared" si="13"/>
        <v>-0.556</v>
      </c>
      <c r="P126" s="5">
        <v>746.44232</v>
      </c>
      <c r="Q126" s="5">
        <v>746.510005</v>
      </c>
      <c r="R126">
        <f t="shared" si="4"/>
        <v>0.067685</v>
      </c>
      <c r="S126">
        <f t="shared" si="5"/>
        <v>3.30568</v>
      </c>
      <c r="T126" s="5">
        <v>745.932272</v>
      </c>
      <c r="U126" s="5">
        <v>746.207037</v>
      </c>
      <c r="V126">
        <f t="shared" si="6"/>
        <v>0.274765</v>
      </c>
      <c r="W126">
        <f t="shared" si="7"/>
        <v>3.815728</v>
      </c>
    </row>
    <row r="127">
      <c r="A127" s="5" t="s">
        <v>358</v>
      </c>
      <c r="B127" s="5">
        <v>310.0</v>
      </c>
      <c r="C127" s="5">
        <v>-100.0</v>
      </c>
      <c r="E127" s="5">
        <v>310.0</v>
      </c>
      <c r="F127" s="5">
        <v>-100.0</v>
      </c>
      <c r="G127" s="41">
        <v>808.256</v>
      </c>
      <c r="H127" s="42">
        <v>808.300866</v>
      </c>
      <c r="I127">
        <f t="shared" si="1"/>
        <v>0.044866</v>
      </c>
      <c r="J127" s="42">
        <v>808.578937</v>
      </c>
      <c r="K127">
        <f t="shared" si="2"/>
        <v>0.322937</v>
      </c>
      <c r="L127" s="36">
        <f t="shared" si="3"/>
        <v>0.278071</v>
      </c>
      <c r="M127" s="43">
        <v>844.533</v>
      </c>
      <c r="N127" s="43">
        <v>844.946</v>
      </c>
      <c r="O127" s="47">
        <f t="shared" si="13"/>
        <v>-0.413</v>
      </c>
      <c r="P127" s="5">
        <v>844.355645</v>
      </c>
      <c r="Q127" s="5">
        <v>844.439546</v>
      </c>
      <c r="R127">
        <f t="shared" si="4"/>
        <v>0.083901</v>
      </c>
      <c r="S127">
        <f t="shared" si="5"/>
        <v>0.177355</v>
      </c>
      <c r="T127" s="5">
        <v>844.474173</v>
      </c>
      <c r="U127" s="5">
        <v>844.733551</v>
      </c>
      <c r="V127">
        <f t="shared" si="6"/>
        <v>0.259378</v>
      </c>
      <c r="W127">
        <f t="shared" si="7"/>
        <v>0.058827</v>
      </c>
    </row>
    <row r="128">
      <c r="A128" s="5" t="s">
        <v>359</v>
      </c>
      <c r="B128" s="5">
        <v>422.0</v>
      </c>
      <c r="C128" s="5">
        <v>-175.0</v>
      </c>
      <c r="E128" s="5">
        <v>422.0</v>
      </c>
      <c r="F128" s="5">
        <v>-175.0</v>
      </c>
      <c r="G128" s="41">
        <v>913.445</v>
      </c>
      <c r="H128" s="42">
        <v>913.055178</v>
      </c>
      <c r="I128">
        <f t="shared" si="1"/>
        <v>0.389822</v>
      </c>
      <c r="J128" s="42">
        <v>913.440334</v>
      </c>
      <c r="K128">
        <f t="shared" si="2"/>
        <v>0.004666</v>
      </c>
      <c r="L128" s="36">
        <f t="shared" si="3"/>
        <v>0.385156</v>
      </c>
      <c r="M128" s="43">
        <v>941.608</v>
      </c>
      <c r="N128" s="43">
        <v>941.907</v>
      </c>
      <c r="O128" s="47">
        <f t="shared" si="13"/>
        <v>-0.299</v>
      </c>
      <c r="P128" s="5">
        <v>941.026419</v>
      </c>
      <c r="Q128" s="5">
        <v>941.097281</v>
      </c>
      <c r="R128">
        <f t="shared" si="4"/>
        <v>0.070862</v>
      </c>
      <c r="S128">
        <f t="shared" si="5"/>
        <v>0.581581</v>
      </c>
      <c r="T128" s="5">
        <v>941.250391</v>
      </c>
      <c r="U128" s="5">
        <v>941.481069</v>
      </c>
      <c r="V128">
        <f t="shared" si="6"/>
        <v>0.230678</v>
      </c>
      <c r="W128">
        <f t="shared" si="7"/>
        <v>0.357609</v>
      </c>
    </row>
    <row r="129">
      <c r="A129" s="5" t="s">
        <v>360</v>
      </c>
      <c r="B129" s="5">
        <v>518.2</v>
      </c>
      <c r="C129" s="5">
        <v>-240.0</v>
      </c>
      <c r="E129" s="5">
        <v>518.2</v>
      </c>
      <c r="F129" s="5">
        <v>-240.0</v>
      </c>
      <c r="G129" s="41">
        <v>983.953</v>
      </c>
      <c r="H129" s="42">
        <v>984.361689</v>
      </c>
      <c r="I129">
        <f t="shared" si="1"/>
        <v>0.408689</v>
      </c>
      <c r="J129" s="42">
        <v>983.6019</v>
      </c>
      <c r="K129">
        <f t="shared" si="2"/>
        <v>0.3511</v>
      </c>
      <c r="L129" s="36">
        <f t="shared" si="3"/>
        <v>0.759789</v>
      </c>
      <c r="M129" s="43">
        <v>1011.884</v>
      </c>
      <c r="N129" s="43">
        <v>1012.197</v>
      </c>
      <c r="O129" s="47">
        <f t="shared" si="13"/>
        <v>-0.313</v>
      </c>
      <c r="P129" s="5">
        <v>1011.911235</v>
      </c>
      <c r="Q129" s="5">
        <v>1011.9827</v>
      </c>
      <c r="R129">
        <f t="shared" si="4"/>
        <v>0.071465</v>
      </c>
      <c r="S129">
        <f t="shared" si="5"/>
        <v>0.027235</v>
      </c>
      <c r="T129" s="5">
        <v>1010.891773</v>
      </c>
      <c r="U129" s="5">
        <v>1011.142902</v>
      </c>
      <c r="V129">
        <f t="shared" si="6"/>
        <v>0.251129</v>
      </c>
      <c r="W129">
        <f t="shared" si="7"/>
        <v>0.992227</v>
      </c>
    </row>
    <row r="130">
      <c r="A130" s="7" t="s">
        <v>1</v>
      </c>
      <c r="G130" s="34"/>
      <c r="H130" s="35"/>
      <c r="I130" t="str">
        <f t="shared" si="1"/>
        <v/>
      </c>
      <c r="J130" s="35"/>
      <c r="K130" t="str">
        <f t="shared" si="2"/>
        <v/>
      </c>
      <c r="L130" s="36" t="str">
        <f t="shared" si="3"/>
        <v/>
      </c>
      <c r="M130" s="37"/>
      <c r="N130" s="37"/>
      <c r="R130" t="str">
        <f t="shared" si="4"/>
        <v/>
      </c>
      <c r="S130" t="str">
        <f t="shared" si="5"/>
        <v/>
      </c>
      <c r="V130" t="str">
        <f t="shared" si="6"/>
        <v/>
      </c>
      <c r="W130" t="str">
        <f t="shared" si="7"/>
        <v/>
      </c>
    </row>
    <row r="131">
      <c r="G131" s="34"/>
      <c r="H131" s="35"/>
      <c r="I131" t="str">
        <f t="shared" si="1"/>
        <v/>
      </c>
      <c r="J131" s="35"/>
      <c r="K131" t="str">
        <f t="shared" si="2"/>
        <v/>
      </c>
      <c r="L131" s="36" t="str">
        <f t="shared" si="3"/>
        <v/>
      </c>
      <c r="M131" s="37"/>
      <c r="N131" s="37"/>
      <c r="R131" t="str">
        <f t="shared" si="4"/>
        <v/>
      </c>
      <c r="S131" t="str">
        <f t="shared" si="5"/>
        <v/>
      </c>
      <c r="V131" t="str">
        <f t="shared" si="6"/>
        <v/>
      </c>
      <c r="W131" t="str">
        <f t="shared" si="7"/>
        <v/>
      </c>
    </row>
    <row r="132">
      <c r="A132" s="24" t="s">
        <v>169</v>
      </c>
      <c r="B132" s="5"/>
      <c r="C132" s="5"/>
      <c r="G132" s="34"/>
      <c r="H132" s="35"/>
      <c r="I132" t="str">
        <f t="shared" si="1"/>
        <v/>
      </c>
      <c r="J132" s="35"/>
      <c r="K132" t="str">
        <f t="shared" si="2"/>
        <v/>
      </c>
      <c r="L132" s="36" t="str">
        <f t="shared" si="3"/>
        <v/>
      </c>
      <c r="M132" s="37"/>
      <c r="N132" s="37"/>
      <c r="R132" t="str">
        <f t="shared" si="4"/>
        <v/>
      </c>
      <c r="S132" t="str">
        <f t="shared" si="5"/>
        <v/>
      </c>
      <c r="V132" t="str">
        <f t="shared" si="6"/>
        <v/>
      </c>
      <c r="W132" t="str">
        <f t="shared" si="7"/>
        <v/>
      </c>
    </row>
    <row r="133">
      <c r="A133" s="5"/>
      <c r="B133" s="5" t="s">
        <v>345</v>
      </c>
      <c r="C133" s="5" t="s">
        <v>346</v>
      </c>
      <c r="G133" s="34"/>
      <c r="H133" s="35"/>
      <c r="I133" t="str">
        <f t="shared" si="1"/>
        <v/>
      </c>
      <c r="J133" s="35"/>
      <c r="K133" t="str">
        <f t="shared" si="2"/>
        <v/>
      </c>
      <c r="L133" s="36" t="str">
        <f t="shared" si="3"/>
        <v/>
      </c>
      <c r="M133" s="37"/>
      <c r="N133" s="37"/>
      <c r="R133" t="str">
        <f t="shared" si="4"/>
        <v/>
      </c>
      <c r="S133" t="str">
        <f t="shared" si="5"/>
        <v/>
      </c>
      <c r="V133" t="str">
        <f t="shared" si="6"/>
        <v/>
      </c>
      <c r="W133" t="str">
        <f t="shared" si="7"/>
        <v/>
      </c>
    </row>
    <row r="134">
      <c r="A134" s="5" t="s">
        <v>347</v>
      </c>
      <c r="B134" s="5">
        <v>0.0</v>
      </c>
      <c r="C134" s="5">
        <v>-6.0</v>
      </c>
      <c r="G134" s="34"/>
      <c r="H134" s="35"/>
      <c r="I134" t="str">
        <f t="shared" si="1"/>
        <v/>
      </c>
      <c r="J134" s="35"/>
      <c r="K134" t="str">
        <f t="shared" si="2"/>
        <v/>
      </c>
      <c r="L134" s="36" t="str">
        <f t="shared" si="3"/>
        <v/>
      </c>
      <c r="M134" s="37"/>
      <c r="N134" s="37"/>
      <c r="R134" t="str">
        <f t="shared" si="4"/>
        <v/>
      </c>
      <c r="S134" t="str">
        <f t="shared" si="5"/>
        <v/>
      </c>
      <c r="V134" t="str">
        <f t="shared" si="6"/>
        <v/>
      </c>
      <c r="W134" t="str">
        <f t="shared" si="7"/>
        <v/>
      </c>
    </row>
    <row r="135">
      <c r="A135" s="5" t="s">
        <v>348</v>
      </c>
      <c r="B135" s="5">
        <v>235.0</v>
      </c>
      <c r="C135" s="5">
        <v>0.0</v>
      </c>
      <c r="G135" s="34"/>
      <c r="H135" s="35"/>
      <c r="I135" t="str">
        <f t="shared" si="1"/>
        <v/>
      </c>
      <c r="J135" s="35"/>
      <c r="K135" t="str">
        <f t="shared" si="2"/>
        <v/>
      </c>
      <c r="L135" s="36" t="str">
        <f t="shared" si="3"/>
        <v/>
      </c>
      <c r="M135" s="37"/>
      <c r="N135" s="37"/>
      <c r="R135" t="str">
        <f t="shared" si="4"/>
        <v/>
      </c>
      <c r="S135" t="str">
        <f t="shared" si="5"/>
        <v/>
      </c>
      <c r="V135" t="str">
        <f t="shared" si="6"/>
        <v/>
      </c>
      <c r="W135" t="str">
        <f t="shared" si="7"/>
        <v/>
      </c>
    </row>
    <row r="136">
      <c r="A136" s="5" t="s">
        <v>349</v>
      </c>
      <c r="B136" s="5">
        <v>500.0</v>
      </c>
      <c r="C136" s="5">
        <v>-240.0</v>
      </c>
      <c r="G136" s="34"/>
      <c r="H136" s="35"/>
      <c r="I136" t="str">
        <f t="shared" si="1"/>
        <v/>
      </c>
      <c r="J136" s="35"/>
      <c r="K136" t="str">
        <f t="shared" si="2"/>
        <v/>
      </c>
      <c r="L136" s="36" t="str">
        <f t="shared" si="3"/>
        <v/>
      </c>
      <c r="M136" s="37"/>
      <c r="N136" s="37"/>
      <c r="R136" t="str">
        <f t="shared" si="4"/>
        <v/>
      </c>
      <c r="S136" t="str">
        <f t="shared" si="5"/>
        <v/>
      </c>
      <c r="V136" t="str">
        <f t="shared" si="6"/>
        <v/>
      </c>
      <c r="W136" t="str">
        <f t="shared" si="7"/>
        <v/>
      </c>
    </row>
    <row r="137">
      <c r="A137" s="5" t="s">
        <v>350</v>
      </c>
      <c r="B137" s="5"/>
      <c r="C137" s="52">
        <v>-40.0</v>
      </c>
      <c r="D137" s="5" t="s">
        <v>1</v>
      </c>
      <c r="G137" s="34"/>
      <c r="H137" s="35"/>
      <c r="I137" t="str">
        <f t="shared" si="1"/>
        <v/>
      </c>
      <c r="J137" s="35"/>
      <c r="K137" t="str">
        <f t="shared" si="2"/>
        <v/>
      </c>
      <c r="L137" s="36" t="str">
        <f t="shared" si="3"/>
        <v/>
      </c>
      <c r="M137" s="37"/>
      <c r="N137" s="37"/>
      <c r="R137" t="str">
        <f t="shared" si="4"/>
        <v/>
      </c>
      <c r="S137" t="str">
        <f t="shared" si="5"/>
        <v/>
      </c>
      <c r="V137" t="str">
        <f t="shared" si="6"/>
        <v/>
      </c>
      <c r="W137" t="str">
        <f t="shared" si="7"/>
        <v/>
      </c>
    </row>
    <row r="138">
      <c r="A138" s="5" t="s">
        <v>351</v>
      </c>
      <c r="C138" s="5">
        <v>-192.0</v>
      </c>
      <c r="G138" s="34"/>
      <c r="H138" s="35"/>
      <c r="I138" t="str">
        <f t="shared" si="1"/>
        <v/>
      </c>
      <c r="J138" s="35"/>
      <c r="K138" t="str">
        <f t="shared" si="2"/>
        <v/>
      </c>
      <c r="L138" s="36" t="str">
        <f t="shared" si="3"/>
        <v/>
      </c>
      <c r="M138" s="37"/>
      <c r="N138" s="37"/>
      <c r="R138" t="str">
        <f t="shared" si="4"/>
        <v/>
      </c>
      <c r="S138" t="str">
        <f t="shared" si="5"/>
        <v/>
      </c>
      <c r="V138" t="str">
        <f t="shared" si="6"/>
        <v/>
      </c>
      <c r="W138" t="str">
        <f t="shared" si="7"/>
        <v/>
      </c>
    </row>
    <row r="139">
      <c r="A139" s="11" t="s">
        <v>352</v>
      </c>
      <c r="G139" s="34"/>
      <c r="H139" s="35"/>
      <c r="I139" t="str">
        <f t="shared" si="1"/>
        <v/>
      </c>
      <c r="J139" s="35"/>
      <c r="K139" t="str">
        <f t="shared" si="2"/>
        <v/>
      </c>
      <c r="L139" s="36" t="str">
        <f t="shared" si="3"/>
        <v/>
      </c>
      <c r="M139" s="37"/>
      <c r="N139" s="37"/>
      <c r="R139" t="str">
        <f t="shared" si="4"/>
        <v/>
      </c>
      <c r="S139" t="str">
        <f t="shared" si="5"/>
        <v/>
      </c>
      <c r="V139" t="str">
        <f t="shared" si="6"/>
        <v/>
      </c>
      <c r="W139" t="str">
        <f t="shared" si="7"/>
        <v/>
      </c>
    </row>
    <row r="140">
      <c r="A140" s="5" t="s">
        <v>353</v>
      </c>
      <c r="B140" s="5">
        <v>46.6</v>
      </c>
      <c r="C140" s="5">
        <v>-15.0</v>
      </c>
      <c r="E140" s="5">
        <v>46.6</v>
      </c>
      <c r="F140" s="5">
        <v>-15.0</v>
      </c>
      <c r="G140" s="41">
        <v>55.541</v>
      </c>
      <c r="H140" s="42">
        <v>55.461802</v>
      </c>
      <c r="I140">
        <f t="shared" si="1"/>
        <v>0.079198</v>
      </c>
      <c r="J140" s="42">
        <v>55.543873</v>
      </c>
      <c r="K140">
        <f t="shared" si="2"/>
        <v>0.002873</v>
      </c>
      <c r="L140" s="36">
        <f t="shared" si="3"/>
        <v>0.082071</v>
      </c>
      <c r="M140" s="43">
        <v>55.541</v>
      </c>
      <c r="N140" s="43">
        <v>55.541</v>
      </c>
      <c r="O140" s="47">
        <f t="shared" ref="O140:O147" si="14">M140-N140</f>
        <v>0</v>
      </c>
      <c r="P140" s="5">
        <v>55.509218</v>
      </c>
      <c r="Q140" s="5">
        <v>55.509218</v>
      </c>
      <c r="R140">
        <f t="shared" si="4"/>
        <v>0</v>
      </c>
      <c r="S140">
        <f t="shared" si="5"/>
        <v>0.031782</v>
      </c>
      <c r="T140" s="5">
        <v>55.544891</v>
      </c>
      <c r="U140" s="5">
        <v>55.544891</v>
      </c>
      <c r="V140">
        <f t="shared" si="6"/>
        <v>0</v>
      </c>
      <c r="W140">
        <f t="shared" si="7"/>
        <v>0.003891</v>
      </c>
    </row>
    <row r="141">
      <c r="A141" s="5" t="s">
        <v>354</v>
      </c>
      <c r="B141" s="5">
        <v>180.5</v>
      </c>
      <c r="C141" s="5">
        <v>-40.0</v>
      </c>
      <c r="D141" s="5" t="s">
        <v>350</v>
      </c>
      <c r="E141" s="5">
        <v>180.5</v>
      </c>
      <c r="F141" s="5">
        <v>-40.0</v>
      </c>
      <c r="G141" s="41">
        <v>131.082</v>
      </c>
      <c r="H141" s="42">
        <v>131.025706</v>
      </c>
      <c r="I141">
        <f t="shared" si="1"/>
        <v>0.056294</v>
      </c>
      <c r="J141" s="42">
        <v>131.113698</v>
      </c>
      <c r="K141">
        <f t="shared" si="2"/>
        <v>0.031698</v>
      </c>
      <c r="L141" s="36">
        <f t="shared" si="3"/>
        <v>0.087992</v>
      </c>
      <c r="M141" s="43">
        <v>132.226</v>
      </c>
      <c r="N141" s="43">
        <v>132.216</v>
      </c>
      <c r="O141" s="47">
        <f t="shared" si="14"/>
        <v>0.01</v>
      </c>
      <c r="P141" s="5">
        <v>132.245698</v>
      </c>
      <c r="Q141" s="5">
        <v>132.246785</v>
      </c>
      <c r="R141">
        <f t="shared" si="4"/>
        <v>0.001087</v>
      </c>
      <c r="S141">
        <f t="shared" si="5"/>
        <v>0.019698</v>
      </c>
      <c r="T141" s="5">
        <v>132.257819</v>
      </c>
      <c r="U141" s="5">
        <v>132.25781</v>
      </c>
      <c r="V141">
        <f t="shared" si="6"/>
        <v>0.000009000000006</v>
      </c>
      <c r="W141">
        <f t="shared" si="7"/>
        <v>0.031819</v>
      </c>
    </row>
    <row r="142">
      <c r="A142" s="5" t="s">
        <v>355</v>
      </c>
      <c r="B142" s="5">
        <v>241.0</v>
      </c>
      <c r="C142" s="5">
        <v>-70.0</v>
      </c>
      <c r="E142" s="5">
        <v>241.0</v>
      </c>
      <c r="F142" s="5">
        <v>-70.0</v>
      </c>
      <c r="G142" s="41">
        <v>204.787</v>
      </c>
      <c r="H142" s="42">
        <v>205.045232</v>
      </c>
      <c r="I142">
        <f t="shared" si="1"/>
        <v>0.258232</v>
      </c>
      <c r="J142" s="42">
        <v>203.760247</v>
      </c>
      <c r="K142">
        <f t="shared" si="2"/>
        <v>1.026753</v>
      </c>
      <c r="L142" s="36">
        <f t="shared" si="3"/>
        <v>1.284985</v>
      </c>
      <c r="M142" s="43">
        <v>215.555</v>
      </c>
      <c r="N142" s="43">
        <v>215.496</v>
      </c>
      <c r="O142" s="47">
        <f t="shared" si="14"/>
        <v>0.059</v>
      </c>
      <c r="P142" s="5">
        <v>215.324087</v>
      </c>
      <c r="Q142" s="5">
        <v>215.330505</v>
      </c>
      <c r="R142">
        <f t="shared" si="4"/>
        <v>0.006418</v>
      </c>
      <c r="S142">
        <f t="shared" si="5"/>
        <v>0.230913</v>
      </c>
      <c r="T142" s="5">
        <v>214.866043</v>
      </c>
      <c r="U142" s="5">
        <v>214.863049</v>
      </c>
      <c r="V142">
        <f t="shared" si="6"/>
        <v>0.002994</v>
      </c>
      <c r="W142">
        <f t="shared" si="7"/>
        <v>0.688957</v>
      </c>
    </row>
    <row r="143">
      <c r="A143" s="5" t="s">
        <v>356</v>
      </c>
      <c r="B143" s="5">
        <v>256.0</v>
      </c>
      <c r="C143" s="5">
        <v>-80.0</v>
      </c>
      <c r="E143" s="5">
        <v>256.0</v>
      </c>
      <c r="F143" s="5">
        <v>-80.0</v>
      </c>
      <c r="G143" s="41">
        <v>405.087</v>
      </c>
      <c r="H143" s="42">
        <v>408.545135</v>
      </c>
      <c r="I143">
        <f t="shared" si="1"/>
        <v>3.458135</v>
      </c>
      <c r="J143" s="42">
        <v>394.665989</v>
      </c>
      <c r="K143">
        <f t="shared" si="2"/>
        <v>10.421011</v>
      </c>
      <c r="L143" s="36">
        <f t="shared" si="3"/>
        <v>13.879146</v>
      </c>
      <c r="M143" s="43">
        <v>417.882</v>
      </c>
      <c r="N143" s="43">
        <v>417.829</v>
      </c>
      <c r="O143" s="47">
        <f t="shared" si="14"/>
        <v>0.053</v>
      </c>
      <c r="P143" s="5">
        <v>415.306181</v>
      </c>
      <c r="Q143" s="5">
        <v>415.312934</v>
      </c>
      <c r="R143">
        <f t="shared" si="4"/>
        <v>0.006753</v>
      </c>
      <c r="S143">
        <f t="shared" si="5"/>
        <v>2.575819</v>
      </c>
      <c r="T143" s="5">
        <v>409.635244</v>
      </c>
      <c r="U143" s="5">
        <v>409.630263</v>
      </c>
      <c r="V143">
        <f t="shared" si="6"/>
        <v>0.004981</v>
      </c>
      <c r="W143">
        <f t="shared" si="7"/>
        <v>8.246756</v>
      </c>
    </row>
    <row r="144">
      <c r="A144" s="5" t="s">
        <v>357</v>
      </c>
      <c r="B144" s="5">
        <v>259.6</v>
      </c>
      <c r="C144" s="5">
        <v>-82.5</v>
      </c>
      <c r="E144" s="5">
        <v>259.6</v>
      </c>
      <c r="F144" s="5">
        <v>-82.5</v>
      </c>
      <c r="G144" s="41">
        <v>618.26</v>
      </c>
      <c r="H144" s="42">
        <v>610.173636</v>
      </c>
      <c r="I144">
        <f t="shared" si="1"/>
        <v>8.086364</v>
      </c>
      <c r="J144" s="42">
        <v>607.721509</v>
      </c>
      <c r="K144">
        <f t="shared" si="2"/>
        <v>10.538491</v>
      </c>
      <c r="L144" s="36">
        <f t="shared" si="3"/>
        <v>2.452127</v>
      </c>
      <c r="M144" s="43">
        <v>630.58</v>
      </c>
      <c r="N144" s="43">
        <v>630.544</v>
      </c>
      <c r="O144" s="47">
        <f t="shared" si="14"/>
        <v>0.036</v>
      </c>
      <c r="P144" s="5">
        <v>619.377565</v>
      </c>
      <c r="Q144" s="5">
        <v>619.386599</v>
      </c>
      <c r="R144">
        <f t="shared" si="4"/>
        <v>0.009034</v>
      </c>
      <c r="S144">
        <f t="shared" si="5"/>
        <v>11.202435</v>
      </c>
      <c r="T144" s="5">
        <v>617.803875</v>
      </c>
      <c r="U144" s="5">
        <v>617.80711</v>
      </c>
      <c r="V144">
        <f t="shared" si="6"/>
        <v>0.003235</v>
      </c>
      <c r="W144">
        <f t="shared" si="7"/>
        <v>12.776125</v>
      </c>
    </row>
    <row r="145">
      <c r="A145" s="5" t="s">
        <v>358</v>
      </c>
      <c r="B145" s="5">
        <v>284.0</v>
      </c>
      <c r="C145" s="5">
        <v>-100.0</v>
      </c>
      <c r="E145" s="5">
        <v>284.0</v>
      </c>
      <c r="F145" s="5">
        <v>-100.0</v>
      </c>
      <c r="G145" s="41">
        <v>718.541</v>
      </c>
      <c r="H145" s="42">
        <v>717.204915</v>
      </c>
      <c r="I145">
        <f t="shared" si="1"/>
        <v>1.336085</v>
      </c>
      <c r="J145" s="42">
        <v>717.991061</v>
      </c>
      <c r="K145">
        <f t="shared" si="2"/>
        <v>0.549939</v>
      </c>
      <c r="L145" s="36">
        <f t="shared" si="3"/>
        <v>0.786146</v>
      </c>
      <c r="M145" s="43">
        <v>728.032</v>
      </c>
      <c r="N145" s="43">
        <v>728.008</v>
      </c>
      <c r="O145" s="47">
        <f t="shared" si="14"/>
        <v>0.024</v>
      </c>
      <c r="P145" s="5">
        <v>726.499818</v>
      </c>
      <c r="Q145" s="5">
        <v>726.506549</v>
      </c>
      <c r="R145">
        <f t="shared" si="4"/>
        <v>0.006731</v>
      </c>
      <c r="S145">
        <f t="shared" si="5"/>
        <v>1.532182</v>
      </c>
      <c r="T145" s="5">
        <v>727.348288</v>
      </c>
      <c r="U145" s="5">
        <v>727.351882</v>
      </c>
      <c r="V145">
        <f t="shared" si="6"/>
        <v>0.003594</v>
      </c>
      <c r="W145">
        <f t="shared" si="7"/>
        <v>0.683712</v>
      </c>
    </row>
    <row r="146">
      <c r="A146" s="5" t="s">
        <v>359</v>
      </c>
      <c r="B146" s="5">
        <v>389.0</v>
      </c>
      <c r="C146" s="5">
        <v>-175.0</v>
      </c>
      <c r="E146" s="5">
        <v>389.0</v>
      </c>
      <c r="F146" s="5">
        <v>-175.0</v>
      </c>
      <c r="G146" s="41">
        <v>788.46</v>
      </c>
      <c r="H146" s="42">
        <v>787.457496</v>
      </c>
      <c r="I146">
        <f t="shared" si="1"/>
        <v>1.002504</v>
      </c>
      <c r="J146" s="42">
        <v>787.935281</v>
      </c>
      <c r="K146">
        <f t="shared" si="2"/>
        <v>0.524719</v>
      </c>
      <c r="L146" s="36">
        <f t="shared" si="3"/>
        <v>0.477785</v>
      </c>
      <c r="M146" s="43">
        <v>794.541</v>
      </c>
      <c r="N146" s="43">
        <v>794.526</v>
      </c>
      <c r="O146" s="47">
        <f t="shared" si="14"/>
        <v>0.015</v>
      </c>
      <c r="P146" s="5">
        <v>793.661703</v>
      </c>
      <c r="Q146" s="5">
        <v>793.666176</v>
      </c>
      <c r="R146">
        <f t="shared" si="4"/>
        <v>0.004473</v>
      </c>
      <c r="S146">
        <f t="shared" si="5"/>
        <v>0.879297</v>
      </c>
      <c r="T146" s="5">
        <v>794.029758</v>
      </c>
      <c r="U146" s="5">
        <v>794.033047</v>
      </c>
      <c r="V146">
        <f t="shared" si="6"/>
        <v>0.003289</v>
      </c>
      <c r="W146">
        <f t="shared" si="7"/>
        <v>0.511242</v>
      </c>
    </row>
    <row r="147">
      <c r="A147" s="5" t="s">
        <v>360</v>
      </c>
      <c r="B147" s="5">
        <v>482.0</v>
      </c>
      <c r="C147" s="5">
        <v>-240.0</v>
      </c>
      <c r="E147" s="5">
        <v>482.0</v>
      </c>
      <c r="F147" s="5">
        <v>-240.0</v>
      </c>
      <c r="G147" s="41">
        <v>840.053</v>
      </c>
      <c r="H147" s="42">
        <v>839.566341</v>
      </c>
      <c r="I147">
        <f t="shared" si="1"/>
        <v>0.486659</v>
      </c>
      <c r="J147" s="42">
        <v>837.787964</v>
      </c>
      <c r="K147">
        <f t="shared" si="2"/>
        <v>2.265036</v>
      </c>
      <c r="L147" s="36">
        <f t="shared" si="3"/>
        <v>1.778377</v>
      </c>
      <c r="M147" s="43">
        <v>845.025</v>
      </c>
      <c r="N147" s="43">
        <v>845.013</v>
      </c>
      <c r="O147" s="47">
        <f t="shared" si="14"/>
        <v>0.012</v>
      </c>
      <c r="P147" s="5">
        <v>845.2402</v>
      </c>
      <c r="Q147" s="5">
        <v>845.244185</v>
      </c>
      <c r="R147">
        <f t="shared" si="4"/>
        <v>0.003985</v>
      </c>
      <c r="S147">
        <f t="shared" si="5"/>
        <v>0.2152</v>
      </c>
      <c r="T147" s="5">
        <v>840.370503</v>
      </c>
      <c r="U147" s="5">
        <v>840.373815</v>
      </c>
      <c r="V147">
        <f t="shared" si="6"/>
        <v>0.003312</v>
      </c>
      <c r="W147">
        <f t="shared" si="7"/>
        <v>4.654497</v>
      </c>
    </row>
    <row r="148">
      <c r="A148" s="7" t="s">
        <v>1</v>
      </c>
      <c r="G148" s="34"/>
      <c r="H148" s="35"/>
      <c r="I148" t="str">
        <f t="shared" si="1"/>
        <v/>
      </c>
      <c r="J148" s="35"/>
      <c r="K148" t="str">
        <f t="shared" si="2"/>
        <v/>
      </c>
      <c r="L148" s="36" t="str">
        <f t="shared" si="3"/>
        <v/>
      </c>
      <c r="M148" s="37"/>
      <c r="N148" s="37"/>
      <c r="R148" t="str">
        <f t="shared" si="4"/>
        <v/>
      </c>
      <c r="S148" t="str">
        <f t="shared" si="5"/>
        <v/>
      </c>
      <c r="V148" t="str">
        <f t="shared" si="6"/>
        <v/>
      </c>
      <c r="W148" t="str">
        <f t="shared" si="7"/>
        <v/>
      </c>
    </row>
    <row r="149">
      <c r="G149" s="34"/>
      <c r="H149" s="35"/>
      <c r="I149" t="str">
        <f t="shared" si="1"/>
        <v/>
      </c>
      <c r="J149" s="35"/>
      <c r="K149" t="str">
        <f t="shared" si="2"/>
        <v/>
      </c>
      <c r="L149" s="36" t="str">
        <f t="shared" si="3"/>
        <v/>
      </c>
      <c r="M149" s="37"/>
      <c r="N149" s="37"/>
      <c r="R149" t="str">
        <f t="shared" si="4"/>
        <v/>
      </c>
      <c r="S149" t="str">
        <f t="shared" si="5"/>
        <v/>
      </c>
      <c r="V149" t="str">
        <f t="shared" si="6"/>
        <v/>
      </c>
      <c r="W149" t="str">
        <f t="shared" si="7"/>
        <v/>
      </c>
    </row>
    <row r="150">
      <c r="A150" s="24" t="s">
        <v>171</v>
      </c>
      <c r="B150" s="5"/>
      <c r="C150" s="5"/>
      <c r="G150" s="34"/>
      <c r="H150" s="35"/>
      <c r="I150" t="str">
        <f t="shared" si="1"/>
        <v/>
      </c>
      <c r="J150" s="35"/>
      <c r="K150" t="str">
        <f t="shared" si="2"/>
        <v/>
      </c>
      <c r="L150" s="36" t="str">
        <f t="shared" si="3"/>
        <v/>
      </c>
      <c r="M150" s="37"/>
      <c r="N150" s="37"/>
      <c r="R150" t="str">
        <f t="shared" si="4"/>
        <v/>
      </c>
      <c r="S150" t="str">
        <f t="shared" si="5"/>
        <v/>
      </c>
      <c r="V150" t="str">
        <f t="shared" si="6"/>
        <v/>
      </c>
      <c r="W150" t="str">
        <f t="shared" si="7"/>
        <v/>
      </c>
    </row>
    <row r="151">
      <c r="A151" s="5"/>
      <c r="B151" s="5" t="s">
        <v>345</v>
      </c>
      <c r="C151" s="5" t="s">
        <v>346</v>
      </c>
      <c r="G151" s="34"/>
      <c r="H151" s="35"/>
      <c r="I151" t="str">
        <f t="shared" si="1"/>
        <v/>
      </c>
      <c r="J151" s="35"/>
      <c r="K151" t="str">
        <f t="shared" si="2"/>
        <v/>
      </c>
      <c r="L151" s="36" t="str">
        <f t="shared" si="3"/>
        <v/>
      </c>
      <c r="M151" s="37"/>
      <c r="N151" s="37"/>
      <c r="R151" t="str">
        <f t="shared" si="4"/>
        <v/>
      </c>
      <c r="S151" t="str">
        <f t="shared" si="5"/>
        <v/>
      </c>
      <c r="V151" t="str">
        <f t="shared" si="6"/>
        <v/>
      </c>
      <c r="W151" t="str">
        <f t="shared" si="7"/>
        <v/>
      </c>
    </row>
    <row r="152">
      <c r="A152" s="5" t="s">
        <v>347</v>
      </c>
      <c r="B152" s="5">
        <v>0.0</v>
      </c>
      <c r="C152" s="5">
        <v>-6.0</v>
      </c>
      <c r="G152" s="34"/>
      <c r="H152" s="35"/>
      <c r="I152" t="str">
        <f t="shared" si="1"/>
        <v/>
      </c>
      <c r="J152" s="35"/>
      <c r="K152" t="str">
        <f t="shared" si="2"/>
        <v/>
      </c>
      <c r="L152" s="36" t="str">
        <f t="shared" si="3"/>
        <v/>
      </c>
      <c r="M152" s="37"/>
      <c r="N152" s="37"/>
      <c r="R152" t="str">
        <f t="shared" si="4"/>
        <v/>
      </c>
      <c r="S152" t="str">
        <f t="shared" si="5"/>
        <v/>
      </c>
      <c r="V152" t="str">
        <f t="shared" si="6"/>
        <v/>
      </c>
      <c r="W152" t="str">
        <f t="shared" si="7"/>
        <v/>
      </c>
    </row>
    <row r="153">
      <c r="A153" s="5" t="s">
        <v>348</v>
      </c>
      <c r="B153" s="5">
        <v>280.0</v>
      </c>
      <c r="C153" s="5">
        <v>0.0</v>
      </c>
      <c r="G153" s="34"/>
      <c r="H153" s="35"/>
      <c r="I153" t="str">
        <f t="shared" si="1"/>
        <v/>
      </c>
      <c r="J153" s="35"/>
      <c r="K153" t="str">
        <f t="shared" si="2"/>
        <v/>
      </c>
      <c r="L153" s="36" t="str">
        <f t="shared" si="3"/>
        <v/>
      </c>
      <c r="M153" s="37"/>
      <c r="N153" s="37"/>
      <c r="R153" t="str">
        <f t="shared" si="4"/>
        <v/>
      </c>
      <c r="S153" t="str">
        <f t="shared" si="5"/>
        <v/>
      </c>
      <c r="V153" t="str">
        <f t="shared" si="6"/>
        <v/>
      </c>
      <c r="W153" t="str">
        <f t="shared" si="7"/>
        <v/>
      </c>
    </row>
    <row r="154">
      <c r="A154" s="5" t="s">
        <v>349</v>
      </c>
      <c r="B154" s="5">
        <v>560.0</v>
      </c>
      <c r="C154" s="5">
        <v>-240.0</v>
      </c>
      <c r="G154" s="34"/>
      <c r="H154" s="35"/>
      <c r="I154" t="str">
        <f t="shared" si="1"/>
        <v/>
      </c>
      <c r="J154" s="35"/>
      <c r="K154" t="str">
        <f t="shared" si="2"/>
        <v/>
      </c>
      <c r="L154" s="36" t="str">
        <f t="shared" si="3"/>
        <v/>
      </c>
      <c r="M154" s="37"/>
      <c r="N154" s="37"/>
      <c r="R154" t="str">
        <f t="shared" si="4"/>
        <v/>
      </c>
      <c r="S154" t="str">
        <f t="shared" si="5"/>
        <v/>
      </c>
      <c r="V154" t="str">
        <f t="shared" si="6"/>
        <v/>
      </c>
      <c r="W154" t="str">
        <f t="shared" si="7"/>
        <v/>
      </c>
    </row>
    <row r="155">
      <c r="A155" s="5" t="s">
        <v>350</v>
      </c>
      <c r="B155" s="5"/>
      <c r="C155" s="5">
        <v>-40.0</v>
      </c>
      <c r="D155" s="5" t="s">
        <v>1</v>
      </c>
      <c r="G155" s="34"/>
      <c r="H155" s="35"/>
      <c r="I155" t="str">
        <f t="shared" si="1"/>
        <v/>
      </c>
      <c r="J155" s="35"/>
      <c r="K155" t="str">
        <f t="shared" si="2"/>
        <v/>
      </c>
      <c r="L155" s="36" t="str">
        <f t="shared" si="3"/>
        <v/>
      </c>
      <c r="M155" s="37"/>
      <c r="N155" s="37"/>
      <c r="R155" t="str">
        <f t="shared" si="4"/>
        <v/>
      </c>
      <c r="S155" t="str">
        <f t="shared" si="5"/>
        <v/>
      </c>
      <c r="V155" t="str">
        <f t="shared" si="6"/>
        <v/>
      </c>
      <c r="W155" t="str">
        <f t="shared" si="7"/>
        <v/>
      </c>
    </row>
    <row r="156">
      <c r="A156" s="5" t="s">
        <v>351</v>
      </c>
      <c r="C156" s="5">
        <v>-195.0</v>
      </c>
      <c r="G156" s="34"/>
      <c r="H156" s="35"/>
      <c r="I156" t="str">
        <f t="shared" si="1"/>
        <v/>
      </c>
      <c r="J156" s="35"/>
      <c r="K156" t="str">
        <f t="shared" si="2"/>
        <v/>
      </c>
      <c r="L156" s="36" t="str">
        <f t="shared" si="3"/>
        <v/>
      </c>
      <c r="M156" s="37"/>
      <c r="N156" s="37"/>
      <c r="R156" t="str">
        <f t="shared" si="4"/>
        <v/>
      </c>
      <c r="S156" t="str">
        <f t="shared" si="5"/>
        <v/>
      </c>
      <c r="V156" t="str">
        <f t="shared" si="6"/>
        <v/>
      </c>
      <c r="W156" t="str">
        <f t="shared" si="7"/>
        <v/>
      </c>
    </row>
    <row r="157">
      <c r="A157" s="11" t="s">
        <v>352</v>
      </c>
      <c r="G157" s="34"/>
      <c r="H157" s="35"/>
      <c r="I157" t="str">
        <f t="shared" si="1"/>
        <v/>
      </c>
      <c r="J157" s="35"/>
      <c r="K157" t="str">
        <f t="shared" si="2"/>
        <v/>
      </c>
      <c r="L157" s="36" t="str">
        <f t="shared" si="3"/>
        <v/>
      </c>
      <c r="M157" s="37"/>
      <c r="N157" s="37"/>
      <c r="R157" t="str">
        <f t="shared" si="4"/>
        <v/>
      </c>
      <c r="S157" t="str">
        <f t="shared" si="5"/>
        <v/>
      </c>
      <c r="V157" t="str">
        <f t="shared" si="6"/>
        <v/>
      </c>
      <c r="W157" t="str">
        <f t="shared" si="7"/>
        <v/>
      </c>
    </row>
    <row r="158">
      <c r="A158" s="5" t="s">
        <v>353</v>
      </c>
      <c r="B158" s="5">
        <v>40.4</v>
      </c>
      <c r="C158" s="5">
        <v>-15.0</v>
      </c>
      <c r="E158" s="5">
        <v>40.4</v>
      </c>
      <c r="F158" s="5">
        <v>-15.0</v>
      </c>
      <c r="G158" s="41">
        <v>52.545</v>
      </c>
      <c r="H158" s="42">
        <v>52.563448</v>
      </c>
      <c r="I158">
        <f t="shared" si="1"/>
        <v>0.018448</v>
      </c>
      <c r="J158" s="42">
        <v>52.555976</v>
      </c>
      <c r="K158">
        <f t="shared" si="2"/>
        <v>0.010976</v>
      </c>
      <c r="L158" s="36">
        <f t="shared" si="3"/>
        <v>0.007472</v>
      </c>
      <c r="M158" s="43">
        <v>52.545</v>
      </c>
      <c r="N158" s="43">
        <v>52.545</v>
      </c>
      <c r="O158" s="47">
        <f t="shared" ref="O158:O165" si="15">M158-N158</f>
        <v>0</v>
      </c>
      <c r="P158" s="5">
        <v>52.572444</v>
      </c>
      <c r="Q158" s="5">
        <v>52.572444</v>
      </c>
      <c r="R158">
        <f t="shared" si="4"/>
        <v>0</v>
      </c>
      <c r="S158">
        <f t="shared" si="5"/>
        <v>0.027444</v>
      </c>
      <c r="T158" s="5">
        <v>52.55026</v>
      </c>
      <c r="U158" s="5">
        <v>52.55026</v>
      </c>
      <c r="V158">
        <f t="shared" si="6"/>
        <v>0</v>
      </c>
      <c r="W158">
        <f t="shared" si="7"/>
        <v>0.00526</v>
      </c>
    </row>
    <row r="159">
      <c r="A159" s="5" t="s">
        <v>354</v>
      </c>
      <c r="B159" s="5">
        <v>166.0</v>
      </c>
      <c r="C159" s="5">
        <v>-40.0</v>
      </c>
      <c r="D159" s="5" t="s">
        <v>350</v>
      </c>
      <c r="E159" s="5">
        <v>166.0</v>
      </c>
      <c r="F159" s="5">
        <v>-40.0</v>
      </c>
      <c r="G159" s="41">
        <v>127.869</v>
      </c>
      <c r="H159" s="42">
        <v>127.84747</v>
      </c>
      <c r="I159">
        <f t="shared" si="1"/>
        <v>0.02153</v>
      </c>
      <c r="J159" s="42">
        <v>127.908397</v>
      </c>
      <c r="K159">
        <f t="shared" si="2"/>
        <v>0.039397</v>
      </c>
      <c r="L159" s="36">
        <f t="shared" si="3"/>
        <v>0.060927</v>
      </c>
      <c r="M159" s="43">
        <v>128.658</v>
      </c>
      <c r="N159" s="43">
        <v>128.615</v>
      </c>
      <c r="O159" s="47">
        <f t="shared" si="15"/>
        <v>0.043</v>
      </c>
      <c r="P159" s="5">
        <v>128.659436</v>
      </c>
      <c r="Q159" s="5">
        <v>128.660167</v>
      </c>
      <c r="R159">
        <f t="shared" si="4"/>
        <v>0.000731</v>
      </c>
      <c r="S159">
        <f t="shared" si="5"/>
        <v>0.001436</v>
      </c>
      <c r="T159" s="5">
        <v>128.649676</v>
      </c>
      <c r="U159" s="5">
        <v>128.652015</v>
      </c>
      <c r="V159">
        <f t="shared" si="6"/>
        <v>0.002339</v>
      </c>
      <c r="W159">
        <f t="shared" si="7"/>
        <v>0.008324</v>
      </c>
    </row>
    <row r="160">
      <c r="A160" s="5" t="s">
        <v>355</v>
      </c>
      <c r="B160" s="5">
        <v>248.0</v>
      </c>
      <c r="C160" s="5">
        <v>-70.0</v>
      </c>
      <c r="E160" s="5">
        <v>248.0</v>
      </c>
      <c r="F160" s="5">
        <v>-70.0</v>
      </c>
      <c r="G160" s="41">
        <v>201.77</v>
      </c>
      <c r="H160" s="42">
        <v>202.038239</v>
      </c>
      <c r="I160">
        <f t="shared" si="1"/>
        <v>0.268239</v>
      </c>
      <c r="J160" s="42">
        <v>201.405707</v>
      </c>
      <c r="K160">
        <f t="shared" si="2"/>
        <v>0.364293</v>
      </c>
      <c r="L160" s="36">
        <f t="shared" si="3"/>
        <v>0.632532</v>
      </c>
      <c r="M160" s="43">
        <v>214.758</v>
      </c>
      <c r="N160" s="43">
        <v>214.336</v>
      </c>
      <c r="O160" s="47">
        <f t="shared" si="15"/>
        <v>0.422</v>
      </c>
      <c r="P160" s="5">
        <v>214.430214</v>
      </c>
      <c r="Q160" s="5">
        <v>214.437902</v>
      </c>
      <c r="R160">
        <f t="shared" si="4"/>
        <v>0.007688</v>
      </c>
      <c r="S160">
        <f t="shared" si="5"/>
        <v>0.327786</v>
      </c>
      <c r="T160" s="5">
        <v>214.044916</v>
      </c>
      <c r="U160" s="5">
        <v>214.067999</v>
      </c>
      <c r="V160">
        <f t="shared" si="6"/>
        <v>0.023083</v>
      </c>
      <c r="W160">
        <f t="shared" si="7"/>
        <v>0.713084</v>
      </c>
    </row>
    <row r="161">
      <c r="A161" s="5" t="s">
        <v>356</v>
      </c>
      <c r="B161" s="5">
        <v>265.8</v>
      </c>
      <c r="C161" s="5">
        <v>-80.0</v>
      </c>
      <c r="E161" s="5">
        <v>265.8</v>
      </c>
      <c r="F161" s="5">
        <v>-80.0</v>
      </c>
      <c r="G161" s="41">
        <v>394.541</v>
      </c>
      <c r="H161" s="42">
        <v>400.9229</v>
      </c>
      <c r="I161">
        <f t="shared" si="1"/>
        <v>6.3819</v>
      </c>
      <c r="J161" s="42">
        <v>394.76095</v>
      </c>
      <c r="K161">
        <f t="shared" si="2"/>
        <v>0.21995</v>
      </c>
      <c r="L161" s="36">
        <f t="shared" si="3"/>
        <v>6.16195</v>
      </c>
      <c r="M161" s="43">
        <v>409.829</v>
      </c>
      <c r="N161" s="43">
        <v>409.466</v>
      </c>
      <c r="O161" s="47">
        <f t="shared" si="15"/>
        <v>0.363</v>
      </c>
      <c r="P161" s="5">
        <v>415.608101</v>
      </c>
      <c r="Q161" s="5">
        <v>415.616481</v>
      </c>
      <c r="R161">
        <f t="shared" si="4"/>
        <v>0.00838</v>
      </c>
      <c r="S161">
        <f t="shared" si="5"/>
        <v>5.779101</v>
      </c>
      <c r="T161" s="5">
        <v>414.509397</v>
      </c>
      <c r="U161" s="5">
        <v>414.531577</v>
      </c>
      <c r="V161">
        <f t="shared" si="6"/>
        <v>0.02218</v>
      </c>
      <c r="W161">
        <f t="shared" si="7"/>
        <v>4.680397</v>
      </c>
    </row>
    <row r="162">
      <c r="A162" s="5" t="s">
        <v>357</v>
      </c>
      <c r="B162" s="5">
        <v>269.9</v>
      </c>
      <c r="C162" s="5">
        <v>-82.5</v>
      </c>
      <c r="E162" s="5">
        <v>269.9</v>
      </c>
      <c r="F162" s="5">
        <v>-82.5</v>
      </c>
      <c r="G162" s="41">
        <v>615.403</v>
      </c>
      <c r="H162" s="42">
        <v>603.629853</v>
      </c>
      <c r="I162">
        <f t="shared" si="1"/>
        <v>11.773147</v>
      </c>
      <c r="J162" s="42">
        <v>599.286561</v>
      </c>
      <c r="K162">
        <f t="shared" si="2"/>
        <v>16.116439</v>
      </c>
      <c r="L162" s="36">
        <f t="shared" si="3"/>
        <v>4.343292</v>
      </c>
      <c r="M162" s="43">
        <v>630.104</v>
      </c>
      <c r="N162" s="43">
        <v>629.838</v>
      </c>
      <c r="O162" s="47">
        <f t="shared" si="15"/>
        <v>0.266</v>
      </c>
      <c r="P162" s="5">
        <v>620.216358</v>
      </c>
      <c r="Q162" s="5">
        <v>620.227592</v>
      </c>
      <c r="R162">
        <f t="shared" si="4"/>
        <v>0.011234</v>
      </c>
      <c r="S162">
        <f t="shared" si="5"/>
        <v>9.887642</v>
      </c>
      <c r="T162" s="5">
        <v>622.116487</v>
      </c>
      <c r="U162" s="5">
        <v>622.144749</v>
      </c>
      <c r="V162">
        <f t="shared" si="6"/>
        <v>0.028262</v>
      </c>
      <c r="W162">
        <f t="shared" si="7"/>
        <v>7.987513</v>
      </c>
    </row>
    <row r="163">
      <c r="A163" s="5" t="s">
        <v>358</v>
      </c>
      <c r="B163" s="5">
        <v>298.0</v>
      </c>
      <c r="C163" s="5">
        <v>-100.0</v>
      </c>
      <c r="E163" s="5">
        <v>298.0</v>
      </c>
      <c r="F163" s="5">
        <v>-100.0</v>
      </c>
      <c r="G163" s="41">
        <v>715.342</v>
      </c>
      <c r="H163" s="42">
        <v>714.109169</v>
      </c>
      <c r="I163">
        <f t="shared" si="1"/>
        <v>1.232831</v>
      </c>
      <c r="J163" s="42">
        <v>713.044621</v>
      </c>
      <c r="K163">
        <f t="shared" si="2"/>
        <v>2.297379</v>
      </c>
      <c r="L163" s="36">
        <f t="shared" si="3"/>
        <v>1.064548</v>
      </c>
      <c r="M163" s="43">
        <v>726.728</v>
      </c>
      <c r="N163" s="43">
        <v>726.557</v>
      </c>
      <c r="O163" s="47">
        <f t="shared" si="15"/>
        <v>0.171</v>
      </c>
      <c r="P163" s="5">
        <v>725.719845</v>
      </c>
      <c r="Q163" s="5">
        <v>725.728357</v>
      </c>
      <c r="R163">
        <f t="shared" si="4"/>
        <v>0.008512</v>
      </c>
      <c r="S163">
        <f t="shared" si="5"/>
        <v>1.008155</v>
      </c>
      <c r="T163" s="5">
        <v>725.461189</v>
      </c>
      <c r="U163" s="5">
        <v>725.481724</v>
      </c>
      <c r="V163">
        <f t="shared" si="6"/>
        <v>0.020535</v>
      </c>
      <c r="W163">
        <f t="shared" si="7"/>
        <v>1.266811</v>
      </c>
    </row>
    <row r="164">
      <c r="A164" s="5" t="s">
        <v>359</v>
      </c>
      <c r="B164" s="5">
        <v>425.0</v>
      </c>
      <c r="C164" s="5">
        <v>-175.0</v>
      </c>
      <c r="E164" s="5">
        <v>425.0</v>
      </c>
      <c r="F164" s="5">
        <v>-175.0</v>
      </c>
      <c r="G164" s="41">
        <v>788.151</v>
      </c>
      <c r="H164" s="42">
        <v>787.462384</v>
      </c>
      <c r="I164">
        <f t="shared" si="1"/>
        <v>0.688616</v>
      </c>
      <c r="J164" s="42">
        <v>786.721762</v>
      </c>
      <c r="K164">
        <f t="shared" si="2"/>
        <v>1.429238</v>
      </c>
      <c r="L164" s="36">
        <f t="shared" si="3"/>
        <v>0.740622</v>
      </c>
      <c r="M164" s="43">
        <v>795.784</v>
      </c>
      <c r="N164" s="43">
        <v>795.678</v>
      </c>
      <c r="O164" s="47">
        <f t="shared" si="15"/>
        <v>0.106</v>
      </c>
      <c r="P164" s="5">
        <v>795.000783</v>
      </c>
      <c r="Q164" s="5">
        <v>795.006724</v>
      </c>
      <c r="R164">
        <f t="shared" si="4"/>
        <v>0.005941</v>
      </c>
      <c r="S164">
        <f t="shared" si="5"/>
        <v>0.783217</v>
      </c>
      <c r="T164" s="5">
        <v>795.041854</v>
      </c>
      <c r="U164" s="5">
        <v>795.056446</v>
      </c>
      <c r="V164">
        <f t="shared" si="6"/>
        <v>0.014592</v>
      </c>
      <c r="W164">
        <f t="shared" si="7"/>
        <v>0.742146</v>
      </c>
    </row>
    <row r="165">
      <c r="A165" s="5" t="s">
        <v>360</v>
      </c>
      <c r="B165" s="5">
        <v>538.0</v>
      </c>
      <c r="C165" s="5">
        <v>-240.0</v>
      </c>
      <c r="E165" s="5">
        <v>538.0</v>
      </c>
      <c r="F165" s="5">
        <v>-240.0</v>
      </c>
      <c r="G165" s="41">
        <v>843.819</v>
      </c>
      <c r="H165" s="42">
        <v>842.64195</v>
      </c>
      <c r="I165">
        <f t="shared" si="1"/>
        <v>1.17705</v>
      </c>
      <c r="J165" s="42">
        <v>840.818814</v>
      </c>
      <c r="K165">
        <f t="shared" si="2"/>
        <v>3.000186</v>
      </c>
      <c r="L165" s="36">
        <f t="shared" si="3"/>
        <v>1.823136</v>
      </c>
      <c r="M165" s="43">
        <v>850.186</v>
      </c>
      <c r="N165" s="43">
        <v>850.094</v>
      </c>
      <c r="O165" s="47">
        <f t="shared" si="15"/>
        <v>0.092</v>
      </c>
      <c r="P165" s="5">
        <v>850.157872</v>
      </c>
      <c r="Q165" s="5">
        <v>850.163034</v>
      </c>
      <c r="R165">
        <f t="shared" si="4"/>
        <v>0.005162</v>
      </c>
      <c r="S165">
        <f t="shared" si="5"/>
        <v>0.028128</v>
      </c>
      <c r="T165" s="5">
        <v>847.130682</v>
      </c>
      <c r="U165" s="5">
        <v>847.14349</v>
      </c>
      <c r="V165">
        <f t="shared" si="6"/>
        <v>0.012808</v>
      </c>
      <c r="W165">
        <f t="shared" si="7"/>
        <v>3.055318</v>
      </c>
    </row>
    <row r="166">
      <c r="A166" s="7" t="s">
        <v>1</v>
      </c>
      <c r="G166" s="34"/>
      <c r="H166" s="35"/>
      <c r="I166" t="str">
        <f t="shared" si="1"/>
        <v/>
      </c>
      <c r="J166" s="35"/>
      <c r="K166" t="str">
        <f t="shared" si="2"/>
        <v/>
      </c>
      <c r="L166" s="36" t="str">
        <f t="shared" si="3"/>
        <v/>
      </c>
      <c r="M166" s="37"/>
      <c r="N166" s="37"/>
      <c r="R166" t="str">
        <f t="shared" si="4"/>
        <v/>
      </c>
      <c r="S166" t="str">
        <f t="shared" si="5"/>
        <v/>
      </c>
      <c r="V166" t="str">
        <f t="shared" si="6"/>
        <v/>
      </c>
      <c r="W166" t="str">
        <f t="shared" si="7"/>
        <v/>
      </c>
    </row>
    <row r="167">
      <c r="G167" s="34"/>
      <c r="H167" s="35"/>
      <c r="I167" t="str">
        <f t="shared" si="1"/>
        <v/>
      </c>
      <c r="J167" s="35"/>
      <c r="K167" t="str">
        <f t="shared" si="2"/>
        <v/>
      </c>
      <c r="L167" s="36" t="str">
        <f t="shared" si="3"/>
        <v/>
      </c>
      <c r="M167" s="37"/>
      <c r="N167" s="37"/>
      <c r="R167" t="str">
        <f t="shared" si="4"/>
        <v/>
      </c>
      <c r="S167" t="str">
        <f t="shared" si="5"/>
        <v/>
      </c>
      <c r="V167" t="str">
        <f t="shared" si="6"/>
        <v/>
      </c>
      <c r="W167" t="str">
        <f t="shared" si="7"/>
        <v/>
      </c>
    </row>
    <row r="168">
      <c r="A168" s="24" t="s">
        <v>174</v>
      </c>
      <c r="B168" s="5"/>
      <c r="C168" s="5"/>
      <c r="G168" s="34"/>
      <c r="H168" s="35"/>
      <c r="I168" t="str">
        <f t="shared" si="1"/>
        <v/>
      </c>
      <c r="J168" s="35"/>
      <c r="K168" t="str">
        <f t="shared" si="2"/>
        <v/>
      </c>
      <c r="L168" s="36" t="str">
        <f t="shared" si="3"/>
        <v/>
      </c>
      <c r="M168" s="37"/>
      <c r="N168" s="37"/>
      <c r="R168" t="str">
        <f t="shared" si="4"/>
        <v/>
      </c>
      <c r="S168" t="str">
        <f t="shared" si="5"/>
        <v/>
      </c>
      <c r="V168" t="str">
        <f t="shared" si="6"/>
        <v/>
      </c>
      <c r="W168" t="str">
        <f t="shared" si="7"/>
        <v/>
      </c>
    </row>
    <row r="169">
      <c r="A169" s="5"/>
      <c r="B169" s="5" t="s">
        <v>345</v>
      </c>
      <c r="C169" s="5" t="s">
        <v>346</v>
      </c>
      <c r="G169" s="34"/>
      <c r="H169" s="35"/>
      <c r="I169" t="str">
        <f t="shared" si="1"/>
        <v/>
      </c>
      <c r="J169" s="35"/>
      <c r="K169" t="str">
        <f t="shared" si="2"/>
        <v/>
      </c>
      <c r="L169" s="36" t="str">
        <f t="shared" si="3"/>
        <v/>
      </c>
      <c r="M169" s="37"/>
      <c r="N169" s="37"/>
      <c r="R169" t="str">
        <f t="shared" si="4"/>
        <v/>
      </c>
      <c r="S169" t="str">
        <f t="shared" si="5"/>
        <v/>
      </c>
      <c r="V169" t="str">
        <f t="shared" si="6"/>
        <v/>
      </c>
      <c r="W169" t="str">
        <f t="shared" si="7"/>
        <v/>
      </c>
    </row>
    <row r="170">
      <c r="A170" s="5" t="s">
        <v>347</v>
      </c>
      <c r="B170" s="5">
        <v>0.0</v>
      </c>
      <c r="C170" s="5">
        <v>-6.0</v>
      </c>
      <c r="G170" s="34"/>
      <c r="H170" s="35"/>
      <c r="I170" t="str">
        <f t="shared" si="1"/>
        <v/>
      </c>
      <c r="J170" s="35"/>
      <c r="K170" t="str">
        <f t="shared" si="2"/>
        <v/>
      </c>
      <c r="L170" s="36" t="str">
        <f t="shared" si="3"/>
        <v/>
      </c>
      <c r="M170" s="37"/>
      <c r="N170" s="37"/>
      <c r="R170" t="str">
        <f t="shared" si="4"/>
        <v/>
      </c>
      <c r="S170" t="str">
        <f t="shared" si="5"/>
        <v/>
      </c>
      <c r="V170" t="str">
        <f t="shared" si="6"/>
        <v/>
      </c>
      <c r="W170" t="str">
        <f t="shared" si="7"/>
        <v/>
      </c>
    </row>
    <row r="171">
      <c r="A171" s="5" t="s">
        <v>348</v>
      </c>
      <c r="B171" s="5">
        <v>215.0</v>
      </c>
      <c r="C171" s="5">
        <v>0.0</v>
      </c>
      <c r="G171" s="34"/>
      <c r="H171" s="35"/>
      <c r="I171" t="str">
        <f t="shared" si="1"/>
        <v/>
      </c>
      <c r="J171" s="35"/>
      <c r="K171" t="str">
        <f t="shared" si="2"/>
        <v/>
      </c>
      <c r="L171" s="36" t="str">
        <f t="shared" si="3"/>
        <v/>
      </c>
      <c r="M171" s="37"/>
      <c r="N171" s="37"/>
      <c r="R171" t="str">
        <f t="shared" si="4"/>
        <v/>
      </c>
      <c r="S171" t="str">
        <f t="shared" si="5"/>
        <v/>
      </c>
      <c r="V171" t="str">
        <f t="shared" si="6"/>
        <v/>
      </c>
      <c r="W171" t="str">
        <f t="shared" si="7"/>
        <v/>
      </c>
    </row>
    <row r="172">
      <c r="A172" s="5" t="s">
        <v>349</v>
      </c>
      <c r="B172" s="5">
        <v>370.0</v>
      </c>
      <c r="C172" s="5">
        <v>-240.0</v>
      </c>
      <c r="G172" s="34"/>
      <c r="H172" s="35"/>
      <c r="I172" t="str">
        <f t="shared" si="1"/>
        <v/>
      </c>
      <c r="J172" s="35"/>
      <c r="K172" t="str">
        <f t="shared" si="2"/>
        <v/>
      </c>
      <c r="L172" s="36" t="str">
        <f t="shared" si="3"/>
        <v/>
      </c>
      <c r="M172" s="37"/>
      <c r="N172" s="37"/>
      <c r="R172" t="str">
        <f t="shared" si="4"/>
        <v/>
      </c>
      <c r="S172" t="str">
        <f t="shared" si="5"/>
        <v/>
      </c>
      <c r="V172" t="str">
        <f t="shared" si="6"/>
        <v/>
      </c>
      <c r="W172" t="str">
        <f t="shared" si="7"/>
        <v/>
      </c>
    </row>
    <row r="173">
      <c r="A173" s="5" t="s">
        <v>350</v>
      </c>
      <c r="B173" s="5"/>
      <c r="C173" s="5">
        <v>-25.0</v>
      </c>
      <c r="D173" s="5" t="s">
        <v>1</v>
      </c>
      <c r="G173" s="34"/>
      <c r="H173" s="35"/>
      <c r="I173" t="str">
        <f t="shared" si="1"/>
        <v/>
      </c>
      <c r="J173" s="35"/>
      <c r="K173" t="str">
        <f t="shared" si="2"/>
        <v/>
      </c>
      <c r="L173" s="36" t="str">
        <f t="shared" si="3"/>
        <v/>
      </c>
      <c r="M173" s="37"/>
      <c r="N173" s="37"/>
      <c r="R173" t="str">
        <f t="shared" si="4"/>
        <v/>
      </c>
      <c r="S173" t="str">
        <f t="shared" si="5"/>
        <v/>
      </c>
      <c r="V173" t="str">
        <f t="shared" si="6"/>
        <v/>
      </c>
      <c r="W173" t="str">
        <f t="shared" si="7"/>
        <v/>
      </c>
    </row>
    <row r="174">
      <c r="A174" s="5" t="s">
        <v>351</v>
      </c>
      <c r="C174" s="5">
        <v>-186.0</v>
      </c>
      <c r="G174" s="34"/>
      <c r="H174" s="35"/>
      <c r="I174" t="str">
        <f t="shared" si="1"/>
        <v/>
      </c>
      <c r="J174" s="35"/>
      <c r="K174" t="str">
        <f t="shared" si="2"/>
        <v/>
      </c>
      <c r="L174" s="36" t="str">
        <f t="shared" si="3"/>
        <v/>
      </c>
      <c r="M174" s="37"/>
      <c r="N174" s="37"/>
      <c r="R174" t="str">
        <f t="shared" si="4"/>
        <v/>
      </c>
      <c r="S174" t="str">
        <f t="shared" si="5"/>
        <v/>
      </c>
      <c r="V174" t="str">
        <f t="shared" si="6"/>
        <v/>
      </c>
      <c r="W174" t="str">
        <f t="shared" si="7"/>
        <v/>
      </c>
    </row>
    <row r="175">
      <c r="A175" s="11" t="s">
        <v>352</v>
      </c>
      <c r="G175" s="34"/>
      <c r="H175" s="35"/>
      <c r="I175" t="str">
        <f t="shared" si="1"/>
        <v/>
      </c>
      <c r="J175" s="35"/>
      <c r="K175" t="str">
        <f t="shared" si="2"/>
        <v/>
      </c>
      <c r="L175" s="36" t="str">
        <f t="shared" si="3"/>
        <v/>
      </c>
      <c r="M175" s="37"/>
      <c r="N175" s="37"/>
      <c r="R175" t="str">
        <f t="shared" si="4"/>
        <v/>
      </c>
      <c r="S175" t="str">
        <f t="shared" si="5"/>
        <v/>
      </c>
      <c r="V175" t="str">
        <f t="shared" si="6"/>
        <v/>
      </c>
      <c r="W175" t="str">
        <f t="shared" si="7"/>
        <v/>
      </c>
    </row>
    <row r="176">
      <c r="A176" s="5" t="s">
        <v>353</v>
      </c>
      <c r="B176" s="5">
        <v>37.0</v>
      </c>
      <c r="C176" s="5">
        <v>-15.0</v>
      </c>
      <c r="E176" s="5">
        <v>37.0</v>
      </c>
      <c r="F176" s="5">
        <v>-15.0</v>
      </c>
      <c r="G176" s="41">
        <v>53.053</v>
      </c>
      <c r="H176" s="42">
        <v>52.957505</v>
      </c>
      <c r="I176">
        <f t="shared" si="1"/>
        <v>0.095495</v>
      </c>
      <c r="J176" s="42">
        <v>53.066547</v>
      </c>
      <c r="K176">
        <f t="shared" si="2"/>
        <v>0.013547</v>
      </c>
      <c r="L176" s="36">
        <f t="shared" si="3"/>
        <v>0.109042</v>
      </c>
      <c r="M176" s="43">
        <v>53.053</v>
      </c>
      <c r="N176" s="43">
        <v>53.053</v>
      </c>
      <c r="O176" s="47">
        <f t="shared" ref="O176:O183" si="16">M176-N176</f>
        <v>0</v>
      </c>
      <c r="P176" s="5">
        <v>53.024416</v>
      </c>
      <c r="Q176" s="5">
        <v>53.024416</v>
      </c>
      <c r="R176">
        <f t="shared" si="4"/>
        <v>0</v>
      </c>
      <c r="S176">
        <f t="shared" si="5"/>
        <v>0.028584</v>
      </c>
      <c r="T176" s="5">
        <v>53.074199</v>
      </c>
      <c r="U176" s="5">
        <v>53.074199</v>
      </c>
      <c r="V176">
        <f t="shared" si="6"/>
        <v>0</v>
      </c>
      <c r="W176">
        <f t="shared" si="7"/>
        <v>0.021199</v>
      </c>
    </row>
    <row r="177">
      <c r="A177" s="5" t="s">
        <v>354</v>
      </c>
      <c r="B177" s="5">
        <v>96.8</v>
      </c>
      <c r="C177" s="5">
        <v>-30.0</v>
      </c>
      <c r="D177" s="5" t="s">
        <v>350</v>
      </c>
      <c r="E177" s="5">
        <v>96.8</v>
      </c>
      <c r="F177" s="5">
        <v>-30.0</v>
      </c>
      <c r="G177" s="41">
        <v>98.124</v>
      </c>
      <c r="H177" s="42">
        <v>98.863909</v>
      </c>
      <c r="I177">
        <f t="shared" si="1"/>
        <v>0.739909</v>
      </c>
      <c r="J177" s="42">
        <v>98.95828</v>
      </c>
      <c r="K177">
        <f t="shared" si="2"/>
        <v>0.83428</v>
      </c>
      <c r="L177" s="36">
        <f t="shared" si="3"/>
        <v>0.094371</v>
      </c>
      <c r="M177" s="43">
        <v>98.234</v>
      </c>
      <c r="N177" s="43">
        <v>98.236</v>
      </c>
      <c r="O177" s="47">
        <f t="shared" si="16"/>
        <v>-0.002</v>
      </c>
      <c r="P177" s="5">
        <v>98.977171</v>
      </c>
      <c r="Q177" s="5">
        <v>98.977167</v>
      </c>
      <c r="R177">
        <f t="shared" si="4"/>
        <v>0.000004000000004</v>
      </c>
      <c r="S177">
        <f t="shared" si="5"/>
        <v>0.743171</v>
      </c>
      <c r="T177" s="5">
        <v>99.0699</v>
      </c>
      <c r="U177" s="5">
        <v>99.070015</v>
      </c>
      <c r="V177">
        <f t="shared" si="6"/>
        <v>0.000115</v>
      </c>
      <c r="W177">
        <f t="shared" si="7"/>
        <v>0.8359</v>
      </c>
    </row>
    <row r="178">
      <c r="A178" s="5" t="s">
        <v>355</v>
      </c>
      <c r="B178" s="5">
        <v>175.0</v>
      </c>
      <c r="C178" s="5">
        <v>-70.0</v>
      </c>
      <c r="E178" s="5">
        <v>175.0</v>
      </c>
      <c r="F178" s="5">
        <v>-70.0</v>
      </c>
      <c r="G178" s="41">
        <v>206.471</v>
      </c>
      <c r="H178" s="42">
        <v>207.793861</v>
      </c>
      <c r="I178">
        <f t="shared" si="1"/>
        <v>1.322861</v>
      </c>
      <c r="J178" s="42">
        <v>207.470432</v>
      </c>
      <c r="K178">
        <f t="shared" si="2"/>
        <v>0.999432</v>
      </c>
      <c r="L178" s="36">
        <f t="shared" si="3"/>
        <v>0.323429</v>
      </c>
      <c r="M178" s="43">
        <v>217.619</v>
      </c>
      <c r="N178" s="43">
        <v>217.748</v>
      </c>
      <c r="O178" s="47">
        <f t="shared" si="16"/>
        <v>-0.129</v>
      </c>
      <c r="P178" s="5">
        <v>218.680202</v>
      </c>
      <c r="Q178" s="5">
        <v>218.677697</v>
      </c>
      <c r="R178">
        <f t="shared" si="4"/>
        <v>0.002505</v>
      </c>
      <c r="S178">
        <f t="shared" si="5"/>
        <v>1.061202</v>
      </c>
      <c r="T178" s="5">
        <v>218.104381</v>
      </c>
      <c r="U178" s="5">
        <v>218.104881</v>
      </c>
      <c r="V178">
        <f t="shared" si="6"/>
        <v>0.0005</v>
      </c>
      <c r="W178">
        <f t="shared" si="7"/>
        <v>0.485381</v>
      </c>
    </row>
    <row r="179">
      <c r="A179" s="5" t="s">
        <v>356</v>
      </c>
      <c r="B179" s="5">
        <v>185.2</v>
      </c>
      <c r="C179" s="5">
        <v>-80.0</v>
      </c>
      <c r="E179" s="5">
        <v>185.2</v>
      </c>
      <c r="F179" s="5">
        <v>-80.0</v>
      </c>
      <c r="G179" s="41">
        <v>423.125</v>
      </c>
      <c r="H179" s="42">
        <v>418.323174</v>
      </c>
      <c r="I179">
        <f t="shared" si="1"/>
        <v>4.801826</v>
      </c>
      <c r="J179" s="42">
        <v>414.13725</v>
      </c>
      <c r="K179">
        <f t="shared" si="2"/>
        <v>8.98775</v>
      </c>
      <c r="L179" s="36">
        <f t="shared" si="3"/>
        <v>4.185924</v>
      </c>
      <c r="M179" s="43">
        <v>436.26</v>
      </c>
      <c r="N179" s="43">
        <v>436.379</v>
      </c>
      <c r="O179" s="47">
        <f t="shared" si="16"/>
        <v>-0.119</v>
      </c>
      <c r="P179" s="5">
        <v>429.603487</v>
      </c>
      <c r="Q179" s="5">
        <v>429.600668</v>
      </c>
      <c r="R179">
        <f t="shared" si="4"/>
        <v>0.002819</v>
      </c>
      <c r="S179">
        <f t="shared" si="5"/>
        <v>6.656513</v>
      </c>
      <c r="T179" s="5">
        <v>424.445482</v>
      </c>
      <c r="U179" s="5">
        <v>424.443618</v>
      </c>
      <c r="V179">
        <f t="shared" si="6"/>
        <v>0.001864</v>
      </c>
      <c r="W179">
        <f t="shared" si="7"/>
        <v>11.814518</v>
      </c>
    </row>
    <row r="180">
      <c r="A180" s="5" t="s">
        <v>357</v>
      </c>
      <c r="B180" s="5">
        <v>187.6</v>
      </c>
      <c r="C180" s="5">
        <v>-82.5</v>
      </c>
      <c r="E180" s="5">
        <v>187.6</v>
      </c>
      <c r="F180" s="5">
        <v>-82.5</v>
      </c>
      <c r="G180" s="41">
        <v>607.761</v>
      </c>
      <c r="H180" s="42">
        <v>596.416749</v>
      </c>
      <c r="I180">
        <f t="shared" si="1"/>
        <v>11.344251</v>
      </c>
      <c r="J180" s="42">
        <v>582.171897</v>
      </c>
      <c r="K180">
        <f t="shared" si="2"/>
        <v>25.589103</v>
      </c>
      <c r="L180" s="36">
        <f t="shared" si="3"/>
        <v>14.244852</v>
      </c>
      <c r="M180" s="43">
        <v>620.542</v>
      </c>
      <c r="N180" s="43">
        <v>620.645</v>
      </c>
      <c r="O180" s="47">
        <f t="shared" si="16"/>
        <v>-0.103</v>
      </c>
      <c r="P180" s="5">
        <v>614.077838</v>
      </c>
      <c r="Q180" s="5">
        <v>614.078142</v>
      </c>
      <c r="R180">
        <f t="shared" si="4"/>
        <v>0.0003039999999</v>
      </c>
      <c r="S180">
        <f t="shared" si="5"/>
        <v>6.464162</v>
      </c>
      <c r="T180" s="5">
        <v>600.28086</v>
      </c>
      <c r="U180" s="5">
        <v>600.284379</v>
      </c>
      <c r="V180">
        <f t="shared" si="6"/>
        <v>0.003519</v>
      </c>
      <c r="W180">
        <f t="shared" si="7"/>
        <v>20.26114</v>
      </c>
    </row>
    <row r="181">
      <c r="A181" s="5" t="s">
        <v>358</v>
      </c>
      <c r="B181" s="5">
        <v>204.0</v>
      </c>
      <c r="C181" s="5">
        <v>-100.0</v>
      </c>
      <c r="E181" s="5">
        <v>204.0</v>
      </c>
      <c r="F181" s="5">
        <v>-100.0</v>
      </c>
      <c r="G181" s="41">
        <v>714.739</v>
      </c>
      <c r="H181" s="42">
        <v>713.719255</v>
      </c>
      <c r="I181">
        <f t="shared" si="1"/>
        <v>1.019745</v>
      </c>
      <c r="J181" s="42">
        <v>712.155609</v>
      </c>
      <c r="K181">
        <f t="shared" si="2"/>
        <v>2.583391</v>
      </c>
      <c r="L181" s="36">
        <f t="shared" si="3"/>
        <v>1.563646</v>
      </c>
      <c r="M181" s="43">
        <v>724.73</v>
      </c>
      <c r="N181" s="43">
        <v>724.8</v>
      </c>
      <c r="O181" s="47">
        <f t="shared" si="16"/>
        <v>-0.07</v>
      </c>
      <c r="P181" s="5">
        <v>723.724804</v>
      </c>
      <c r="Q181" s="5">
        <v>723.725379</v>
      </c>
      <c r="R181">
        <f t="shared" si="4"/>
        <v>0.000575</v>
      </c>
      <c r="S181">
        <f t="shared" si="5"/>
        <v>1.005196</v>
      </c>
      <c r="T181" s="5">
        <v>723.546956</v>
      </c>
      <c r="U181" s="5">
        <v>723.551202</v>
      </c>
      <c r="V181">
        <f t="shared" si="6"/>
        <v>0.004246</v>
      </c>
      <c r="W181">
        <f t="shared" si="7"/>
        <v>1.183044</v>
      </c>
    </row>
    <row r="182">
      <c r="A182" s="5" t="s">
        <v>359</v>
      </c>
      <c r="B182" s="5">
        <v>284.0</v>
      </c>
      <c r="C182" s="5">
        <v>-175.0</v>
      </c>
      <c r="E182" s="5">
        <v>284.0</v>
      </c>
      <c r="F182" s="5">
        <v>-175.0</v>
      </c>
      <c r="G182" s="41">
        <v>788.321</v>
      </c>
      <c r="H182" s="42">
        <v>787.217564</v>
      </c>
      <c r="I182">
        <f t="shared" si="1"/>
        <v>1.103436</v>
      </c>
      <c r="J182" s="42">
        <v>786.539706</v>
      </c>
      <c r="K182">
        <f t="shared" si="2"/>
        <v>1.781294</v>
      </c>
      <c r="L182" s="36">
        <f t="shared" si="3"/>
        <v>0.677858</v>
      </c>
      <c r="M182" s="43">
        <v>794.492</v>
      </c>
      <c r="N182" s="43">
        <v>794.534</v>
      </c>
      <c r="O182" s="47">
        <f t="shared" si="16"/>
        <v>-0.042</v>
      </c>
      <c r="P182" s="5">
        <v>793.79071</v>
      </c>
      <c r="Q182" s="5">
        <v>793.791093</v>
      </c>
      <c r="R182">
        <f t="shared" si="4"/>
        <v>0.0003830000001</v>
      </c>
      <c r="S182">
        <f t="shared" si="5"/>
        <v>0.70129</v>
      </c>
      <c r="T182" s="5">
        <v>793.732143</v>
      </c>
      <c r="U182" s="5">
        <v>793.735161</v>
      </c>
      <c r="V182">
        <f t="shared" si="6"/>
        <v>0.003018</v>
      </c>
      <c r="W182">
        <f t="shared" si="7"/>
        <v>0.759857</v>
      </c>
    </row>
    <row r="183">
      <c r="A183" s="5" t="s">
        <v>360</v>
      </c>
      <c r="B183" s="5">
        <v>357.5</v>
      </c>
      <c r="C183" s="5">
        <v>-240.0</v>
      </c>
      <c r="E183" s="5">
        <v>357.5</v>
      </c>
      <c r="F183" s="5">
        <v>-240.0</v>
      </c>
      <c r="G183" s="41">
        <v>838.451</v>
      </c>
      <c r="H183" s="42">
        <v>839.373623</v>
      </c>
      <c r="I183">
        <f t="shared" si="1"/>
        <v>0.922623</v>
      </c>
      <c r="J183" s="42">
        <v>836.176394</v>
      </c>
      <c r="K183">
        <f t="shared" si="2"/>
        <v>2.274606</v>
      </c>
      <c r="L183" s="36">
        <f t="shared" si="3"/>
        <v>3.197229</v>
      </c>
      <c r="M183" s="43">
        <v>843.394</v>
      </c>
      <c r="N183" s="43">
        <v>843.43</v>
      </c>
      <c r="O183" s="47">
        <f t="shared" si="16"/>
        <v>-0.036</v>
      </c>
      <c r="P183" s="5">
        <v>843.537687</v>
      </c>
      <c r="Q183" s="5">
        <v>843.538409</v>
      </c>
      <c r="R183">
        <f t="shared" si="4"/>
        <v>0.000722</v>
      </c>
      <c r="S183">
        <f t="shared" si="5"/>
        <v>0.143687</v>
      </c>
      <c r="T183" s="5">
        <v>840.479218</v>
      </c>
      <c r="U183" s="5">
        <v>840.482693</v>
      </c>
      <c r="V183">
        <f t="shared" si="6"/>
        <v>0.003475</v>
      </c>
      <c r="W183">
        <f t="shared" si="7"/>
        <v>2.914782</v>
      </c>
    </row>
    <row r="184">
      <c r="G184" s="34"/>
      <c r="H184" s="35"/>
      <c r="I184" t="str">
        <f t="shared" si="1"/>
        <v/>
      </c>
      <c r="J184" s="35"/>
      <c r="K184" t="str">
        <f t="shared" si="2"/>
        <v/>
      </c>
      <c r="L184" s="36" t="str">
        <f t="shared" si="3"/>
        <v/>
      </c>
      <c r="M184" s="37"/>
      <c r="N184" s="37"/>
      <c r="R184" t="str">
        <f t="shared" si="4"/>
        <v/>
      </c>
      <c r="S184" t="str">
        <f t="shared" si="5"/>
        <v/>
      </c>
      <c r="V184" t="str">
        <f t="shared" si="6"/>
        <v/>
      </c>
      <c r="W184" t="str">
        <f t="shared" si="7"/>
        <v/>
      </c>
    </row>
    <row r="185">
      <c r="G185" s="34"/>
      <c r="H185" s="35"/>
      <c r="I185" t="str">
        <f t="shared" si="1"/>
        <v/>
      </c>
      <c r="J185" s="35"/>
      <c r="K185" t="str">
        <f t="shared" si="2"/>
        <v/>
      </c>
      <c r="L185" s="36" t="str">
        <f t="shared" si="3"/>
        <v/>
      </c>
      <c r="M185" s="37"/>
      <c r="N185" s="37"/>
      <c r="R185" t="str">
        <f t="shared" si="4"/>
        <v/>
      </c>
      <c r="S185" t="str">
        <f t="shared" si="5"/>
        <v/>
      </c>
      <c r="V185" t="str">
        <f t="shared" si="6"/>
        <v/>
      </c>
      <c r="W185" t="str">
        <f t="shared" si="7"/>
        <v/>
      </c>
    </row>
    <row r="186">
      <c r="G186" s="34"/>
      <c r="H186" s="35"/>
      <c r="I186" t="str">
        <f t="shared" si="1"/>
        <v/>
      </c>
      <c r="J186" s="35"/>
      <c r="K186" t="str">
        <f t="shared" si="2"/>
        <v/>
      </c>
      <c r="L186" s="36" t="str">
        <f t="shared" si="3"/>
        <v/>
      </c>
      <c r="M186" s="37"/>
      <c r="N186" s="37"/>
      <c r="R186" t="str">
        <f t="shared" si="4"/>
        <v/>
      </c>
      <c r="S186" t="str">
        <f t="shared" si="5"/>
        <v/>
      </c>
      <c r="V186" t="str">
        <f t="shared" si="6"/>
        <v/>
      </c>
      <c r="W186" t="str">
        <f t="shared" si="7"/>
        <v/>
      </c>
    </row>
    <row r="187">
      <c r="G187" s="34"/>
      <c r="H187" s="35"/>
      <c r="I187" t="str">
        <f t="shared" si="1"/>
        <v/>
      </c>
      <c r="J187" s="35"/>
      <c r="K187" t="str">
        <f t="shared" si="2"/>
        <v/>
      </c>
      <c r="L187" s="36" t="str">
        <f t="shared" si="3"/>
        <v/>
      </c>
      <c r="M187" s="37"/>
      <c r="N187" s="37"/>
      <c r="R187" t="str">
        <f t="shared" si="4"/>
        <v/>
      </c>
      <c r="S187" t="str">
        <f t="shared" si="5"/>
        <v/>
      </c>
      <c r="V187" t="str">
        <f t="shared" si="6"/>
        <v/>
      </c>
      <c r="W187" t="str">
        <f t="shared" si="7"/>
        <v/>
      </c>
    </row>
    <row r="188">
      <c r="G188" s="34"/>
      <c r="H188" s="35"/>
      <c r="I188" t="str">
        <f t="shared" si="1"/>
        <v/>
      </c>
      <c r="J188" s="35"/>
      <c r="K188" t="str">
        <f t="shared" si="2"/>
        <v/>
      </c>
      <c r="L188" s="36" t="str">
        <f t="shared" si="3"/>
        <v/>
      </c>
      <c r="M188" s="37"/>
      <c r="N188" s="37"/>
      <c r="R188" t="str">
        <f t="shared" si="4"/>
        <v/>
      </c>
      <c r="S188" t="str">
        <f t="shared" si="5"/>
        <v/>
      </c>
      <c r="V188" t="str">
        <f t="shared" si="6"/>
        <v/>
      </c>
      <c r="W188" t="str">
        <f t="shared" si="7"/>
        <v/>
      </c>
    </row>
    <row r="189">
      <c r="G189" s="34"/>
      <c r="H189" s="35"/>
      <c r="I189" t="str">
        <f t="shared" si="1"/>
        <v/>
      </c>
      <c r="J189" s="35"/>
      <c r="K189" t="str">
        <f t="shared" si="2"/>
        <v/>
      </c>
      <c r="L189" s="36" t="str">
        <f t="shared" si="3"/>
        <v/>
      </c>
      <c r="M189" s="37"/>
      <c r="N189" s="37"/>
      <c r="R189" t="str">
        <f t="shared" si="4"/>
        <v/>
      </c>
      <c r="S189" t="str">
        <f t="shared" si="5"/>
        <v/>
      </c>
      <c r="V189" t="str">
        <f t="shared" si="6"/>
        <v/>
      </c>
      <c r="W189" t="str">
        <f t="shared" si="7"/>
        <v/>
      </c>
    </row>
    <row r="190">
      <c r="G190" s="34"/>
      <c r="H190" s="35"/>
      <c r="I190" t="str">
        <f t="shared" si="1"/>
        <v/>
      </c>
      <c r="J190" s="35"/>
      <c r="K190" t="str">
        <f t="shared" si="2"/>
        <v/>
      </c>
      <c r="L190" s="36" t="str">
        <f t="shared" si="3"/>
        <v/>
      </c>
      <c r="M190" s="37"/>
      <c r="N190" s="37"/>
      <c r="R190" t="str">
        <f t="shared" si="4"/>
        <v/>
      </c>
      <c r="S190" t="str">
        <f t="shared" si="5"/>
        <v/>
      </c>
      <c r="V190" t="str">
        <f t="shared" si="6"/>
        <v/>
      </c>
      <c r="W190" t="str">
        <f t="shared" si="7"/>
        <v/>
      </c>
    </row>
    <row r="191">
      <c r="G191" s="34"/>
      <c r="H191" s="35"/>
      <c r="I191" t="str">
        <f t="shared" si="1"/>
        <v/>
      </c>
      <c r="J191" s="35"/>
      <c r="K191" t="str">
        <f t="shared" si="2"/>
        <v/>
      </c>
      <c r="L191" s="36" t="str">
        <f t="shared" si="3"/>
        <v/>
      </c>
      <c r="M191" s="37"/>
      <c r="N191" s="37"/>
      <c r="R191" t="str">
        <f t="shared" si="4"/>
        <v/>
      </c>
      <c r="S191" t="str">
        <f t="shared" si="5"/>
        <v/>
      </c>
      <c r="V191" t="str">
        <f t="shared" si="6"/>
        <v/>
      </c>
      <c r="W191" t="str">
        <f t="shared" si="7"/>
        <v/>
      </c>
    </row>
    <row r="192">
      <c r="G192" s="34"/>
      <c r="H192" s="35"/>
      <c r="I192" t="str">
        <f t="shared" si="1"/>
        <v/>
      </c>
      <c r="J192" s="35"/>
      <c r="K192" t="str">
        <f t="shared" si="2"/>
        <v/>
      </c>
      <c r="L192" s="36" t="str">
        <f t="shared" si="3"/>
        <v/>
      </c>
      <c r="M192" s="37"/>
      <c r="N192" s="37"/>
      <c r="R192" t="str">
        <f t="shared" si="4"/>
        <v/>
      </c>
      <c r="S192" t="str">
        <f t="shared" si="5"/>
        <v/>
      </c>
      <c r="V192" t="str">
        <f t="shared" si="6"/>
        <v/>
      </c>
      <c r="W192" t="str">
        <f t="shared" si="7"/>
        <v/>
      </c>
    </row>
    <row r="193">
      <c r="G193" s="34"/>
      <c r="H193" s="35"/>
      <c r="I193" t="str">
        <f t="shared" si="1"/>
        <v/>
      </c>
      <c r="J193" s="35"/>
      <c r="K193" t="str">
        <f t="shared" si="2"/>
        <v/>
      </c>
      <c r="L193" s="36" t="str">
        <f t="shared" si="3"/>
        <v/>
      </c>
      <c r="M193" s="37"/>
      <c r="N193" s="37"/>
      <c r="R193" t="str">
        <f t="shared" si="4"/>
        <v/>
      </c>
      <c r="S193" t="str">
        <f t="shared" si="5"/>
        <v/>
      </c>
      <c r="V193" t="str">
        <f t="shared" si="6"/>
        <v/>
      </c>
      <c r="W193" t="str">
        <f t="shared" si="7"/>
        <v/>
      </c>
    </row>
    <row r="194">
      <c r="G194" s="34"/>
      <c r="H194" s="35"/>
      <c r="I194" t="str">
        <f t="shared" si="1"/>
        <v/>
      </c>
      <c r="J194" s="35"/>
      <c r="K194" t="str">
        <f t="shared" si="2"/>
        <v/>
      </c>
      <c r="L194" s="36" t="str">
        <f t="shared" si="3"/>
        <v/>
      </c>
      <c r="M194" s="37"/>
      <c r="N194" s="37"/>
      <c r="R194" t="str">
        <f t="shared" si="4"/>
        <v/>
      </c>
      <c r="S194" t="str">
        <f t="shared" si="5"/>
        <v/>
      </c>
      <c r="V194" t="str">
        <f t="shared" si="6"/>
        <v/>
      </c>
      <c r="W194" t="str">
        <f t="shared" si="7"/>
        <v/>
      </c>
    </row>
    <row r="195">
      <c r="G195" s="34"/>
      <c r="H195" s="35"/>
      <c r="I195" t="str">
        <f t="shared" si="1"/>
        <v/>
      </c>
      <c r="J195" s="35"/>
      <c r="K195" t="str">
        <f t="shared" si="2"/>
        <v/>
      </c>
      <c r="L195" s="36" t="str">
        <f t="shared" si="3"/>
        <v/>
      </c>
      <c r="M195" s="37"/>
      <c r="N195" s="37"/>
      <c r="R195" t="str">
        <f t="shared" si="4"/>
        <v/>
      </c>
      <c r="S195" t="str">
        <f t="shared" si="5"/>
        <v/>
      </c>
      <c r="V195" t="str">
        <f t="shared" si="6"/>
        <v/>
      </c>
      <c r="W195" t="str">
        <f t="shared" si="7"/>
        <v/>
      </c>
    </row>
    <row r="196">
      <c r="G196" s="34"/>
      <c r="H196" s="35"/>
      <c r="I196" t="str">
        <f t="shared" si="1"/>
        <v/>
      </c>
      <c r="J196" s="35"/>
      <c r="K196" t="str">
        <f t="shared" si="2"/>
        <v/>
      </c>
      <c r="L196" s="36" t="str">
        <f t="shared" si="3"/>
        <v/>
      </c>
      <c r="M196" s="37"/>
      <c r="N196" s="37"/>
      <c r="R196" t="str">
        <f t="shared" si="4"/>
        <v/>
      </c>
      <c r="S196" t="str">
        <f t="shared" si="5"/>
        <v/>
      </c>
      <c r="V196" t="str">
        <f t="shared" si="6"/>
        <v/>
      </c>
      <c r="W196" t="str">
        <f t="shared" si="7"/>
        <v/>
      </c>
    </row>
    <row r="197">
      <c r="G197" s="34"/>
      <c r="H197" s="35"/>
      <c r="I197" t="str">
        <f t="shared" si="1"/>
        <v/>
      </c>
      <c r="J197" s="35"/>
      <c r="K197" t="str">
        <f t="shared" si="2"/>
        <v/>
      </c>
      <c r="L197" s="36" t="str">
        <f t="shared" si="3"/>
        <v/>
      </c>
      <c r="M197" s="37"/>
      <c r="N197" s="37"/>
      <c r="R197" t="str">
        <f t="shared" si="4"/>
        <v/>
      </c>
      <c r="S197" t="str">
        <f t="shared" si="5"/>
        <v/>
      </c>
      <c r="V197" t="str">
        <f t="shared" si="6"/>
        <v/>
      </c>
      <c r="W197" t="str">
        <f t="shared" si="7"/>
        <v/>
      </c>
    </row>
    <row r="198">
      <c r="G198" s="34"/>
      <c r="H198" s="35"/>
      <c r="I198" t="str">
        <f t="shared" si="1"/>
        <v/>
      </c>
      <c r="J198" s="35"/>
      <c r="K198" t="str">
        <f t="shared" si="2"/>
        <v/>
      </c>
      <c r="L198" s="36" t="str">
        <f t="shared" si="3"/>
        <v/>
      </c>
      <c r="M198" s="37"/>
      <c r="N198" s="37"/>
      <c r="R198" t="str">
        <f t="shared" si="4"/>
        <v/>
      </c>
      <c r="S198" t="str">
        <f t="shared" si="5"/>
        <v/>
      </c>
      <c r="V198" t="str">
        <f t="shared" si="6"/>
        <v/>
      </c>
      <c r="W198" t="str">
        <f t="shared" si="7"/>
        <v/>
      </c>
    </row>
    <row r="199">
      <c r="G199" s="34"/>
      <c r="H199" s="35"/>
      <c r="I199" t="str">
        <f t="shared" si="1"/>
        <v/>
      </c>
      <c r="J199" s="35"/>
      <c r="K199" t="str">
        <f t="shared" si="2"/>
        <v/>
      </c>
      <c r="L199" s="36" t="str">
        <f t="shared" si="3"/>
        <v/>
      </c>
      <c r="M199" s="37"/>
      <c r="N199" s="37"/>
      <c r="R199" t="str">
        <f t="shared" si="4"/>
        <v/>
      </c>
      <c r="S199" t="str">
        <f t="shared" si="5"/>
        <v/>
      </c>
      <c r="V199" t="str">
        <f t="shared" si="6"/>
        <v/>
      </c>
      <c r="W199" t="str">
        <f t="shared" si="7"/>
        <v/>
      </c>
    </row>
    <row r="200">
      <c r="G200" s="34"/>
      <c r="H200" s="35"/>
      <c r="I200" t="str">
        <f t="shared" si="1"/>
        <v/>
      </c>
      <c r="J200" s="35"/>
      <c r="K200" t="str">
        <f t="shared" si="2"/>
        <v/>
      </c>
      <c r="L200" s="36" t="str">
        <f t="shared" si="3"/>
        <v/>
      </c>
      <c r="M200" s="37"/>
      <c r="N200" s="37"/>
      <c r="R200" t="str">
        <f t="shared" si="4"/>
        <v/>
      </c>
      <c r="S200" t="str">
        <f t="shared" si="5"/>
        <v/>
      </c>
      <c r="V200" t="str">
        <f t="shared" si="6"/>
        <v/>
      </c>
      <c r="W200" t="str">
        <f t="shared" si="7"/>
        <v/>
      </c>
    </row>
    <row r="201">
      <c r="G201" s="34"/>
      <c r="H201" s="35"/>
      <c r="I201" t="str">
        <f t="shared" si="1"/>
        <v/>
      </c>
      <c r="J201" s="35"/>
      <c r="K201" t="str">
        <f t="shared" si="2"/>
        <v/>
      </c>
      <c r="L201" s="36" t="str">
        <f t="shared" si="3"/>
        <v/>
      </c>
      <c r="M201" s="37"/>
      <c r="N201" s="37"/>
      <c r="R201" t="str">
        <f t="shared" si="4"/>
        <v/>
      </c>
      <c r="S201" t="str">
        <f t="shared" si="5"/>
        <v/>
      </c>
      <c r="V201" t="str">
        <f t="shared" si="6"/>
        <v/>
      </c>
      <c r="W201" t="str">
        <f t="shared" si="7"/>
        <v/>
      </c>
    </row>
    <row r="202">
      <c r="G202" s="34"/>
      <c r="H202" s="35"/>
      <c r="I202" t="str">
        <f t="shared" si="1"/>
        <v/>
      </c>
      <c r="J202" s="35"/>
      <c r="K202" t="str">
        <f t="shared" si="2"/>
        <v/>
      </c>
      <c r="L202" s="36" t="str">
        <f t="shared" si="3"/>
        <v/>
      </c>
      <c r="M202" s="37"/>
      <c r="N202" s="37"/>
      <c r="R202" t="str">
        <f t="shared" si="4"/>
        <v/>
      </c>
      <c r="S202" t="str">
        <f t="shared" si="5"/>
        <v/>
      </c>
      <c r="V202" t="str">
        <f t="shared" si="6"/>
        <v/>
      </c>
      <c r="W202" t="str">
        <f t="shared" si="7"/>
        <v/>
      </c>
    </row>
    <row r="203">
      <c r="G203" s="34"/>
      <c r="H203" s="35"/>
      <c r="I203" t="str">
        <f t="shared" si="1"/>
        <v/>
      </c>
      <c r="J203" s="35"/>
      <c r="K203" t="str">
        <f t="shared" si="2"/>
        <v/>
      </c>
      <c r="L203" s="36" t="str">
        <f t="shared" si="3"/>
        <v/>
      </c>
      <c r="M203" s="37"/>
      <c r="N203" s="37"/>
      <c r="R203" t="str">
        <f t="shared" si="4"/>
        <v/>
      </c>
      <c r="S203" t="str">
        <f t="shared" si="5"/>
        <v/>
      </c>
      <c r="V203" t="str">
        <f t="shared" si="6"/>
        <v/>
      </c>
      <c r="W203" t="str">
        <f t="shared" si="7"/>
        <v/>
      </c>
    </row>
    <row r="204">
      <c r="G204" s="34"/>
      <c r="H204" s="35"/>
      <c r="I204" t="str">
        <f t="shared" si="1"/>
        <v/>
      </c>
      <c r="J204" s="35"/>
      <c r="K204" t="str">
        <f t="shared" si="2"/>
        <v/>
      </c>
      <c r="L204" s="36" t="str">
        <f t="shared" si="3"/>
        <v/>
      </c>
      <c r="M204" s="37"/>
      <c r="N204" s="37"/>
      <c r="R204" t="str">
        <f t="shared" si="4"/>
        <v/>
      </c>
      <c r="S204" t="str">
        <f t="shared" si="5"/>
        <v/>
      </c>
      <c r="V204" t="str">
        <f t="shared" si="6"/>
        <v/>
      </c>
      <c r="W204" t="str">
        <f t="shared" si="7"/>
        <v/>
      </c>
    </row>
    <row r="205">
      <c r="G205" s="34"/>
      <c r="H205" s="35"/>
      <c r="I205" t="str">
        <f t="shared" si="1"/>
        <v/>
      </c>
      <c r="J205" s="35"/>
      <c r="K205" t="str">
        <f t="shared" si="2"/>
        <v/>
      </c>
      <c r="L205" s="36" t="str">
        <f t="shared" si="3"/>
        <v/>
      </c>
      <c r="M205" s="37"/>
      <c r="N205" s="37"/>
      <c r="R205" t="str">
        <f t="shared" si="4"/>
        <v/>
      </c>
      <c r="S205" t="str">
        <f t="shared" si="5"/>
        <v/>
      </c>
      <c r="V205" t="str">
        <f t="shared" si="6"/>
        <v/>
      </c>
      <c r="W205" t="str">
        <f t="shared" si="7"/>
        <v/>
      </c>
    </row>
    <row r="206">
      <c r="G206" s="34"/>
      <c r="H206" s="35"/>
      <c r="I206" t="str">
        <f t="shared" si="1"/>
        <v/>
      </c>
      <c r="J206" s="35"/>
      <c r="K206" t="str">
        <f t="shared" si="2"/>
        <v/>
      </c>
      <c r="L206" s="36" t="str">
        <f t="shared" si="3"/>
        <v/>
      </c>
      <c r="M206" s="37"/>
      <c r="N206" s="37"/>
      <c r="R206" t="str">
        <f t="shared" si="4"/>
        <v/>
      </c>
      <c r="S206" t="str">
        <f t="shared" si="5"/>
        <v/>
      </c>
      <c r="V206" t="str">
        <f t="shared" si="6"/>
        <v/>
      </c>
      <c r="W206" t="str">
        <f t="shared" si="7"/>
        <v/>
      </c>
    </row>
    <row r="207">
      <c r="G207" s="34"/>
      <c r="H207" s="35"/>
      <c r="I207" t="str">
        <f t="shared" si="1"/>
        <v/>
      </c>
      <c r="J207" s="35"/>
      <c r="K207" t="str">
        <f t="shared" si="2"/>
        <v/>
      </c>
      <c r="L207" s="36" t="str">
        <f t="shared" si="3"/>
        <v/>
      </c>
      <c r="M207" s="37"/>
      <c r="N207" s="37"/>
      <c r="R207" t="str">
        <f t="shared" si="4"/>
        <v/>
      </c>
      <c r="S207" t="str">
        <f t="shared" si="5"/>
        <v/>
      </c>
      <c r="V207" t="str">
        <f t="shared" si="6"/>
        <v/>
      </c>
      <c r="W207" t="str">
        <f t="shared" si="7"/>
        <v/>
      </c>
    </row>
    <row r="208">
      <c r="G208" s="34"/>
      <c r="H208" s="35"/>
      <c r="I208" t="str">
        <f t="shared" si="1"/>
        <v/>
      </c>
      <c r="J208" s="35"/>
      <c r="K208" t="str">
        <f t="shared" si="2"/>
        <v/>
      </c>
      <c r="L208" s="36" t="str">
        <f t="shared" si="3"/>
        <v/>
      </c>
      <c r="M208" s="37"/>
      <c r="N208" s="37"/>
      <c r="R208" t="str">
        <f t="shared" si="4"/>
        <v/>
      </c>
      <c r="S208" t="str">
        <f t="shared" si="5"/>
        <v/>
      </c>
      <c r="V208" t="str">
        <f t="shared" si="6"/>
        <v/>
      </c>
      <c r="W208" t="str">
        <f t="shared" si="7"/>
        <v/>
      </c>
    </row>
    <row r="209">
      <c r="G209" s="34"/>
      <c r="H209" s="35"/>
      <c r="I209" t="str">
        <f t="shared" si="1"/>
        <v/>
      </c>
      <c r="J209" s="35"/>
      <c r="K209" t="str">
        <f t="shared" si="2"/>
        <v/>
      </c>
      <c r="L209" s="36" t="str">
        <f t="shared" si="3"/>
        <v/>
      </c>
      <c r="M209" s="37"/>
      <c r="N209" s="37"/>
      <c r="R209" t="str">
        <f t="shared" si="4"/>
        <v/>
      </c>
      <c r="S209" t="str">
        <f t="shared" si="5"/>
        <v/>
      </c>
      <c r="V209" t="str">
        <f t="shared" si="6"/>
        <v/>
      </c>
      <c r="W209" t="str">
        <f t="shared" si="7"/>
        <v/>
      </c>
    </row>
    <row r="210">
      <c r="G210" s="34"/>
      <c r="H210" s="35"/>
      <c r="I210" t="str">
        <f t="shared" si="1"/>
        <v/>
      </c>
      <c r="J210" s="35"/>
      <c r="K210" t="str">
        <f t="shared" si="2"/>
        <v/>
      </c>
      <c r="L210" s="36" t="str">
        <f t="shared" si="3"/>
        <v/>
      </c>
      <c r="M210" s="37"/>
      <c r="N210" s="37"/>
      <c r="R210" t="str">
        <f t="shared" si="4"/>
        <v/>
      </c>
      <c r="S210" t="str">
        <f t="shared" si="5"/>
        <v/>
      </c>
      <c r="V210" t="str">
        <f t="shared" si="6"/>
        <v/>
      </c>
      <c r="W210" t="str">
        <f t="shared" si="7"/>
        <v/>
      </c>
    </row>
    <row r="211">
      <c r="G211" s="34"/>
      <c r="H211" s="35"/>
      <c r="I211" t="str">
        <f t="shared" si="1"/>
        <v/>
      </c>
      <c r="J211" s="35"/>
      <c r="K211" t="str">
        <f t="shared" si="2"/>
        <v/>
      </c>
      <c r="L211" s="36" t="str">
        <f t="shared" si="3"/>
        <v/>
      </c>
      <c r="M211" s="37"/>
      <c r="N211" s="37"/>
      <c r="R211" t="str">
        <f t="shared" si="4"/>
        <v/>
      </c>
      <c r="S211" t="str">
        <f t="shared" si="5"/>
        <v/>
      </c>
      <c r="V211" t="str">
        <f t="shared" si="6"/>
        <v/>
      </c>
      <c r="W211" t="str">
        <f t="shared" si="7"/>
        <v/>
      </c>
    </row>
    <row r="212">
      <c r="G212" s="34"/>
      <c r="H212" s="35"/>
      <c r="I212" t="str">
        <f t="shared" si="1"/>
        <v/>
      </c>
      <c r="J212" s="35"/>
      <c r="K212" t="str">
        <f t="shared" si="2"/>
        <v/>
      </c>
      <c r="L212" s="36" t="str">
        <f t="shared" si="3"/>
        <v/>
      </c>
      <c r="M212" s="37"/>
      <c r="N212" s="37"/>
      <c r="R212" t="str">
        <f t="shared" si="4"/>
        <v/>
      </c>
      <c r="S212" t="str">
        <f t="shared" si="5"/>
        <v/>
      </c>
      <c r="V212" t="str">
        <f t="shared" si="6"/>
        <v/>
      </c>
      <c r="W212" t="str">
        <f t="shared" si="7"/>
        <v/>
      </c>
    </row>
    <row r="213">
      <c r="G213" s="34"/>
      <c r="H213" s="35"/>
      <c r="I213" t="str">
        <f t="shared" si="1"/>
        <v/>
      </c>
      <c r="J213" s="35"/>
      <c r="K213" t="str">
        <f t="shared" si="2"/>
        <v/>
      </c>
      <c r="L213" s="36" t="str">
        <f t="shared" si="3"/>
        <v/>
      </c>
      <c r="M213" s="37"/>
      <c r="N213" s="37"/>
      <c r="R213" t="str">
        <f t="shared" si="4"/>
        <v/>
      </c>
      <c r="S213" t="str">
        <f t="shared" si="5"/>
        <v/>
      </c>
      <c r="V213" t="str">
        <f t="shared" si="6"/>
        <v/>
      </c>
      <c r="W213" t="str">
        <f t="shared" si="7"/>
        <v/>
      </c>
    </row>
    <row r="214">
      <c r="G214" s="34"/>
      <c r="H214" s="35"/>
      <c r="I214" t="str">
        <f t="shared" si="1"/>
        <v/>
      </c>
      <c r="J214" s="35"/>
      <c r="K214" t="str">
        <f t="shared" si="2"/>
        <v/>
      </c>
      <c r="L214" s="36" t="str">
        <f t="shared" si="3"/>
        <v/>
      </c>
      <c r="M214" s="37"/>
      <c r="N214" s="37"/>
      <c r="R214" t="str">
        <f t="shared" si="4"/>
        <v/>
      </c>
      <c r="S214" t="str">
        <f t="shared" si="5"/>
        <v/>
      </c>
      <c r="V214" t="str">
        <f t="shared" si="6"/>
        <v/>
      </c>
      <c r="W214" t="str">
        <f t="shared" si="7"/>
        <v/>
      </c>
    </row>
    <row r="215">
      <c r="G215" s="34"/>
      <c r="H215" s="35"/>
      <c r="I215" t="str">
        <f t="shared" si="1"/>
        <v/>
      </c>
      <c r="J215" s="35"/>
      <c r="K215" t="str">
        <f t="shared" si="2"/>
        <v/>
      </c>
      <c r="L215" s="36" t="str">
        <f t="shared" si="3"/>
        <v/>
      </c>
      <c r="M215" s="37"/>
      <c r="N215" s="37"/>
      <c r="R215" t="str">
        <f t="shared" si="4"/>
        <v/>
      </c>
      <c r="V215" t="str">
        <f t="shared" si="6"/>
        <v/>
      </c>
      <c r="W215" t="str">
        <f t="shared" si="7"/>
        <v/>
      </c>
    </row>
    <row r="216">
      <c r="G216" s="34"/>
      <c r="H216" s="35"/>
      <c r="I216" t="str">
        <f t="shared" si="1"/>
        <v/>
      </c>
      <c r="J216" s="35"/>
      <c r="K216" t="str">
        <f t="shared" si="2"/>
        <v/>
      </c>
      <c r="L216" s="36" t="str">
        <f t="shared" si="3"/>
        <v/>
      </c>
      <c r="M216" s="37"/>
      <c r="N216" s="37"/>
      <c r="R216" t="str">
        <f t="shared" si="4"/>
        <v/>
      </c>
      <c r="V216" t="str">
        <f t="shared" si="6"/>
        <v/>
      </c>
      <c r="W216" t="str">
        <f t="shared" si="7"/>
        <v/>
      </c>
    </row>
    <row r="217">
      <c r="G217" s="34"/>
      <c r="H217" s="35"/>
      <c r="I217" t="str">
        <f t="shared" si="1"/>
        <v/>
      </c>
      <c r="J217" s="35"/>
      <c r="K217" t="str">
        <f t="shared" si="2"/>
        <v/>
      </c>
      <c r="L217" s="36" t="str">
        <f t="shared" si="3"/>
        <v/>
      </c>
      <c r="M217" s="37"/>
      <c r="N217" s="37"/>
      <c r="R217" t="str">
        <f t="shared" si="4"/>
        <v/>
      </c>
      <c r="V217" t="str">
        <f t="shared" si="6"/>
        <v/>
      </c>
      <c r="W217" t="str">
        <f t="shared" si="7"/>
        <v/>
      </c>
    </row>
    <row r="218">
      <c r="G218" s="34"/>
      <c r="H218" s="35"/>
      <c r="I218" t="str">
        <f t="shared" si="1"/>
        <v/>
      </c>
      <c r="J218" s="35"/>
      <c r="K218" t="str">
        <f t="shared" si="2"/>
        <v/>
      </c>
      <c r="L218" s="36" t="str">
        <f t="shared" si="3"/>
        <v/>
      </c>
      <c r="M218" s="37"/>
      <c r="N218" s="37"/>
      <c r="R218" t="str">
        <f t="shared" si="4"/>
        <v/>
      </c>
      <c r="V218" t="str">
        <f t="shared" si="6"/>
        <v/>
      </c>
      <c r="W218" t="str">
        <f t="shared" si="7"/>
        <v/>
      </c>
    </row>
    <row r="219">
      <c r="G219" s="34"/>
      <c r="H219" s="35"/>
      <c r="I219" t="str">
        <f t="shared" si="1"/>
        <v/>
      </c>
      <c r="J219" s="35"/>
      <c r="K219" t="str">
        <f t="shared" si="2"/>
        <v/>
      </c>
      <c r="L219" s="36" t="str">
        <f t="shared" si="3"/>
        <v/>
      </c>
      <c r="M219" s="37"/>
      <c r="N219" s="37"/>
      <c r="R219" t="str">
        <f t="shared" si="4"/>
        <v/>
      </c>
      <c r="V219" t="str">
        <f t="shared" si="6"/>
        <v/>
      </c>
      <c r="W219" t="str">
        <f t="shared" si="7"/>
        <v/>
      </c>
    </row>
    <row r="220">
      <c r="G220" s="34"/>
      <c r="H220" s="35"/>
      <c r="I220" t="str">
        <f t="shared" si="1"/>
        <v/>
      </c>
      <c r="J220" s="35"/>
      <c r="K220" t="str">
        <f t="shared" si="2"/>
        <v/>
      </c>
      <c r="L220" s="36" t="str">
        <f t="shared" si="3"/>
        <v/>
      </c>
      <c r="M220" s="37"/>
      <c r="N220" s="37"/>
      <c r="R220" t="str">
        <f t="shared" si="4"/>
        <v/>
      </c>
      <c r="V220" t="str">
        <f t="shared" si="6"/>
        <v/>
      </c>
      <c r="W220" t="str">
        <f t="shared" si="7"/>
        <v/>
      </c>
    </row>
    <row r="221">
      <c r="G221" s="34"/>
      <c r="H221" s="35"/>
      <c r="I221" t="str">
        <f t="shared" si="1"/>
        <v/>
      </c>
      <c r="J221" s="35"/>
      <c r="K221" t="str">
        <f t="shared" si="2"/>
        <v/>
      </c>
      <c r="L221" s="36" t="str">
        <f t="shared" si="3"/>
        <v/>
      </c>
      <c r="M221" s="37"/>
      <c r="N221" s="37"/>
      <c r="R221" t="str">
        <f t="shared" si="4"/>
        <v/>
      </c>
      <c r="V221" t="str">
        <f t="shared" si="6"/>
        <v/>
      </c>
      <c r="W221" t="str">
        <f t="shared" si="7"/>
        <v/>
      </c>
    </row>
    <row r="222">
      <c r="G222" s="34"/>
      <c r="H222" s="35"/>
      <c r="I222" t="str">
        <f t="shared" si="1"/>
        <v/>
      </c>
      <c r="J222" s="35"/>
      <c r="K222" t="str">
        <f t="shared" si="2"/>
        <v/>
      </c>
      <c r="L222" s="36" t="str">
        <f t="shared" si="3"/>
        <v/>
      </c>
      <c r="M222" s="37"/>
      <c r="N222" s="37"/>
      <c r="R222" t="str">
        <f t="shared" si="4"/>
        <v/>
      </c>
      <c r="V222" t="str">
        <f t="shared" si="6"/>
        <v/>
      </c>
      <c r="W222" t="str">
        <f t="shared" si="7"/>
        <v/>
      </c>
    </row>
    <row r="223">
      <c r="G223" s="34"/>
      <c r="H223" s="35"/>
      <c r="I223" t="str">
        <f t="shared" si="1"/>
        <v/>
      </c>
      <c r="J223" s="35"/>
      <c r="K223" t="str">
        <f t="shared" si="2"/>
        <v/>
      </c>
      <c r="L223" s="36" t="str">
        <f t="shared" si="3"/>
        <v/>
      </c>
      <c r="M223" s="37"/>
      <c r="N223" s="37"/>
      <c r="R223" t="str">
        <f t="shared" si="4"/>
        <v/>
      </c>
      <c r="V223" t="str">
        <f t="shared" si="6"/>
        <v/>
      </c>
      <c r="W223" t="str">
        <f t="shared" si="7"/>
        <v/>
      </c>
    </row>
    <row r="224">
      <c r="G224" s="34"/>
      <c r="H224" s="35"/>
      <c r="I224" t="str">
        <f t="shared" si="1"/>
        <v/>
      </c>
      <c r="J224" s="35"/>
      <c r="K224" t="str">
        <f t="shared" si="2"/>
        <v/>
      </c>
      <c r="L224" s="36" t="str">
        <f t="shared" si="3"/>
        <v/>
      </c>
      <c r="M224" s="37"/>
      <c r="N224" s="37"/>
      <c r="R224" t="str">
        <f t="shared" si="4"/>
        <v/>
      </c>
      <c r="V224" t="str">
        <f t="shared" si="6"/>
        <v/>
      </c>
      <c r="W224" t="str">
        <f t="shared" si="7"/>
        <v/>
      </c>
    </row>
    <row r="225">
      <c r="G225" s="34"/>
      <c r="H225" s="35"/>
      <c r="I225" t="str">
        <f t="shared" si="1"/>
        <v/>
      </c>
      <c r="J225" s="35"/>
      <c r="K225" t="str">
        <f t="shared" si="2"/>
        <v/>
      </c>
      <c r="L225" s="36" t="str">
        <f t="shared" si="3"/>
        <v/>
      </c>
      <c r="M225" s="37"/>
      <c r="N225" s="37"/>
      <c r="R225" t="str">
        <f t="shared" si="4"/>
        <v/>
      </c>
      <c r="V225" t="str">
        <f t="shared" si="6"/>
        <v/>
      </c>
      <c r="W225" t="str">
        <f t="shared" si="7"/>
        <v/>
      </c>
    </row>
    <row r="226">
      <c r="G226" s="34"/>
      <c r="H226" s="35"/>
      <c r="I226" t="str">
        <f t="shared" si="1"/>
        <v/>
      </c>
      <c r="J226" s="35"/>
      <c r="K226" t="str">
        <f t="shared" si="2"/>
        <v/>
      </c>
      <c r="L226" s="36" t="str">
        <f t="shared" si="3"/>
        <v/>
      </c>
      <c r="M226" s="37"/>
      <c r="N226" s="37"/>
      <c r="R226" t="str">
        <f t="shared" si="4"/>
        <v/>
      </c>
      <c r="V226" t="str">
        <f t="shared" si="6"/>
        <v/>
      </c>
      <c r="W226" t="str">
        <f t="shared" si="7"/>
        <v/>
      </c>
    </row>
    <row r="227">
      <c r="G227" s="34"/>
      <c r="H227" s="35"/>
      <c r="I227" t="str">
        <f t="shared" si="1"/>
        <v/>
      </c>
      <c r="J227" s="35"/>
      <c r="K227" t="str">
        <f t="shared" si="2"/>
        <v/>
      </c>
      <c r="L227" s="36" t="str">
        <f t="shared" si="3"/>
        <v/>
      </c>
      <c r="M227" s="37"/>
      <c r="N227" s="37"/>
      <c r="R227" t="str">
        <f t="shared" si="4"/>
        <v/>
      </c>
      <c r="V227" t="str">
        <f t="shared" si="6"/>
        <v/>
      </c>
      <c r="W227" t="str">
        <f t="shared" si="7"/>
        <v/>
      </c>
    </row>
    <row r="228">
      <c r="G228" s="34"/>
      <c r="H228" s="35"/>
      <c r="I228" t="str">
        <f t="shared" si="1"/>
        <v/>
      </c>
      <c r="J228" s="35"/>
      <c r="K228" t="str">
        <f t="shared" si="2"/>
        <v/>
      </c>
      <c r="L228" s="36" t="str">
        <f t="shared" si="3"/>
        <v/>
      </c>
      <c r="M228" s="37"/>
      <c r="N228" s="37"/>
      <c r="R228" t="str">
        <f t="shared" si="4"/>
        <v/>
      </c>
      <c r="V228" t="str">
        <f t="shared" si="6"/>
        <v/>
      </c>
      <c r="W228" t="str">
        <f t="shared" si="7"/>
        <v/>
      </c>
    </row>
    <row r="229">
      <c r="G229" s="34"/>
      <c r="H229" s="35"/>
      <c r="I229" t="str">
        <f t="shared" si="1"/>
        <v/>
      </c>
      <c r="J229" s="35"/>
      <c r="K229" t="str">
        <f t="shared" si="2"/>
        <v/>
      </c>
      <c r="L229" s="36" t="str">
        <f t="shared" si="3"/>
        <v/>
      </c>
      <c r="M229" s="37"/>
      <c r="N229" s="37"/>
      <c r="R229" t="str">
        <f t="shared" si="4"/>
        <v/>
      </c>
      <c r="V229" t="str">
        <f t="shared" si="6"/>
        <v/>
      </c>
      <c r="W229" t="str">
        <f t="shared" si="7"/>
        <v/>
      </c>
    </row>
    <row r="230">
      <c r="G230" s="34"/>
      <c r="H230" s="35"/>
      <c r="I230" t="str">
        <f t="shared" si="1"/>
        <v/>
      </c>
      <c r="J230" s="35"/>
      <c r="K230" t="str">
        <f t="shared" si="2"/>
        <v/>
      </c>
      <c r="L230" s="36" t="str">
        <f t="shared" si="3"/>
        <v/>
      </c>
      <c r="M230" s="37"/>
      <c r="N230" s="37"/>
      <c r="R230" t="str">
        <f t="shared" si="4"/>
        <v/>
      </c>
      <c r="V230" t="str">
        <f t="shared" si="6"/>
        <v/>
      </c>
      <c r="W230" t="str">
        <f t="shared" si="7"/>
        <v/>
      </c>
    </row>
    <row r="231">
      <c r="G231" s="34"/>
      <c r="H231" s="35"/>
      <c r="I231" t="str">
        <f t="shared" si="1"/>
        <v/>
      </c>
      <c r="J231" s="35"/>
      <c r="K231" t="str">
        <f t="shared" si="2"/>
        <v/>
      </c>
      <c r="L231" s="36" t="str">
        <f t="shared" si="3"/>
        <v/>
      </c>
      <c r="M231" s="37"/>
      <c r="N231" s="37"/>
      <c r="R231" t="str">
        <f t="shared" si="4"/>
        <v/>
      </c>
      <c r="V231" t="str">
        <f t="shared" si="6"/>
        <v/>
      </c>
      <c r="W231" t="str">
        <f t="shared" si="7"/>
        <v/>
      </c>
    </row>
    <row r="232">
      <c r="G232" s="34"/>
      <c r="H232" s="35"/>
      <c r="I232" t="str">
        <f t="shared" si="1"/>
        <v/>
      </c>
      <c r="J232" s="35"/>
      <c r="K232" t="str">
        <f t="shared" si="2"/>
        <v/>
      </c>
      <c r="L232" s="36" t="str">
        <f t="shared" si="3"/>
        <v/>
      </c>
      <c r="M232" s="37"/>
      <c r="N232" s="37"/>
      <c r="R232" t="str">
        <f t="shared" si="4"/>
        <v/>
      </c>
      <c r="V232" t="str">
        <f t="shared" si="6"/>
        <v/>
      </c>
      <c r="W232" t="str">
        <f t="shared" si="7"/>
        <v/>
      </c>
    </row>
    <row r="233">
      <c r="G233" s="34"/>
      <c r="H233" s="35"/>
      <c r="I233" t="str">
        <f t="shared" si="1"/>
        <v/>
      </c>
      <c r="J233" s="35"/>
      <c r="K233" t="str">
        <f t="shared" si="2"/>
        <v/>
      </c>
      <c r="L233" s="36" t="str">
        <f t="shared" si="3"/>
        <v/>
      </c>
      <c r="M233" s="37"/>
      <c r="N233" s="37"/>
      <c r="R233" t="str">
        <f t="shared" si="4"/>
        <v/>
      </c>
      <c r="V233" t="str">
        <f t="shared" si="6"/>
        <v/>
      </c>
      <c r="W233" t="str">
        <f t="shared" si="7"/>
        <v/>
      </c>
    </row>
    <row r="234">
      <c r="G234" s="34"/>
      <c r="H234" s="35"/>
      <c r="I234" t="str">
        <f t="shared" si="1"/>
        <v/>
      </c>
      <c r="J234" s="35"/>
      <c r="K234" t="str">
        <f t="shared" si="2"/>
        <v/>
      </c>
      <c r="L234" s="36" t="str">
        <f t="shared" si="3"/>
        <v/>
      </c>
      <c r="M234" s="37"/>
      <c r="N234" s="37"/>
      <c r="R234" t="str">
        <f t="shared" si="4"/>
        <v/>
      </c>
      <c r="V234" t="str">
        <f t="shared" si="6"/>
        <v/>
      </c>
      <c r="W234" t="str">
        <f t="shared" si="7"/>
        <v/>
      </c>
    </row>
    <row r="235">
      <c r="G235" s="34"/>
      <c r="H235" s="35"/>
      <c r="I235" t="str">
        <f t="shared" si="1"/>
        <v/>
      </c>
      <c r="J235" s="35"/>
      <c r="K235" t="str">
        <f t="shared" si="2"/>
        <v/>
      </c>
      <c r="L235" s="36" t="str">
        <f t="shared" si="3"/>
        <v/>
      </c>
      <c r="M235" s="37"/>
      <c r="N235" s="37"/>
      <c r="R235" t="str">
        <f t="shared" si="4"/>
        <v/>
      </c>
      <c r="V235" t="str">
        <f t="shared" si="6"/>
        <v/>
      </c>
      <c r="W235" t="str">
        <f t="shared" si="7"/>
        <v/>
      </c>
    </row>
    <row r="236">
      <c r="G236" s="34"/>
      <c r="H236" s="35"/>
      <c r="I236" t="str">
        <f t="shared" si="1"/>
        <v/>
      </c>
      <c r="J236" s="35"/>
      <c r="K236" t="str">
        <f t="shared" si="2"/>
        <v/>
      </c>
      <c r="L236" s="36" t="str">
        <f t="shared" si="3"/>
        <v/>
      </c>
      <c r="M236" s="37"/>
      <c r="N236" s="37"/>
      <c r="R236" t="str">
        <f t="shared" si="4"/>
        <v/>
      </c>
      <c r="V236" t="str">
        <f t="shared" si="6"/>
        <v/>
      </c>
      <c r="W236" t="str">
        <f t="shared" si="7"/>
        <v/>
      </c>
    </row>
    <row r="237">
      <c r="G237" s="34"/>
      <c r="H237" s="35"/>
      <c r="I237" t="str">
        <f t="shared" si="1"/>
        <v/>
      </c>
      <c r="J237" s="35"/>
      <c r="K237" t="str">
        <f t="shared" si="2"/>
        <v/>
      </c>
      <c r="L237" s="36" t="str">
        <f t="shared" si="3"/>
        <v/>
      </c>
      <c r="M237" s="37"/>
      <c r="N237" s="37"/>
      <c r="R237" t="str">
        <f t="shared" si="4"/>
        <v/>
      </c>
      <c r="V237" t="str">
        <f t="shared" si="6"/>
        <v/>
      </c>
      <c r="W237" t="str">
        <f t="shared" si="7"/>
        <v/>
      </c>
    </row>
    <row r="238">
      <c r="G238" s="34"/>
      <c r="H238" s="35"/>
      <c r="I238" t="str">
        <f t="shared" si="1"/>
        <v/>
      </c>
      <c r="J238" s="35"/>
      <c r="K238" t="str">
        <f t="shared" si="2"/>
        <v/>
      </c>
      <c r="L238" s="36" t="str">
        <f t="shared" si="3"/>
        <v/>
      </c>
      <c r="M238" s="37"/>
      <c r="N238" s="37"/>
      <c r="R238" t="str">
        <f t="shared" si="4"/>
        <v/>
      </c>
      <c r="V238" t="str">
        <f t="shared" si="6"/>
        <v/>
      </c>
      <c r="W238" t="str">
        <f t="shared" si="7"/>
        <v/>
      </c>
    </row>
    <row r="239">
      <c r="G239" s="34"/>
      <c r="H239" s="35"/>
      <c r="I239" t="str">
        <f t="shared" si="1"/>
        <v/>
      </c>
      <c r="J239" s="35"/>
      <c r="K239" t="str">
        <f t="shared" si="2"/>
        <v/>
      </c>
      <c r="L239" s="36" t="str">
        <f t="shared" si="3"/>
        <v/>
      </c>
      <c r="M239" s="37"/>
      <c r="N239" s="37"/>
      <c r="R239" t="str">
        <f t="shared" si="4"/>
        <v/>
      </c>
      <c r="V239" t="str">
        <f t="shared" si="6"/>
        <v/>
      </c>
      <c r="W239" t="str">
        <f t="shared" si="7"/>
        <v/>
      </c>
    </row>
    <row r="240">
      <c r="G240" s="34"/>
      <c r="H240" s="35"/>
      <c r="I240" t="str">
        <f t="shared" si="1"/>
        <v/>
      </c>
      <c r="J240" s="35"/>
      <c r="K240" t="str">
        <f t="shared" si="2"/>
        <v/>
      </c>
      <c r="L240" s="36" t="str">
        <f t="shared" si="3"/>
        <v/>
      </c>
      <c r="M240" s="37"/>
      <c r="N240" s="37"/>
      <c r="R240" t="str">
        <f t="shared" si="4"/>
        <v/>
      </c>
      <c r="V240" t="str">
        <f t="shared" si="6"/>
        <v/>
      </c>
      <c r="W240" t="str">
        <f t="shared" si="7"/>
        <v/>
      </c>
    </row>
    <row r="241">
      <c r="G241" s="34"/>
      <c r="H241" s="35"/>
      <c r="I241" t="str">
        <f t="shared" si="1"/>
        <v/>
      </c>
      <c r="J241" s="35"/>
      <c r="K241" t="str">
        <f t="shared" si="2"/>
        <v/>
      </c>
      <c r="L241" s="36" t="str">
        <f t="shared" si="3"/>
        <v/>
      </c>
      <c r="M241" s="37"/>
      <c r="N241" s="37"/>
      <c r="R241" t="str">
        <f t="shared" si="4"/>
        <v/>
      </c>
      <c r="V241" t="str">
        <f t="shared" si="6"/>
        <v/>
      </c>
      <c r="W241" t="str">
        <f t="shared" si="7"/>
        <v/>
      </c>
    </row>
    <row r="242">
      <c r="G242" s="34"/>
      <c r="H242" s="35"/>
      <c r="I242" t="str">
        <f t="shared" si="1"/>
        <v/>
      </c>
      <c r="J242" s="35"/>
      <c r="K242" t="str">
        <f t="shared" si="2"/>
        <v/>
      </c>
      <c r="L242" s="36" t="str">
        <f t="shared" si="3"/>
        <v/>
      </c>
      <c r="M242" s="37"/>
      <c r="N242" s="37"/>
      <c r="R242" t="str">
        <f t="shared" si="4"/>
        <v/>
      </c>
      <c r="V242" t="str">
        <f t="shared" si="6"/>
        <v/>
      </c>
      <c r="W242" t="str">
        <f t="shared" si="7"/>
        <v/>
      </c>
    </row>
    <row r="243">
      <c r="G243" s="34"/>
      <c r="H243" s="35"/>
      <c r="I243" t="str">
        <f t="shared" si="1"/>
        <v/>
      </c>
      <c r="J243" s="35"/>
      <c r="K243" t="str">
        <f t="shared" si="2"/>
        <v/>
      </c>
      <c r="L243" s="36" t="str">
        <f t="shared" si="3"/>
        <v/>
      </c>
      <c r="M243" s="37"/>
      <c r="N243" s="37"/>
      <c r="R243" t="str">
        <f t="shared" si="4"/>
        <v/>
      </c>
      <c r="V243" t="str">
        <f t="shared" si="6"/>
        <v/>
      </c>
      <c r="W243" t="str">
        <f t="shared" si="7"/>
        <v/>
      </c>
    </row>
    <row r="244">
      <c r="G244" s="34"/>
      <c r="H244" s="35"/>
      <c r="I244" t="str">
        <f t="shared" si="1"/>
        <v/>
      </c>
      <c r="J244" s="35"/>
      <c r="K244" t="str">
        <f t="shared" si="2"/>
        <v/>
      </c>
      <c r="L244" s="36" t="str">
        <f t="shared" si="3"/>
        <v/>
      </c>
      <c r="M244" s="37"/>
      <c r="N244" s="37"/>
      <c r="R244" t="str">
        <f t="shared" si="4"/>
        <v/>
      </c>
      <c r="V244" t="str">
        <f t="shared" si="6"/>
        <v/>
      </c>
      <c r="W244" t="str">
        <f t="shared" si="7"/>
        <v/>
      </c>
    </row>
    <row r="245">
      <c r="G245" s="34"/>
      <c r="H245" s="35"/>
      <c r="I245" t="str">
        <f t="shared" si="1"/>
        <v/>
      </c>
      <c r="J245" s="35"/>
      <c r="K245" t="str">
        <f t="shared" si="2"/>
        <v/>
      </c>
      <c r="L245" s="36" t="str">
        <f t="shared" si="3"/>
        <v/>
      </c>
      <c r="M245" s="37"/>
      <c r="N245" s="37"/>
      <c r="R245" t="str">
        <f t="shared" si="4"/>
        <v/>
      </c>
      <c r="V245" t="str">
        <f t="shared" si="6"/>
        <v/>
      </c>
      <c r="W245" t="str">
        <f t="shared" si="7"/>
        <v/>
      </c>
    </row>
    <row r="246">
      <c r="G246" s="34"/>
      <c r="H246" s="35"/>
      <c r="I246" t="str">
        <f t="shared" si="1"/>
        <v/>
      </c>
      <c r="J246" s="35"/>
      <c r="K246" t="str">
        <f t="shared" si="2"/>
        <v/>
      </c>
      <c r="L246" s="36" t="str">
        <f t="shared" si="3"/>
        <v/>
      </c>
      <c r="M246" s="37"/>
      <c r="N246" s="37"/>
      <c r="R246" t="str">
        <f t="shared" si="4"/>
        <v/>
      </c>
      <c r="V246" t="str">
        <f t="shared" si="6"/>
        <v/>
      </c>
      <c r="W246" t="str">
        <f t="shared" si="7"/>
        <v/>
      </c>
    </row>
    <row r="247">
      <c r="G247" s="34"/>
      <c r="H247" s="35"/>
      <c r="I247" t="str">
        <f t="shared" si="1"/>
        <v/>
      </c>
      <c r="J247" s="35"/>
      <c r="K247" t="str">
        <f t="shared" si="2"/>
        <v/>
      </c>
      <c r="L247" s="36" t="str">
        <f t="shared" si="3"/>
        <v/>
      </c>
      <c r="M247" s="37"/>
      <c r="N247" s="37"/>
      <c r="R247" t="str">
        <f t="shared" si="4"/>
        <v/>
      </c>
      <c r="V247" t="str">
        <f t="shared" si="6"/>
        <v/>
      </c>
      <c r="W247" t="str">
        <f t="shared" si="7"/>
        <v/>
      </c>
    </row>
    <row r="248">
      <c r="G248" s="34"/>
      <c r="H248" s="35"/>
      <c r="I248" t="str">
        <f t="shared" si="1"/>
        <v/>
      </c>
      <c r="J248" s="35"/>
      <c r="K248" t="str">
        <f t="shared" si="2"/>
        <v/>
      </c>
      <c r="L248" s="36" t="str">
        <f t="shared" si="3"/>
        <v/>
      </c>
      <c r="M248" s="37"/>
      <c r="N248" s="37"/>
      <c r="R248" t="str">
        <f t="shared" si="4"/>
        <v/>
      </c>
      <c r="V248" t="str">
        <f t="shared" si="6"/>
        <v/>
      </c>
      <c r="W248" t="str">
        <f t="shared" si="7"/>
        <v/>
      </c>
    </row>
    <row r="249">
      <c r="G249" s="34"/>
      <c r="H249" s="35"/>
      <c r="I249" t="str">
        <f t="shared" si="1"/>
        <v/>
      </c>
      <c r="J249" s="35"/>
      <c r="K249" t="str">
        <f t="shared" si="2"/>
        <v/>
      </c>
      <c r="L249" s="36" t="str">
        <f t="shared" si="3"/>
        <v/>
      </c>
      <c r="M249" s="37"/>
      <c r="N249" s="37"/>
      <c r="R249" t="str">
        <f t="shared" si="4"/>
        <v/>
      </c>
      <c r="V249" t="str">
        <f t="shared" si="6"/>
        <v/>
      </c>
      <c r="W249" t="str">
        <f t="shared" si="7"/>
        <v/>
      </c>
    </row>
    <row r="250">
      <c r="G250" s="34"/>
      <c r="H250" s="35"/>
      <c r="I250" t="str">
        <f t="shared" si="1"/>
        <v/>
      </c>
      <c r="J250" s="35"/>
      <c r="K250" t="str">
        <f t="shared" si="2"/>
        <v/>
      </c>
      <c r="L250" s="36" t="str">
        <f t="shared" si="3"/>
        <v/>
      </c>
      <c r="M250" s="37"/>
      <c r="N250" s="37"/>
      <c r="R250" t="str">
        <f t="shared" si="4"/>
        <v/>
      </c>
      <c r="V250" t="str">
        <f t="shared" si="6"/>
        <v/>
      </c>
      <c r="W250" t="str">
        <f t="shared" si="7"/>
        <v/>
      </c>
    </row>
    <row r="251">
      <c r="G251" s="34"/>
      <c r="H251" s="35"/>
      <c r="I251" t="str">
        <f t="shared" si="1"/>
        <v/>
      </c>
      <c r="J251" s="35"/>
      <c r="K251" t="str">
        <f t="shared" si="2"/>
        <v/>
      </c>
      <c r="L251" s="36" t="str">
        <f t="shared" si="3"/>
        <v/>
      </c>
      <c r="M251" s="37"/>
      <c r="N251" s="37"/>
      <c r="R251" t="str">
        <f t="shared" si="4"/>
        <v/>
      </c>
      <c r="V251" t="str">
        <f t="shared" si="6"/>
        <v/>
      </c>
      <c r="W251" t="str">
        <f t="shared" si="7"/>
        <v/>
      </c>
    </row>
    <row r="252">
      <c r="G252" s="34"/>
      <c r="H252" s="35"/>
      <c r="I252" t="str">
        <f t="shared" si="1"/>
        <v/>
      </c>
      <c r="J252" s="35"/>
      <c r="K252" t="str">
        <f t="shared" si="2"/>
        <v/>
      </c>
      <c r="L252" s="36" t="str">
        <f t="shared" si="3"/>
        <v/>
      </c>
      <c r="M252" s="37"/>
      <c r="N252" s="37"/>
      <c r="R252" t="str">
        <f t="shared" si="4"/>
        <v/>
      </c>
      <c r="V252" t="str">
        <f t="shared" si="6"/>
        <v/>
      </c>
      <c r="W252" t="str">
        <f t="shared" si="7"/>
        <v/>
      </c>
    </row>
    <row r="253">
      <c r="G253" s="34"/>
      <c r="H253" s="35"/>
      <c r="I253" t="str">
        <f t="shared" si="1"/>
        <v/>
      </c>
      <c r="J253" s="35"/>
      <c r="K253" t="str">
        <f t="shared" si="2"/>
        <v/>
      </c>
      <c r="L253" s="36" t="str">
        <f t="shared" si="3"/>
        <v/>
      </c>
      <c r="M253" s="37"/>
      <c r="N253" s="37"/>
      <c r="R253" t="str">
        <f t="shared" si="4"/>
        <v/>
      </c>
      <c r="V253" t="str">
        <f t="shared" si="6"/>
        <v/>
      </c>
      <c r="W253" t="str">
        <f t="shared" si="7"/>
        <v/>
      </c>
    </row>
    <row r="254">
      <c r="G254" s="34"/>
      <c r="H254" s="35"/>
      <c r="I254" t="str">
        <f t="shared" si="1"/>
        <v/>
      </c>
      <c r="J254" s="35"/>
      <c r="K254" t="str">
        <f t="shared" si="2"/>
        <v/>
      </c>
      <c r="L254" s="36" t="str">
        <f t="shared" si="3"/>
        <v/>
      </c>
      <c r="M254" s="37"/>
      <c r="N254" s="37"/>
      <c r="R254" t="str">
        <f t="shared" si="4"/>
        <v/>
      </c>
      <c r="V254" t="str">
        <f t="shared" si="6"/>
        <v/>
      </c>
      <c r="W254" t="str">
        <f t="shared" si="7"/>
        <v/>
      </c>
    </row>
    <row r="255">
      <c r="G255" s="34"/>
      <c r="H255" s="35"/>
      <c r="I255" t="str">
        <f t="shared" si="1"/>
        <v/>
      </c>
      <c r="J255" s="35"/>
      <c r="K255" t="str">
        <f t="shared" si="2"/>
        <v/>
      </c>
      <c r="L255" s="36" t="str">
        <f t="shared" si="3"/>
        <v/>
      </c>
      <c r="M255" s="37"/>
      <c r="N255" s="37"/>
      <c r="R255" t="str">
        <f t="shared" si="4"/>
        <v/>
      </c>
      <c r="V255" t="str">
        <f t="shared" si="6"/>
        <v/>
      </c>
      <c r="W255" t="str">
        <f t="shared" si="7"/>
        <v/>
      </c>
    </row>
    <row r="256">
      <c r="G256" s="34"/>
      <c r="H256" s="35"/>
      <c r="I256" t="str">
        <f t="shared" si="1"/>
        <v/>
      </c>
      <c r="J256" s="35"/>
      <c r="K256" t="str">
        <f t="shared" si="2"/>
        <v/>
      </c>
      <c r="L256" s="36" t="str">
        <f t="shared" si="3"/>
        <v/>
      </c>
      <c r="M256" s="37"/>
      <c r="N256" s="37"/>
      <c r="R256" t="str">
        <f t="shared" si="4"/>
        <v/>
      </c>
      <c r="V256" t="str">
        <f t="shared" si="6"/>
        <v/>
      </c>
      <c r="W256" t="str">
        <f t="shared" si="7"/>
        <v/>
      </c>
    </row>
    <row r="257">
      <c r="G257" s="34"/>
      <c r="H257" s="35"/>
      <c r="I257" t="str">
        <f t="shared" si="1"/>
        <v/>
      </c>
      <c r="J257" s="35"/>
      <c r="K257" t="str">
        <f t="shared" si="2"/>
        <v/>
      </c>
      <c r="L257" s="36" t="str">
        <f t="shared" si="3"/>
        <v/>
      </c>
      <c r="M257" s="37"/>
      <c r="N257" s="37"/>
      <c r="R257" t="str">
        <f t="shared" si="4"/>
        <v/>
      </c>
      <c r="V257" t="str">
        <f t="shared" si="6"/>
        <v/>
      </c>
      <c r="W257" t="str">
        <f t="shared" si="7"/>
        <v/>
      </c>
    </row>
    <row r="258">
      <c r="G258" s="34"/>
      <c r="H258" s="35"/>
      <c r="I258" t="str">
        <f t="shared" si="1"/>
        <v/>
      </c>
      <c r="J258" s="35"/>
      <c r="K258" t="str">
        <f t="shared" si="2"/>
        <v/>
      </c>
      <c r="L258" s="36" t="str">
        <f t="shared" si="3"/>
        <v/>
      </c>
      <c r="M258" s="37"/>
      <c r="N258" s="37"/>
      <c r="R258" t="str">
        <f t="shared" si="4"/>
        <v/>
      </c>
      <c r="V258" t="str">
        <f t="shared" si="6"/>
        <v/>
      </c>
      <c r="W258" t="str">
        <f t="shared" si="7"/>
        <v/>
      </c>
    </row>
    <row r="259">
      <c r="G259" s="34"/>
      <c r="H259" s="35"/>
      <c r="I259" t="str">
        <f t="shared" si="1"/>
        <v/>
      </c>
      <c r="J259" s="35"/>
      <c r="K259" t="str">
        <f t="shared" si="2"/>
        <v/>
      </c>
      <c r="L259" s="36" t="str">
        <f t="shared" si="3"/>
        <v/>
      </c>
      <c r="M259" s="37"/>
      <c r="N259" s="37"/>
      <c r="R259" t="str">
        <f t="shared" si="4"/>
        <v/>
      </c>
      <c r="V259" t="str">
        <f t="shared" si="6"/>
        <v/>
      </c>
      <c r="W259" t="str">
        <f t="shared" si="7"/>
        <v/>
      </c>
    </row>
    <row r="260">
      <c r="G260" s="34"/>
      <c r="H260" s="35"/>
      <c r="I260" t="str">
        <f t="shared" si="1"/>
        <v/>
      </c>
      <c r="J260" s="35"/>
      <c r="K260" t="str">
        <f t="shared" si="2"/>
        <v/>
      </c>
      <c r="L260" s="36" t="str">
        <f t="shared" si="3"/>
        <v/>
      </c>
      <c r="M260" s="37"/>
      <c r="N260" s="37"/>
      <c r="R260" t="str">
        <f t="shared" si="4"/>
        <v/>
      </c>
      <c r="V260" t="str">
        <f t="shared" si="6"/>
        <v/>
      </c>
      <c r="W260" t="str">
        <f t="shared" si="7"/>
        <v/>
      </c>
    </row>
    <row r="261">
      <c r="G261" s="34"/>
      <c r="H261" s="35"/>
      <c r="I261" t="str">
        <f t="shared" si="1"/>
        <v/>
      </c>
      <c r="J261" s="35"/>
      <c r="K261" t="str">
        <f t="shared" si="2"/>
        <v/>
      </c>
      <c r="L261" s="36" t="str">
        <f t="shared" si="3"/>
        <v/>
      </c>
      <c r="M261" s="37"/>
      <c r="N261" s="37"/>
      <c r="R261" t="str">
        <f t="shared" si="4"/>
        <v/>
      </c>
      <c r="V261" t="str">
        <f t="shared" si="6"/>
        <v/>
      </c>
      <c r="W261" t="str">
        <f t="shared" si="7"/>
        <v/>
      </c>
    </row>
    <row r="262">
      <c r="G262" s="34"/>
      <c r="H262" s="35"/>
      <c r="I262" t="str">
        <f t="shared" si="1"/>
        <v/>
      </c>
      <c r="J262" s="35"/>
      <c r="K262" t="str">
        <f t="shared" si="2"/>
        <v/>
      </c>
      <c r="L262" s="36" t="str">
        <f t="shared" si="3"/>
        <v/>
      </c>
      <c r="M262" s="37"/>
      <c r="N262" s="37"/>
      <c r="R262" t="str">
        <f t="shared" si="4"/>
        <v/>
      </c>
      <c r="V262" t="str">
        <f t="shared" si="6"/>
        <v/>
      </c>
      <c r="W262" t="str">
        <f t="shared" si="7"/>
        <v/>
      </c>
    </row>
    <row r="263">
      <c r="G263" s="34"/>
      <c r="H263" s="35"/>
      <c r="I263" t="str">
        <f t="shared" si="1"/>
        <v/>
      </c>
      <c r="J263" s="35"/>
      <c r="K263" t="str">
        <f t="shared" si="2"/>
        <v/>
      </c>
      <c r="L263" s="36" t="str">
        <f t="shared" si="3"/>
        <v/>
      </c>
      <c r="M263" s="37"/>
      <c r="N263" s="37"/>
      <c r="R263" t="str">
        <f t="shared" si="4"/>
        <v/>
      </c>
      <c r="V263" t="str">
        <f t="shared" si="6"/>
        <v/>
      </c>
      <c r="W263" t="str">
        <f t="shared" si="7"/>
        <v/>
      </c>
    </row>
    <row r="264">
      <c r="G264" s="34"/>
      <c r="H264" s="35"/>
      <c r="I264" t="str">
        <f t="shared" si="1"/>
        <v/>
      </c>
      <c r="J264" s="35"/>
      <c r="K264" t="str">
        <f t="shared" si="2"/>
        <v/>
      </c>
      <c r="L264" s="36" t="str">
        <f t="shared" si="3"/>
        <v/>
      </c>
      <c r="M264" s="37"/>
      <c r="N264" s="37"/>
      <c r="R264" t="str">
        <f t="shared" si="4"/>
        <v/>
      </c>
      <c r="V264" t="str">
        <f t="shared" si="6"/>
        <v/>
      </c>
      <c r="W264" t="str">
        <f t="shared" si="7"/>
        <v/>
      </c>
    </row>
    <row r="265">
      <c r="G265" s="34"/>
      <c r="H265" s="35"/>
      <c r="I265" t="str">
        <f t="shared" si="1"/>
        <v/>
      </c>
      <c r="J265" s="35"/>
      <c r="K265" t="str">
        <f t="shared" si="2"/>
        <v/>
      </c>
      <c r="L265" s="36" t="str">
        <f t="shared" si="3"/>
        <v/>
      </c>
      <c r="M265" s="37"/>
      <c r="N265" s="37"/>
      <c r="R265" t="str">
        <f t="shared" si="4"/>
        <v/>
      </c>
      <c r="V265" t="str">
        <f t="shared" si="6"/>
        <v/>
      </c>
      <c r="W265" t="str">
        <f t="shared" si="7"/>
        <v/>
      </c>
    </row>
    <row r="266">
      <c r="G266" s="34"/>
      <c r="H266" s="35"/>
      <c r="I266" t="str">
        <f t="shared" si="1"/>
        <v/>
      </c>
      <c r="J266" s="35"/>
      <c r="K266" t="str">
        <f t="shared" si="2"/>
        <v/>
      </c>
      <c r="L266" s="36" t="str">
        <f t="shared" si="3"/>
        <v/>
      </c>
      <c r="M266" s="37"/>
      <c r="N266" s="37"/>
      <c r="R266" t="str">
        <f t="shared" si="4"/>
        <v/>
      </c>
      <c r="V266" t="str">
        <f t="shared" si="6"/>
        <v/>
      </c>
      <c r="W266" t="str">
        <f t="shared" si="7"/>
        <v/>
      </c>
    </row>
    <row r="267">
      <c r="G267" s="34"/>
      <c r="H267" s="35"/>
      <c r="I267" t="str">
        <f t="shared" si="1"/>
        <v/>
      </c>
      <c r="J267" s="35"/>
      <c r="K267" t="str">
        <f t="shared" si="2"/>
        <v/>
      </c>
      <c r="L267" s="36" t="str">
        <f t="shared" si="3"/>
        <v/>
      </c>
      <c r="M267" s="37"/>
      <c r="N267" s="37"/>
      <c r="R267" t="str">
        <f t="shared" si="4"/>
        <v/>
      </c>
      <c r="V267" t="str">
        <f t="shared" si="6"/>
        <v/>
      </c>
      <c r="W267" t="str">
        <f t="shared" si="7"/>
        <v/>
      </c>
    </row>
    <row r="268">
      <c r="G268" s="34"/>
      <c r="H268" s="35"/>
      <c r="I268" t="str">
        <f t="shared" si="1"/>
        <v/>
      </c>
      <c r="J268" s="35"/>
      <c r="K268" t="str">
        <f t="shared" si="2"/>
        <v/>
      </c>
      <c r="L268" s="36" t="str">
        <f t="shared" si="3"/>
        <v/>
      </c>
      <c r="M268" s="37"/>
      <c r="N268" s="37"/>
      <c r="R268" t="str">
        <f t="shared" si="4"/>
        <v/>
      </c>
      <c r="V268" t="str">
        <f t="shared" si="6"/>
        <v/>
      </c>
      <c r="W268" t="str">
        <f t="shared" si="7"/>
        <v/>
      </c>
    </row>
    <row r="269">
      <c r="G269" s="34"/>
      <c r="H269" s="35"/>
      <c r="I269" t="str">
        <f t="shared" si="1"/>
        <v/>
      </c>
      <c r="J269" s="35"/>
      <c r="K269" t="str">
        <f t="shared" si="2"/>
        <v/>
      </c>
      <c r="L269" s="36" t="str">
        <f t="shared" si="3"/>
        <v/>
      </c>
      <c r="M269" s="37"/>
      <c r="N269" s="37"/>
      <c r="R269" t="str">
        <f t="shared" si="4"/>
        <v/>
      </c>
      <c r="V269" t="str">
        <f t="shared" si="6"/>
        <v/>
      </c>
      <c r="W269" t="str">
        <f t="shared" si="7"/>
        <v/>
      </c>
    </row>
    <row r="270">
      <c r="G270" s="34"/>
      <c r="H270" s="35"/>
      <c r="I270" t="str">
        <f t="shared" si="1"/>
        <v/>
      </c>
      <c r="J270" s="35"/>
      <c r="K270" t="str">
        <f t="shared" si="2"/>
        <v/>
      </c>
      <c r="L270" s="36" t="str">
        <f t="shared" si="3"/>
        <v/>
      </c>
      <c r="M270" s="37"/>
      <c r="N270" s="37"/>
      <c r="R270" t="str">
        <f t="shared" si="4"/>
        <v/>
      </c>
      <c r="V270" t="str">
        <f t="shared" si="6"/>
        <v/>
      </c>
      <c r="W270" t="str">
        <f t="shared" si="7"/>
        <v/>
      </c>
    </row>
    <row r="271">
      <c r="G271" s="34"/>
      <c r="H271" s="35"/>
      <c r="I271" t="str">
        <f t="shared" si="1"/>
        <v/>
      </c>
      <c r="J271" s="35"/>
      <c r="K271" t="str">
        <f t="shared" si="2"/>
        <v/>
      </c>
      <c r="L271" s="36" t="str">
        <f t="shared" si="3"/>
        <v/>
      </c>
      <c r="M271" s="37"/>
      <c r="N271" s="37"/>
      <c r="R271" t="str">
        <f t="shared" si="4"/>
        <v/>
      </c>
      <c r="V271" t="str">
        <f t="shared" si="6"/>
        <v/>
      </c>
      <c r="W271" t="str">
        <f t="shared" si="7"/>
        <v/>
      </c>
    </row>
    <row r="272">
      <c r="G272" s="34"/>
      <c r="H272" s="35"/>
      <c r="I272" t="str">
        <f t="shared" si="1"/>
        <v/>
      </c>
      <c r="J272" s="35"/>
      <c r="K272" t="str">
        <f t="shared" si="2"/>
        <v/>
      </c>
      <c r="L272" s="36" t="str">
        <f t="shared" si="3"/>
        <v/>
      </c>
      <c r="M272" s="37"/>
      <c r="N272" s="37"/>
      <c r="R272" t="str">
        <f t="shared" si="4"/>
        <v/>
      </c>
      <c r="V272" t="str">
        <f t="shared" si="6"/>
        <v/>
      </c>
      <c r="W272" t="str">
        <f t="shared" si="7"/>
        <v/>
      </c>
    </row>
    <row r="273">
      <c r="G273" s="34"/>
      <c r="H273" s="35"/>
      <c r="I273" t="str">
        <f t="shared" si="1"/>
        <v/>
      </c>
      <c r="J273" s="35"/>
      <c r="K273" t="str">
        <f t="shared" si="2"/>
        <v/>
      </c>
      <c r="L273" s="36" t="str">
        <f t="shared" si="3"/>
        <v/>
      </c>
      <c r="M273" s="37"/>
      <c r="N273" s="37"/>
      <c r="R273" t="str">
        <f t="shared" si="4"/>
        <v/>
      </c>
      <c r="V273" t="str">
        <f t="shared" si="6"/>
        <v/>
      </c>
      <c r="W273" t="str">
        <f t="shared" si="7"/>
        <v/>
      </c>
    </row>
    <row r="274">
      <c r="G274" s="34"/>
      <c r="H274" s="35"/>
      <c r="I274" t="str">
        <f t="shared" si="1"/>
        <v/>
      </c>
      <c r="J274" s="35"/>
      <c r="K274" t="str">
        <f t="shared" si="2"/>
        <v/>
      </c>
      <c r="L274" s="36" t="str">
        <f t="shared" si="3"/>
        <v/>
      </c>
      <c r="M274" s="37"/>
      <c r="N274" s="37"/>
      <c r="R274" t="str">
        <f t="shared" si="4"/>
        <v/>
      </c>
      <c r="V274" t="str">
        <f t="shared" si="6"/>
        <v/>
      </c>
      <c r="W274" t="str">
        <f t="shared" si="7"/>
        <v/>
      </c>
    </row>
    <row r="275">
      <c r="G275" s="34"/>
      <c r="H275" s="35"/>
      <c r="I275" t="str">
        <f t="shared" si="1"/>
        <v/>
      </c>
      <c r="J275" s="35"/>
      <c r="K275" t="str">
        <f t="shared" si="2"/>
        <v/>
      </c>
      <c r="L275" s="36" t="str">
        <f t="shared" si="3"/>
        <v/>
      </c>
      <c r="M275" s="37"/>
      <c r="N275" s="37"/>
      <c r="R275" t="str">
        <f t="shared" si="4"/>
        <v/>
      </c>
      <c r="V275" t="str">
        <f t="shared" si="6"/>
        <v/>
      </c>
      <c r="W275" t="str">
        <f t="shared" si="7"/>
        <v/>
      </c>
    </row>
    <row r="276">
      <c r="G276" s="34"/>
      <c r="H276" s="35"/>
      <c r="I276" t="str">
        <f t="shared" si="1"/>
        <v/>
      </c>
      <c r="J276" s="35"/>
      <c r="K276" t="str">
        <f t="shared" si="2"/>
        <v/>
      </c>
      <c r="L276" s="36" t="str">
        <f t="shared" si="3"/>
        <v/>
      </c>
      <c r="M276" s="37"/>
      <c r="N276" s="37"/>
      <c r="R276" t="str">
        <f t="shared" si="4"/>
        <v/>
      </c>
      <c r="V276" t="str">
        <f t="shared" si="6"/>
        <v/>
      </c>
      <c r="W276" t="str">
        <f t="shared" si="7"/>
        <v/>
      </c>
    </row>
    <row r="277">
      <c r="G277" s="34"/>
      <c r="H277" s="35"/>
      <c r="I277" t="str">
        <f t="shared" si="1"/>
        <v/>
      </c>
      <c r="J277" s="35"/>
      <c r="K277" t="str">
        <f t="shared" si="2"/>
        <v/>
      </c>
      <c r="L277" s="36" t="str">
        <f t="shared" si="3"/>
        <v/>
      </c>
      <c r="M277" s="37"/>
      <c r="N277" s="37"/>
      <c r="R277" t="str">
        <f t="shared" si="4"/>
        <v/>
      </c>
      <c r="V277" t="str">
        <f t="shared" si="6"/>
        <v/>
      </c>
      <c r="W277" t="str">
        <f t="shared" si="7"/>
        <v/>
      </c>
    </row>
    <row r="278">
      <c r="G278" s="34"/>
      <c r="H278" s="35"/>
      <c r="I278" t="str">
        <f t="shared" si="1"/>
        <v/>
      </c>
      <c r="J278" s="35"/>
      <c r="K278" t="str">
        <f t="shared" si="2"/>
        <v/>
      </c>
      <c r="L278" s="36" t="str">
        <f t="shared" si="3"/>
        <v/>
      </c>
      <c r="M278" s="37"/>
      <c r="N278" s="37"/>
      <c r="R278" t="str">
        <f t="shared" si="4"/>
        <v/>
      </c>
      <c r="V278" t="str">
        <f t="shared" si="6"/>
        <v/>
      </c>
      <c r="W278" t="str">
        <f t="shared" si="7"/>
        <v/>
      </c>
    </row>
    <row r="279">
      <c r="G279" s="34"/>
      <c r="H279" s="35"/>
      <c r="I279" t="str">
        <f t="shared" si="1"/>
        <v/>
      </c>
      <c r="J279" s="35"/>
      <c r="K279" t="str">
        <f t="shared" si="2"/>
        <v/>
      </c>
      <c r="L279" s="36" t="str">
        <f t="shared" si="3"/>
        <v/>
      </c>
      <c r="M279" s="37"/>
      <c r="N279" s="37"/>
      <c r="R279" t="str">
        <f t="shared" si="4"/>
        <v/>
      </c>
      <c r="V279" t="str">
        <f t="shared" si="6"/>
        <v/>
      </c>
      <c r="W279" t="str">
        <f t="shared" si="7"/>
        <v/>
      </c>
    </row>
    <row r="280">
      <c r="G280" s="34"/>
      <c r="H280" s="35"/>
      <c r="I280" t="str">
        <f t="shared" si="1"/>
        <v/>
      </c>
      <c r="J280" s="35"/>
      <c r="K280" t="str">
        <f t="shared" si="2"/>
        <v/>
      </c>
      <c r="L280" s="36" t="str">
        <f t="shared" si="3"/>
        <v/>
      </c>
      <c r="M280" s="37"/>
      <c r="N280" s="37"/>
      <c r="R280" t="str">
        <f t="shared" si="4"/>
        <v/>
      </c>
      <c r="V280" t="str">
        <f t="shared" si="6"/>
        <v/>
      </c>
      <c r="W280" t="str">
        <f t="shared" si="7"/>
        <v/>
      </c>
    </row>
    <row r="281">
      <c r="G281" s="34"/>
      <c r="H281" s="35"/>
      <c r="I281" t="str">
        <f t="shared" si="1"/>
        <v/>
      </c>
      <c r="J281" s="35"/>
      <c r="K281" t="str">
        <f t="shared" si="2"/>
        <v/>
      </c>
      <c r="L281" s="36" t="str">
        <f t="shared" si="3"/>
        <v/>
      </c>
      <c r="M281" s="37"/>
      <c r="N281" s="37"/>
      <c r="R281" t="str">
        <f t="shared" si="4"/>
        <v/>
      </c>
      <c r="V281" t="str">
        <f t="shared" si="6"/>
        <v/>
      </c>
      <c r="W281" t="str">
        <f t="shared" si="7"/>
        <v/>
      </c>
    </row>
    <row r="282">
      <c r="G282" s="34"/>
      <c r="H282" s="35"/>
      <c r="I282" t="str">
        <f t="shared" si="1"/>
        <v/>
      </c>
      <c r="J282" s="35"/>
      <c r="K282" t="str">
        <f t="shared" si="2"/>
        <v/>
      </c>
      <c r="L282" s="36" t="str">
        <f t="shared" si="3"/>
        <v/>
      </c>
      <c r="M282" s="37"/>
      <c r="N282" s="37"/>
      <c r="R282" t="str">
        <f t="shared" si="4"/>
        <v/>
      </c>
      <c r="V282" t="str">
        <f t="shared" si="6"/>
        <v/>
      </c>
      <c r="W282" t="str">
        <f t="shared" si="7"/>
        <v/>
      </c>
    </row>
    <row r="283">
      <c r="G283" s="34"/>
      <c r="H283" s="35"/>
      <c r="I283" t="str">
        <f t="shared" si="1"/>
        <v/>
      </c>
      <c r="J283" s="35"/>
      <c r="K283" t="str">
        <f t="shared" si="2"/>
        <v/>
      </c>
      <c r="L283" s="36" t="str">
        <f t="shared" si="3"/>
        <v/>
      </c>
      <c r="M283" s="37"/>
      <c r="N283" s="37"/>
      <c r="R283" t="str">
        <f t="shared" si="4"/>
        <v/>
      </c>
      <c r="V283" t="str">
        <f t="shared" si="6"/>
        <v/>
      </c>
      <c r="W283" t="str">
        <f t="shared" si="7"/>
        <v/>
      </c>
    </row>
    <row r="284">
      <c r="G284" s="34"/>
      <c r="H284" s="35"/>
      <c r="I284" t="str">
        <f t="shared" si="1"/>
        <v/>
      </c>
      <c r="J284" s="35"/>
      <c r="K284" t="str">
        <f t="shared" si="2"/>
        <v/>
      </c>
      <c r="L284" s="36" t="str">
        <f t="shared" si="3"/>
        <v/>
      </c>
      <c r="M284" s="37"/>
      <c r="N284" s="37"/>
      <c r="R284" t="str">
        <f t="shared" si="4"/>
        <v/>
      </c>
      <c r="V284" t="str">
        <f t="shared" si="6"/>
        <v/>
      </c>
      <c r="W284" t="str">
        <f t="shared" si="7"/>
        <v/>
      </c>
    </row>
    <row r="285">
      <c r="G285" s="34"/>
      <c r="H285" s="35"/>
      <c r="I285" t="str">
        <f t="shared" si="1"/>
        <v/>
      </c>
      <c r="J285" s="35"/>
      <c r="K285" t="str">
        <f t="shared" si="2"/>
        <v/>
      </c>
      <c r="L285" s="36" t="str">
        <f t="shared" si="3"/>
        <v/>
      </c>
      <c r="M285" s="37"/>
      <c r="N285" s="37"/>
      <c r="R285" t="str">
        <f t="shared" si="4"/>
        <v/>
      </c>
      <c r="V285" t="str">
        <f t="shared" si="6"/>
        <v/>
      </c>
      <c r="W285" t="str">
        <f t="shared" si="7"/>
        <v/>
      </c>
    </row>
    <row r="286">
      <c r="G286" s="34"/>
      <c r="H286" s="35"/>
      <c r="I286" t="str">
        <f t="shared" si="1"/>
        <v/>
      </c>
      <c r="J286" s="35"/>
      <c r="K286" t="str">
        <f t="shared" si="2"/>
        <v/>
      </c>
      <c r="L286" s="36" t="str">
        <f t="shared" si="3"/>
        <v/>
      </c>
      <c r="M286" s="37"/>
      <c r="N286" s="37"/>
      <c r="R286" t="str">
        <f t="shared" si="4"/>
        <v/>
      </c>
      <c r="V286" t="str">
        <f t="shared" si="6"/>
        <v/>
      </c>
      <c r="W286" t="str">
        <f t="shared" si="7"/>
        <v/>
      </c>
    </row>
    <row r="287">
      <c r="G287" s="34"/>
      <c r="H287" s="35"/>
      <c r="I287" t="str">
        <f t="shared" si="1"/>
        <v/>
      </c>
      <c r="J287" s="35"/>
      <c r="K287" t="str">
        <f t="shared" si="2"/>
        <v/>
      </c>
      <c r="L287" s="36" t="str">
        <f t="shared" si="3"/>
        <v/>
      </c>
      <c r="M287" s="37"/>
      <c r="N287" s="37"/>
      <c r="R287" t="str">
        <f t="shared" si="4"/>
        <v/>
      </c>
      <c r="V287" t="str">
        <f t="shared" si="6"/>
        <v/>
      </c>
      <c r="W287" t="str">
        <f t="shared" si="7"/>
        <v/>
      </c>
    </row>
    <row r="288">
      <c r="G288" s="34"/>
      <c r="H288" s="35"/>
      <c r="I288" t="str">
        <f t="shared" si="1"/>
        <v/>
      </c>
      <c r="J288" s="35"/>
      <c r="K288" t="str">
        <f t="shared" si="2"/>
        <v/>
      </c>
      <c r="L288" s="36" t="str">
        <f t="shared" si="3"/>
        <v/>
      </c>
      <c r="M288" s="37"/>
      <c r="N288" s="37"/>
      <c r="R288" t="str">
        <f t="shared" si="4"/>
        <v/>
      </c>
      <c r="V288" t="str">
        <f t="shared" si="6"/>
        <v/>
      </c>
      <c r="W288" t="str">
        <f t="shared" si="7"/>
        <v/>
      </c>
    </row>
    <row r="289">
      <c r="G289" s="34"/>
      <c r="H289" s="35"/>
      <c r="I289" t="str">
        <f t="shared" si="1"/>
        <v/>
      </c>
      <c r="J289" s="35"/>
      <c r="K289" t="str">
        <f t="shared" si="2"/>
        <v/>
      </c>
      <c r="L289" s="36" t="str">
        <f t="shared" si="3"/>
        <v/>
      </c>
      <c r="M289" s="37"/>
      <c r="N289" s="37"/>
      <c r="R289" t="str">
        <f t="shared" si="4"/>
        <v/>
      </c>
      <c r="V289" t="str">
        <f t="shared" si="6"/>
        <v/>
      </c>
      <c r="W289" t="str">
        <f t="shared" si="7"/>
        <v/>
      </c>
    </row>
    <row r="290">
      <c r="G290" s="34"/>
      <c r="H290" s="35"/>
      <c r="I290" t="str">
        <f t="shared" si="1"/>
        <v/>
      </c>
      <c r="J290" s="35"/>
      <c r="K290" t="str">
        <f t="shared" si="2"/>
        <v/>
      </c>
      <c r="L290" s="36" t="str">
        <f t="shared" si="3"/>
        <v/>
      </c>
      <c r="M290" s="37"/>
      <c r="N290" s="37"/>
      <c r="R290" t="str">
        <f t="shared" si="4"/>
        <v/>
      </c>
      <c r="V290" t="str">
        <f t="shared" si="6"/>
        <v/>
      </c>
      <c r="W290" t="str">
        <f t="shared" si="7"/>
        <v/>
      </c>
    </row>
    <row r="291">
      <c r="G291" s="34"/>
      <c r="H291" s="35"/>
      <c r="I291" t="str">
        <f t="shared" si="1"/>
        <v/>
      </c>
      <c r="J291" s="35"/>
      <c r="K291" t="str">
        <f t="shared" si="2"/>
        <v/>
      </c>
      <c r="L291" s="36" t="str">
        <f t="shared" si="3"/>
        <v/>
      </c>
      <c r="M291" s="37"/>
      <c r="N291" s="37"/>
      <c r="R291" t="str">
        <f t="shared" si="4"/>
        <v/>
      </c>
      <c r="V291" t="str">
        <f t="shared" si="6"/>
        <v/>
      </c>
      <c r="W291" t="str">
        <f t="shared" si="7"/>
        <v/>
      </c>
    </row>
    <row r="292">
      <c r="G292" s="34"/>
      <c r="H292" s="35"/>
      <c r="I292" t="str">
        <f t="shared" si="1"/>
        <v/>
      </c>
      <c r="J292" s="35"/>
      <c r="K292" t="str">
        <f t="shared" si="2"/>
        <v/>
      </c>
      <c r="L292" s="36" t="str">
        <f t="shared" si="3"/>
        <v/>
      </c>
      <c r="M292" s="37"/>
      <c r="N292" s="37"/>
      <c r="R292" t="str">
        <f t="shared" si="4"/>
        <v/>
      </c>
      <c r="V292" t="str">
        <f t="shared" si="6"/>
        <v/>
      </c>
      <c r="W292" t="str">
        <f t="shared" si="7"/>
        <v/>
      </c>
    </row>
    <row r="293">
      <c r="G293" s="34"/>
      <c r="H293" s="35"/>
      <c r="I293" t="str">
        <f t="shared" si="1"/>
        <v/>
      </c>
      <c r="J293" s="35"/>
      <c r="K293" t="str">
        <f t="shared" si="2"/>
        <v/>
      </c>
      <c r="L293" s="36" t="str">
        <f t="shared" si="3"/>
        <v/>
      </c>
      <c r="M293" s="37"/>
      <c r="N293" s="37"/>
      <c r="R293" t="str">
        <f t="shared" si="4"/>
        <v/>
      </c>
      <c r="V293" t="str">
        <f t="shared" si="6"/>
        <v/>
      </c>
      <c r="W293" t="str">
        <f t="shared" si="7"/>
        <v/>
      </c>
    </row>
    <row r="294">
      <c r="G294" s="34"/>
      <c r="H294" s="35"/>
      <c r="I294" t="str">
        <f t="shared" si="1"/>
        <v/>
      </c>
      <c r="J294" s="35"/>
      <c r="K294" t="str">
        <f t="shared" si="2"/>
        <v/>
      </c>
      <c r="L294" s="36" t="str">
        <f t="shared" si="3"/>
        <v/>
      </c>
      <c r="M294" s="37"/>
      <c r="N294" s="37"/>
      <c r="R294" t="str">
        <f t="shared" si="4"/>
        <v/>
      </c>
      <c r="V294" t="str">
        <f t="shared" si="6"/>
        <v/>
      </c>
      <c r="W294" t="str">
        <f t="shared" si="7"/>
        <v/>
      </c>
    </row>
    <row r="295">
      <c r="G295" s="34"/>
      <c r="H295" s="35"/>
      <c r="I295" t="str">
        <f t="shared" si="1"/>
        <v/>
      </c>
      <c r="J295" s="35"/>
      <c r="K295" t="str">
        <f t="shared" si="2"/>
        <v/>
      </c>
      <c r="L295" s="36" t="str">
        <f t="shared" si="3"/>
        <v/>
      </c>
      <c r="M295" s="37"/>
      <c r="N295" s="37"/>
      <c r="R295" t="str">
        <f t="shared" si="4"/>
        <v/>
      </c>
      <c r="V295" t="str">
        <f t="shared" si="6"/>
        <v/>
      </c>
      <c r="W295" t="str">
        <f t="shared" si="7"/>
        <v/>
      </c>
    </row>
    <row r="296">
      <c r="G296" s="34"/>
      <c r="H296" s="35"/>
      <c r="I296" t="str">
        <f t="shared" si="1"/>
        <v/>
      </c>
      <c r="J296" s="35"/>
      <c r="K296" t="str">
        <f t="shared" si="2"/>
        <v/>
      </c>
      <c r="L296" s="36" t="str">
        <f t="shared" si="3"/>
        <v/>
      </c>
      <c r="M296" s="37"/>
      <c r="N296" s="37"/>
      <c r="R296" t="str">
        <f t="shared" si="4"/>
        <v/>
      </c>
      <c r="V296" t="str">
        <f t="shared" si="6"/>
        <v/>
      </c>
      <c r="W296" t="str">
        <f t="shared" si="7"/>
        <v/>
      </c>
    </row>
    <row r="297">
      <c r="G297" s="34"/>
      <c r="H297" s="35"/>
      <c r="I297" t="str">
        <f t="shared" si="1"/>
        <v/>
      </c>
      <c r="J297" s="35"/>
      <c r="K297" t="str">
        <f t="shared" si="2"/>
        <v/>
      </c>
      <c r="L297" s="36" t="str">
        <f t="shared" si="3"/>
        <v/>
      </c>
      <c r="M297" s="37"/>
      <c r="N297" s="37"/>
      <c r="R297" t="str">
        <f t="shared" si="4"/>
        <v/>
      </c>
      <c r="V297" t="str">
        <f t="shared" si="6"/>
        <v/>
      </c>
      <c r="W297" t="str">
        <f t="shared" si="7"/>
        <v/>
      </c>
    </row>
    <row r="298">
      <c r="G298" s="34"/>
      <c r="H298" s="35"/>
      <c r="I298" t="str">
        <f t="shared" si="1"/>
        <v/>
      </c>
      <c r="J298" s="35"/>
      <c r="K298" t="str">
        <f t="shared" si="2"/>
        <v/>
      </c>
      <c r="L298" s="36" t="str">
        <f t="shared" si="3"/>
        <v/>
      </c>
      <c r="M298" s="37"/>
      <c r="N298" s="37"/>
      <c r="R298" t="str">
        <f t="shared" si="4"/>
        <v/>
      </c>
      <c r="V298" t="str">
        <f t="shared" si="6"/>
        <v/>
      </c>
      <c r="W298" t="str">
        <f t="shared" si="7"/>
        <v/>
      </c>
    </row>
    <row r="299">
      <c r="G299" s="34"/>
      <c r="H299" s="35"/>
      <c r="I299" t="str">
        <f t="shared" si="1"/>
        <v/>
      </c>
      <c r="J299" s="35"/>
      <c r="K299" t="str">
        <f t="shared" si="2"/>
        <v/>
      </c>
      <c r="L299" s="36" t="str">
        <f t="shared" si="3"/>
        <v/>
      </c>
      <c r="M299" s="37"/>
      <c r="N299" s="37"/>
      <c r="R299" t="str">
        <f t="shared" si="4"/>
        <v/>
      </c>
      <c r="V299" t="str">
        <f t="shared" si="6"/>
        <v/>
      </c>
      <c r="W299" t="str">
        <f t="shared" si="7"/>
        <v/>
      </c>
    </row>
    <row r="300">
      <c r="G300" s="34"/>
      <c r="H300" s="35"/>
      <c r="I300" t="str">
        <f t="shared" si="1"/>
        <v/>
      </c>
      <c r="J300" s="35"/>
      <c r="K300" t="str">
        <f t="shared" si="2"/>
        <v/>
      </c>
      <c r="L300" s="36" t="str">
        <f t="shared" si="3"/>
        <v/>
      </c>
      <c r="M300" s="37"/>
      <c r="N300" s="37"/>
      <c r="R300" t="str">
        <f t="shared" si="4"/>
        <v/>
      </c>
      <c r="V300" t="str">
        <f t="shared" si="6"/>
        <v/>
      </c>
      <c r="W300" t="str">
        <f t="shared" si="7"/>
        <v/>
      </c>
    </row>
    <row r="301">
      <c r="G301" s="34"/>
      <c r="H301" s="35"/>
      <c r="I301" t="str">
        <f t="shared" si="1"/>
        <v/>
      </c>
      <c r="J301" s="35"/>
      <c r="K301" t="str">
        <f t="shared" si="2"/>
        <v/>
      </c>
      <c r="L301" s="36" t="str">
        <f t="shared" si="3"/>
        <v/>
      </c>
      <c r="M301" s="37"/>
      <c r="N301" s="37"/>
      <c r="R301" t="str">
        <f t="shared" si="4"/>
        <v/>
      </c>
      <c r="V301" t="str">
        <f t="shared" si="6"/>
        <v/>
      </c>
      <c r="W301" t="str">
        <f t="shared" si="7"/>
        <v/>
      </c>
    </row>
    <row r="302">
      <c r="G302" s="34"/>
      <c r="H302" s="35"/>
      <c r="I302" t="str">
        <f t="shared" si="1"/>
        <v/>
      </c>
      <c r="J302" s="35"/>
      <c r="K302" t="str">
        <f t="shared" si="2"/>
        <v/>
      </c>
      <c r="L302" s="36" t="str">
        <f t="shared" si="3"/>
        <v/>
      </c>
      <c r="M302" s="37"/>
      <c r="N302" s="37"/>
      <c r="R302" t="str">
        <f t="shared" si="4"/>
        <v/>
      </c>
      <c r="V302" t="str">
        <f t="shared" si="6"/>
        <v/>
      </c>
      <c r="W302" t="str">
        <f t="shared" si="7"/>
        <v/>
      </c>
    </row>
    <row r="303">
      <c r="G303" s="34"/>
      <c r="H303" s="35"/>
      <c r="I303" t="str">
        <f t="shared" si="1"/>
        <v/>
      </c>
      <c r="J303" s="35"/>
      <c r="K303" t="str">
        <f t="shared" si="2"/>
        <v/>
      </c>
      <c r="L303" s="36" t="str">
        <f t="shared" si="3"/>
        <v/>
      </c>
      <c r="M303" s="37"/>
      <c r="N303" s="37"/>
      <c r="R303" t="str">
        <f t="shared" si="4"/>
        <v/>
      </c>
      <c r="V303" t="str">
        <f t="shared" si="6"/>
        <v/>
      </c>
      <c r="W303" t="str">
        <f t="shared" si="7"/>
        <v/>
      </c>
    </row>
    <row r="304">
      <c r="G304" s="34"/>
      <c r="H304" s="35"/>
      <c r="I304" t="str">
        <f t="shared" si="1"/>
        <v/>
      </c>
      <c r="J304" s="35"/>
      <c r="K304" t="str">
        <f t="shared" si="2"/>
        <v/>
      </c>
      <c r="L304" s="36" t="str">
        <f t="shared" si="3"/>
        <v/>
      </c>
      <c r="M304" s="37"/>
      <c r="N304" s="37"/>
      <c r="R304" t="str">
        <f t="shared" si="4"/>
        <v/>
      </c>
      <c r="V304" t="str">
        <f t="shared" si="6"/>
        <v/>
      </c>
      <c r="W304" t="str">
        <f t="shared" si="7"/>
        <v/>
      </c>
    </row>
    <row r="305">
      <c r="G305" s="34"/>
      <c r="H305" s="35"/>
      <c r="I305" t="str">
        <f t="shared" si="1"/>
        <v/>
      </c>
      <c r="J305" s="35"/>
      <c r="K305" t="str">
        <f t="shared" si="2"/>
        <v/>
      </c>
      <c r="L305" s="36" t="str">
        <f t="shared" si="3"/>
        <v/>
      </c>
      <c r="M305" s="37"/>
      <c r="N305" s="37"/>
      <c r="R305" t="str">
        <f t="shared" si="4"/>
        <v/>
      </c>
      <c r="V305" t="str">
        <f t="shared" si="6"/>
        <v/>
      </c>
      <c r="W305" t="str">
        <f t="shared" si="7"/>
        <v/>
      </c>
    </row>
    <row r="306">
      <c r="G306" s="34"/>
      <c r="H306" s="35"/>
      <c r="I306" t="str">
        <f t="shared" si="1"/>
        <v/>
      </c>
      <c r="J306" s="35"/>
      <c r="K306" t="str">
        <f t="shared" si="2"/>
        <v/>
      </c>
      <c r="L306" s="36" t="str">
        <f t="shared" si="3"/>
        <v/>
      </c>
      <c r="M306" s="37"/>
      <c r="N306" s="37"/>
      <c r="R306" t="str">
        <f t="shared" si="4"/>
        <v/>
      </c>
      <c r="V306" t="str">
        <f t="shared" si="6"/>
        <v/>
      </c>
      <c r="W306" t="str">
        <f t="shared" si="7"/>
        <v/>
      </c>
    </row>
    <row r="307">
      <c r="G307" s="34"/>
      <c r="H307" s="35"/>
      <c r="I307" t="str">
        <f t="shared" si="1"/>
        <v/>
      </c>
      <c r="J307" s="35"/>
      <c r="K307" t="str">
        <f t="shared" si="2"/>
        <v/>
      </c>
      <c r="L307" s="36" t="str">
        <f t="shared" si="3"/>
        <v/>
      </c>
      <c r="M307" s="37"/>
      <c r="N307" s="37"/>
      <c r="R307" t="str">
        <f t="shared" si="4"/>
        <v/>
      </c>
      <c r="V307" t="str">
        <f t="shared" si="6"/>
        <v/>
      </c>
      <c r="W307" t="str">
        <f t="shared" si="7"/>
        <v/>
      </c>
    </row>
    <row r="308">
      <c r="G308" s="34"/>
      <c r="H308" s="35"/>
      <c r="I308" t="str">
        <f t="shared" si="1"/>
        <v/>
      </c>
      <c r="J308" s="35"/>
      <c r="K308" t="str">
        <f t="shared" si="2"/>
        <v/>
      </c>
      <c r="L308" s="36" t="str">
        <f t="shared" si="3"/>
        <v/>
      </c>
      <c r="M308" s="37"/>
      <c r="N308" s="37"/>
      <c r="R308" t="str">
        <f t="shared" si="4"/>
        <v/>
      </c>
      <c r="V308" t="str">
        <f t="shared" si="6"/>
        <v/>
      </c>
      <c r="W308" t="str">
        <f t="shared" si="7"/>
        <v/>
      </c>
    </row>
    <row r="309">
      <c r="G309" s="34"/>
      <c r="H309" s="35"/>
      <c r="I309" t="str">
        <f t="shared" si="1"/>
        <v/>
      </c>
      <c r="J309" s="35"/>
      <c r="K309" t="str">
        <f t="shared" si="2"/>
        <v/>
      </c>
      <c r="L309" s="36" t="str">
        <f t="shared" si="3"/>
        <v/>
      </c>
      <c r="M309" s="37"/>
      <c r="N309" s="37"/>
      <c r="R309" t="str">
        <f t="shared" si="4"/>
        <v/>
      </c>
      <c r="V309" t="str">
        <f t="shared" si="6"/>
        <v/>
      </c>
      <c r="W309" t="str">
        <f t="shared" si="7"/>
        <v/>
      </c>
    </row>
    <row r="310">
      <c r="G310" s="34"/>
      <c r="H310" s="35"/>
      <c r="I310" t="str">
        <f t="shared" si="1"/>
        <v/>
      </c>
      <c r="J310" s="35"/>
      <c r="K310" t="str">
        <f t="shared" si="2"/>
        <v/>
      </c>
      <c r="L310" s="36" t="str">
        <f t="shared" si="3"/>
        <v/>
      </c>
      <c r="M310" s="37"/>
      <c r="N310" s="37"/>
      <c r="R310" t="str">
        <f t="shared" si="4"/>
        <v/>
      </c>
      <c r="V310" t="str">
        <f t="shared" si="6"/>
        <v/>
      </c>
      <c r="W310" t="str">
        <f t="shared" si="7"/>
        <v/>
      </c>
    </row>
    <row r="311">
      <c r="G311" s="34"/>
      <c r="H311" s="35"/>
      <c r="I311" t="str">
        <f t="shared" si="1"/>
        <v/>
      </c>
      <c r="J311" s="35"/>
      <c r="K311" t="str">
        <f t="shared" si="2"/>
        <v/>
      </c>
      <c r="L311" s="36" t="str">
        <f t="shared" si="3"/>
        <v/>
      </c>
      <c r="M311" s="37"/>
      <c r="N311" s="37"/>
      <c r="R311" t="str">
        <f t="shared" si="4"/>
        <v/>
      </c>
      <c r="V311" t="str">
        <f t="shared" si="6"/>
        <v/>
      </c>
      <c r="W311" t="str">
        <f t="shared" si="7"/>
        <v/>
      </c>
    </row>
    <row r="312">
      <c r="G312" s="34"/>
      <c r="H312" s="35"/>
      <c r="I312" t="str">
        <f t="shared" si="1"/>
        <v/>
      </c>
      <c r="J312" s="35"/>
      <c r="K312" t="str">
        <f t="shared" si="2"/>
        <v/>
      </c>
      <c r="L312" s="36" t="str">
        <f t="shared" si="3"/>
        <v/>
      </c>
      <c r="M312" s="37"/>
      <c r="N312" s="37"/>
      <c r="R312" t="str">
        <f t="shared" si="4"/>
        <v/>
      </c>
      <c r="V312" t="str">
        <f t="shared" si="6"/>
        <v/>
      </c>
      <c r="W312" t="str">
        <f t="shared" si="7"/>
        <v/>
      </c>
    </row>
    <row r="313">
      <c r="G313" s="34"/>
      <c r="H313" s="35"/>
      <c r="I313" t="str">
        <f t="shared" si="1"/>
        <v/>
      </c>
      <c r="J313" s="35"/>
      <c r="K313" t="str">
        <f t="shared" si="2"/>
        <v/>
      </c>
      <c r="L313" s="36" t="str">
        <f t="shared" si="3"/>
        <v/>
      </c>
      <c r="M313" s="37"/>
      <c r="N313" s="37"/>
      <c r="R313" t="str">
        <f t="shared" si="4"/>
        <v/>
      </c>
      <c r="V313" t="str">
        <f t="shared" si="6"/>
        <v/>
      </c>
      <c r="W313" t="str">
        <f t="shared" si="7"/>
        <v/>
      </c>
    </row>
    <row r="314">
      <c r="G314" s="34"/>
      <c r="H314" s="35"/>
      <c r="I314" t="str">
        <f t="shared" si="1"/>
        <v/>
      </c>
      <c r="J314" s="35"/>
      <c r="K314" t="str">
        <f t="shared" si="2"/>
        <v/>
      </c>
      <c r="L314" s="36" t="str">
        <f t="shared" si="3"/>
        <v/>
      </c>
      <c r="M314" s="37"/>
      <c r="N314" s="37"/>
      <c r="R314" t="str">
        <f t="shared" si="4"/>
        <v/>
      </c>
      <c r="V314" t="str">
        <f t="shared" si="6"/>
        <v/>
      </c>
      <c r="W314" t="str">
        <f t="shared" si="7"/>
        <v/>
      </c>
    </row>
    <row r="315">
      <c r="G315" s="34"/>
      <c r="H315" s="35"/>
      <c r="I315" t="str">
        <f t="shared" si="1"/>
        <v/>
      </c>
      <c r="J315" s="35"/>
      <c r="K315" t="str">
        <f t="shared" si="2"/>
        <v/>
      </c>
      <c r="L315" s="36" t="str">
        <f t="shared" si="3"/>
        <v/>
      </c>
      <c r="M315" s="37"/>
      <c r="N315" s="37"/>
      <c r="R315" t="str">
        <f t="shared" si="4"/>
        <v/>
      </c>
      <c r="V315" t="str">
        <f t="shared" si="6"/>
        <v/>
      </c>
      <c r="W315" t="str">
        <f t="shared" si="7"/>
        <v/>
      </c>
    </row>
    <row r="316">
      <c r="G316" s="34"/>
      <c r="H316" s="35"/>
      <c r="I316" t="str">
        <f t="shared" si="1"/>
        <v/>
      </c>
      <c r="J316" s="35"/>
      <c r="K316" t="str">
        <f t="shared" si="2"/>
        <v/>
      </c>
      <c r="L316" s="36" t="str">
        <f t="shared" si="3"/>
        <v/>
      </c>
      <c r="M316" s="37"/>
      <c r="N316" s="37"/>
      <c r="R316" t="str">
        <f t="shared" si="4"/>
        <v/>
      </c>
      <c r="V316" t="str">
        <f t="shared" si="6"/>
        <v/>
      </c>
      <c r="W316" t="str">
        <f t="shared" si="7"/>
        <v/>
      </c>
    </row>
    <row r="317">
      <c r="G317" s="34"/>
      <c r="H317" s="35"/>
      <c r="I317" t="str">
        <f t="shared" si="1"/>
        <v/>
      </c>
      <c r="J317" s="35"/>
      <c r="K317" t="str">
        <f t="shared" si="2"/>
        <v/>
      </c>
      <c r="L317" s="36" t="str">
        <f t="shared" si="3"/>
        <v/>
      </c>
      <c r="M317" s="37"/>
      <c r="N317" s="37"/>
      <c r="R317" t="str">
        <f t="shared" si="4"/>
        <v/>
      </c>
      <c r="V317" t="str">
        <f t="shared" si="6"/>
        <v/>
      </c>
      <c r="W317" t="str">
        <f t="shared" si="7"/>
        <v/>
      </c>
    </row>
    <row r="318">
      <c r="G318" s="34"/>
      <c r="H318" s="35"/>
      <c r="I318" t="str">
        <f t="shared" si="1"/>
        <v/>
      </c>
      <c r="J318" s="35"/>
      <c r="K318" t="str">
        <f t="shared" si="2"/>
        <v/>
      </c>
      <c r="L318" s="36" t="str">
        <f t="shared" si="3"/>
        <v/>
      </c>
      <c r="M318" s="37"/>
      <c r="N318" s="37"/>
      <c r="R318" t="str">
        <f t="shared" si="4"/>
        <v/>
      </c>
      <c r="V318" t="str">
        <f t="shared" si="6"/>
        <v/>
      </c>
      <c r="W318" t="str">
        <f t="shared" si="7"/>
        <v/>
      </c>
    </row>
    <row r="319">
      <c r="G319" s="34"/>
      <c r="H319" s="35"/>
      <c r="I319" t="str">
        <f t="shared" si="1"/>
        <v/>
      </c>
      <c r="J319" s="35"/>
      <c r="K319" t="str">
        <f t="shared" si="2"/>
        <v/>
      </c>
      <c r="L319" s="36" t="str">
        <f t="shared" si="3"/>
        <v/>
      </c>
      <c r="M319" s="37"/>
      <c r="N319" s="37"/>
      <c r="R319" t="str">
        <f t="shared" si="4"/>
        <v/>
      </c>
      <c r="V319" t="str">
        <f t="shared" si="6"/>
        <v/>
      </c>
      <c r="W319" t="str">
        <f t="shared" si="7"/>
        <v/>
      </c>
    </row>
    <row r="320">
      <c r="G320" s="34"/>
      <c r="H320" s="35"/>
      <c r="I320" t="str">
        <f t="shared" si="1"/>
        <v/>
      </c>
      <c r="J320" s="35"/>
      <c r="K320" t="str">
        <f t="shared" si="2"/>
        <v/>
      </c>
      <c r="L320" s="36" t="str">
        <f t="shared" si="3"/>
        <v/>
      </c>
      <c r="M320" s="37"/>
      <c r="N320" s="37"/>
      <c r="R320" t="str">
        <f t="shared" si="4"/>
        <v/>
      </c>
      <c r="V320" t="str">
        <f t="shared" si="6"/>
        <v/>
      </c>
      <c r="W320" t="str">
        <f t="shared" si="7"/>
        <v/>
      </c>
    </row>
    <row r="321">
      <c r="G321" s="34"/>
      <c r="H321" s="35"/>
      <c r="I321" t="str">
        <f t="shared" si="1"/>
        <v/>
      </c>
      <c r="J321" s="35"/>
      <c r="K321" t="str">
        <f t="shared" si="2"/>
        <v/>
      </c>
      <c r="L321" s="36" t="str">
        <f t="shared" si="3"/>
        <v/>
      </c>
      <c r="M321" s="37"/>
      <c r="N321" s="37"/>
      <c r="R321" t="str">
        <f t="shared" si="4"/>
        <v/>
      </c>
      <c r="V321" t="str">
        <f t="shared" si="6"/>
        <v/>
      </c>
      <c r="W321" t="str">
        <f t="shared" si="7"/>
        <v/>
      </c>
    </row>
    <row r="322">
      <c r="G322" s="34"/>
      <c r="H322" s="35"/>
      <c r="I322" t="str">
        <f t="shared" si="1"/>
        <v/>
      </c>
      <c r="J322" s="35"/>
      <c r="K322" t="str">
        <f t="shared" si="2"/>
        <v/>
      </c>
      <c r="L322" s="36" t="str">
        <f t="shared" si="3"/>
        <v/>
      </c>
      <c r="M322" s="37"/>
      <c r="N322" s="37"/>
      <c r="R322" t="str">
        <f t="shared" si="4"/>
        <v/>
      </c>
      <c r="V322" t="str">
        <f t="shared" si="6"/>
        <v/>
      </c>
      <c r="W322" t="str">
        <f t="shared" si="7"/>
        <v/>
      </c>
    </row>
    <row r="323">
      <c r="G323" s="34"/>
      <c r="H323" s="35"/>
      <c r="I323" t="str">
        <f t="shared" si="1"/>
        <v/>
      </c>
      <c r="J323" s="35"/>
      <c r="K323" t="str">
        <f t="shared" si="2"/>
        <v/>
      </c>
      <c r="L323" s="36" t="str">
        <f t="shared" si="3"/>
        <v/>
      </c>
      <c r="M323" s="37"/>
      <c r="N323" s="37"/>
      <c r="R323" t="str">
        <f t="shared" si="4"/>
        <v/>
      </c>
      <c r="V323" t="str">
        <f t="shared" si="6"/>
        <v/>
      </c>
      <c r="W323" t="str">
        <f t="shared" si="7"/>
        <v/>
      </c>
    </row>
    <row r="324">
      <c r="G324" s="34"/>
      <c r="H324" s="35"/>
      <c r="I324" t="str">
        <f t="shared" si="1"/>
        <v/>
      </c>
      <c r="J324" s="35"/>
      <c r="K324" t="str">
        <f t="shared" si="2"/>
        <v/>
      </c>
      <c r="L324" s="36" t="str">
        <f t="shared" si="3"/>
        <v/>
      </c>
      <c r="M324" s="37"/>
      <c r="N324" s="37"/>
      <c r="R324" t="str">
        <f t="shared" si="4"/>
        <v/>
      </c>
      <c r="V324" t="str">
        <f t="shared" si="6"/>
        <v/>
      </c>
      <c r="W324" t="str">
        <f t="shared" si="7"/>
        <v/>
      </c>
    </row>
    <row r="325">
      <c r="G325" s="34"/>
      <c r="H325" s="35"/>
      <c r="I325" t="str">
        <f t="shared" si="1"/>
        <v/>
      </c>
      <c r="J325" s="35"/>
      <c r="K325" t="str">
        <f t="shared" si="2"/>
        <v/>
      </c>
      <c r="L325" s="36" t="str">
        <f t="shared" si="3"/>
        <v/>
      </c>
      <c r="M325" s="37"/>
      <c r="N325" s="37"/>
      <c r="R325" t="str">
        <f t="shared" si="4"/>
        <v/>
      </c>
      <c r="V325" t="str">
        <f t="shared" si="6"/>
        <v/>
      </c>
      <c r="W325" t="str">
        <f t="shared" si="7"/>
        <v/>
      </c>
    </row>
    <row r="326">
      <c r="G326" s="34"/>
      <c r="H326" s="35"/>
      <c r="I326" t="str">
        <f t="shared" si="1"/>
        <v/>
      </c>
      <c r="J326" s="35"/>
      <c r="K326" t="str">
        <f t="shared" si="2"/>
        <v/>
      </c>
      <c r="L326" s="36" t="str">
        <f t="shared" si="3"/>
        <v/>
      </c>
      <c r="M326" s="37"/>
      <c r="N326" s="37"/>
      <c r="R326" t="str">
        <f t="shared" si="4"/>
        <v/>
      </c>
      <c r="V326" t="str">
        <f t="shared" si="6"/>
        <v/>
      </c>
      <c r="W326" t="str">
        <f t="shared" si="7"/>
        <v/>
      </c>
    </row>
    <row r="327">
      <c r="G327" s="34"/>
      <c r="H327" s="35"/>
      <c r="I327" t="str">
        <f t="shared" si="1"/>
        <v/>
      </c>
      <c r="J327" s="35"/>
      <c r="K327" t="str">
        <f t="shared" si="2"/>
        <v/>
      </c>
      <c r="L327" s="36" t="str">
        <f t="shared" si="3"/>
        <v/>
      </c>
      <c r="M327" s="37"/>
      <c r="N327" s="37"/>
      <c r="R327" t="str">
        <f t="shared" si="4"/>
        <v/>
      </c>
      <c r="V327" t="str">
        <f t="shared" si="6"/>
        <v/>
      </c>
      <c r="W327" t="str">
        <f t="shared" si="7"/>
        <v/>
      </c>
    </row>
    <row r="328">
      <c r="G328" s="34"/>
      <c r="H328" s="35"/>
      <c r="I328" t="str">
        <f t="shared" si="1"/>
        <v/>
      </c>
      <c r="J328" s="35"/>
      <c r="K328" t="str">
        <f t="shared" si="2"/>
        <v/>
      </c>
      <c r="L328" s="36" t="str">
        <f t="shared" si="3"/>
        <v/>
      </c>
      <c r="M328" s="37"/>
      <c r="N328" s="37"/>
      <c r="R328" t="str">
        <f t="shared" si="4"/>
        <v/>
      </c>
      <c r="V328" t="str">
        <f t="shared" si="6"/>
        <v/>
      </c>
      <c r="W328" t="str">
        <f t="shared" si="7"/>
        <v/>
      </c>
    </row>
    <row r="329">
      <c r="G329" s="34"/>
      <c r="H329" s="35"/>
      <c r="I329" t="str">
        <f t="shared" si="1"/>
        <v/>
      </c>
      <c r="J329" s="35"/>
      <c r="K329" t="str">
        <f t="shared" si="2"/>
        <v/>
      </c>
      <c r="L329" s="36" t="str">
        <f t="shared" si="3"/>
        <v/>
      </c>
      <c r="M329" s="37"/>
      <c r="N329" s="37"/>
      <c r="R329" t="str">
        <f t="shared" si="4"/>
        <v/>
      </c>
      <c r="V329" t="str">
        <f t="shared" si="6"/>
        <v/>
      </c>
      <c r="W329" t="str">
        <f t="shared" si="7"/>
        <v/>
      </c>
    </row>
    <row r="330">
      <c r="G330" s="34"/>
      <c r="H330" s="35"/>
      <c r="I330" t="str">
        <f t="shared" si="1"/>
        <v/>
      </c>
      <c r="J330" s="35"/>
      <c r="K330" t="str">
        <f t="shared" si="2"/>
        <v/>
      </c>
      <c r="L330" s="36" t="str">
        <f t="shared" si="3"/>
        <v/>
      </c>
      <c r="M330" s="37"/>
      <c r="N330" s="37"/>
      <c r="R330" t="str">
        <f t="shared" si="4"/>
        <v/>
      </c>
      <c r="V330" t="str">
        <f t="shared" si="6"/>
        <v/>
      </c>
      <c r="W330" t="str">
        <f t="shared" si="7"/>
        <v/>
      </c>
    </row>
    <row r="331">
      <c r="G331" s="34"/>
      <c r="H331" s="35"/>
      <c r="I331" t="str">
        <f t="shared" si="1"/>
        <v/>
      </c>
      <c r="J331" s="35"/>
      <c r="K331" t="str">
        <f t="shared" si="2"/>
        <v/>
      </c>
      <c r="L331" s="36" t="str">
        <f t="shared" si="3"/>
        <v/>
      </c>
      <c r="M331" s="37"/>
      <c r="N331" s="37"/>
      <c r="R331" t="str">
        <f t="shared" si="4"/>
        <v/>
      </c>
      <c r="V331" t="str">
        <f t="shared" si="6"/>
        <v/>
      </c>
      <c r="W331" t="str">
        <f t="shared" si="7"/>
        <v/>
      </c>
    </row>
    <row r="332">
      <c r="G332" s="34"/>
      <c r="H332" s="35"/>
      <c r="I332" t="str">
        <f t="shared" si="1"/>
        <v/>
      </c>
      <c r="J332" s="35"/>
      <c r="K332" t="str">
        <f t="shared" si="2"/>
        <v/>
      </c>
      <c r="L332" s="36" t="str">
        <f t="shared" si="3"/>
        <v/>
      </c>
      <c r="M332" s="37"/>
      <c r="N332" s="37"/>
      <c r="R332" t="str">
        <f t="shared" si="4"/>
        <v/>
      </c>
      <c r="V332" t="str">
        <f t="shared" si="6"/>
        <v/>
      </c>
      <c r="W332" t="str">
        <f t="shared" si="7"/>
        <v/>
      </c>
    </row>
    <row r="333">
      <c r="G333" s="34"/>
      <c r="H333" s="35"/>
      <c r="I333" t="str">
        <f t="shared" si="1"/>
        <v/>
      </c>
      <c r="J333" s="35"/>
      <c r="K333" t="str">
        <f t="shared" si="2"/>
        <v/>
      </c>
      <c r="L333" s="36" t="str">
        <f t="shared" si="3"/>
        <v/>
      </c>
      <c r="M333" s="37"/>
      <c r="N333" s="37"/>
      <c r="R333" t="str">
        <f t="shared" si="4"/>
        <v/>
      </c>
      <c r="V333" t="str">
        <f t="shared" si="6"/>
        <v/>
      </c>
      <c r="W333" t="str">
        <f t="shared" si="7"/>
        <v/>
      </c>
    </row>
    <row r="334">
      <c r="G334" s="34"/>
      <c r="H334" s="35"/>
      <c r="I334" t="str">
        <f t="shared" si="1"/>
        <v/>
      </c>
      <c r="J334" s="35"/>
      <c r="K334" t="str">
        <f t="shared" si="2"/>
        <v/>
      </c>
      <c r="L334" s="36" t="str">
        <f t="shared" si="3"/>
        <v/>
      </c>
      <c r="M334" s="37"/>
      <c r="N334" s="37"/>
      <c r="R334" t="str">
        <f t="shared" si="4"/>
        <v/>
      </c>
      <c r="V334" t="str">
        <f t="shared" si="6"/>
        <v/>
      </c>
      <c r="W334" t="str">
        <f t="shared" si="7"/>
        <v/>
      </c>
    </row>
    <row r="335">
      <c r="G335" s="34"/>
      <c r="H335" s="35"/>
      <c r="I335" t="str">
        <f t="shared" si="1"/>
        <v/>
      </c>
      <c r="J335" s="35"/>
      <c r="K335" t="str">
        <f t="shared" si="2"/>
        <v/>
      </c>
      <c r="L335" s="36" t="str">
        <f t="shared" si="3"/>
        <v/>
      </c>
      <c r="M335" s="37"/>
      <c r="N335" s="37"/>
      <c r="R335" t="str">
        <f t="shared" si="4"/>
        <v/>
      </c>
      <c r="V335" t="str">
        <f t="shared" si="6"/>
        <v/>
      </c>
      <c r="W335" t="str">
        <f t="shared" si="7"/>
        <v/>
      </c>
    </row>
    <row r="336">
      <c r="G336" s="34"/>
      <c r="H336" s="35"/>
      <c r="I336" t="str">
        <f t="shared" si="1"/>
        <v/>
      </c>
      <c r="J336" s="35"/>
      <c r="K336" t="str">
        <f t="shared" si="2"/>
        <v/>
      </c>
      <c r="L336" s="36" t="str">
        <f t="shared" si="3"/>
        <v/>
      </c>
      <c r="M336" s="37"/>
      <c r="N336" s="37"/>
      <c r="R336" t="str">
        <f t="shared" si="4"/>
        <v/>
      </c>
      <c r="V336" t="str">
        <f t="shared" si="6"/>
        <v/>
      </c>
      <c r="W336" t="str">
        <f t="shared" si="7"/>
        <v/>
      </c>
    </row>
    <row r="337">
      <c r="G337" s="34"/>
      <c r="H337" s="35"/>
      <c r="I337" t="str">
        <f t="shared" si="1"/>
        <v/>
      </c>
      <c r="J337" s="35"/>
      <c r="K337" t="str">
        <f t="shared" si="2"/>
        <v/>
      </c>
      <c r="L337" s="36" t="str">
        <f t="shared" si="3"/>
        <v/>
      </c>
      <c r="M337" s="37"/>
      <c r="N337" s="37"/>
      <c r="R337" t="str">
        <f t="shared" si="4"/>
        <v/>
      </c>
      <c r="V337" t="str">
        <f t="shared" si="6"/>
        <v/>
      </c>
      <c r="W337" t="str">
        <f t="shared" si="7"/>
        <v/>
      </c>
    </row>
    <row r="338">
      <c r="G338" s="34"/>
      <c r="H338" s="35"/>
      <c r="I338" t="str">
        <f t="shared" si="1"/>
        <v/>
      </c>
      <c r="J338" s="35"/>
      <c r="K338" t="str">
        <f t="shared" si="2"/>
        <v/>
      </c>
      <c r="L338" s="36" t="str">
        <f t="shared" si="3"/>
        <v/>
      </c>
      <c r="M338" s="37"/>
      <c r="N338" s="37"/>
      <c r="R338" t="str">
        <f t="shared" si="4"/>
        <v/>
      </c>
      <c r="V338" t="str">
        <f t="shared" si="6"/>
        <v/>
      </c>
      <c r="W338" t="str">
        <f t="shared" si="7"/>
        <v/>
      </c>
    </row>
    <row r="339">
      <c r="G339" s="34"/>
      <c r="H339" s="35"/>
      <c r="I339" t="str">
        <f t="shared" si="1"/>
        <v/>
      </c>
      <c r="J339" s="35"/>
      <c r="K339" t="str">
        <f t="shared" si="2"/>
        <v/>
      </c>
      <c r="L339" s="36" t="str">
        <f t="shared" si="3"/>
        <v/>
      </c>
      <c r="M339" s="37"/>
      <c r="N339" s="37"/>
      <c r="R339" t="str">
        <f t="shared" si="4"/>
        <v/>
      </c>
      <c r="V339" t="str">
        <f t="shared" si="6"/>
        <v/>
      </c>
      <c r="W339" t="str">
        <f t="shared" si="7"/>
        <v/>
      </c>
    </row>
    <row r="340">
      <c r="G340" s="34"/>
      <c r="H340" s="35"/>
      <c r="I340" t="str">
        <f t="shared" si="1"/>
        <v/>
      </c>
      <c r="J340" s="35"/>
      <c r="K340" t="str">
        <f t="shared" si="2"/>
        <v/>
      </c>
      <c r="L340" s="36" t="str">
        <f t="shared" si="3"/>
        <v/>
      </c>
      <c r="M340" s="37"/>
      <c r="N340" s="37"/>
      <c r="R340" t="str">
        <f t="shared" si="4"/>
        <v/>
      </c>
      <c r="V340" t="str">
        <f t="shared" si="6"/>
        <v/>
      </c>
      <c r="W340" t="str">
        <f t="shared" si="7"/>
        <v/>
      </c>
    </row>
    <row r="341">
      <c r="G341" s="34"/>
      <c r="H341" s="35"/>
      <c r="I341" t="str">
        <f t="shared" si="1"/>
        <v/>
      </c>
      <c r="J341" s="35"/>
      <c r="K341" t="str">
        <f t="shared" si="2"/>
        <v/>
      </c>
      <c r="L341" s="36" t="str">
        <f t="shared" si="3"/>
        <v/>
      </c>
      <c r="M341" s="37"/>
      <c r="N341" s="37"/>
      <c r="R341" t="str">
        <f t="shared" si="4"/>
        <v/>
      </c>
      <c r="V341" t="str">
        <f t="shared" si="6"/>
        <v/>
      </c>
      <c r="W341" t="str">
        <f t="shared" si="7"/>
        <v/>
      </c>
    </row>
    <row r="342">
      <c r="G342" s="34"/>
      <c r="H342" s="35"/>
      <c r="I342" t="str">
        <f t="shared" si="1"/>
        <v/>
      </c>
      <c r="J342" s="35"/>
      <c r="K342" t="str">
        <f t="shared" si="2"/>
        <v/>
      </c>
      <c r="L342" s="36" t="str">
        <f t="shared" si="3"/>
        <v/>
      </c>
      <c r="M342" s="37"/>
      <c r="N342" s="37"/>
      <c r="R342" t="str">
        <f t="shared" si="4"/>
        <v/>
      </c>
      <c r="V342" t="str">
        <f t="shared" si="6"/>
        <v/>
      </c>
      <c r="W342" t="str">
        <f t="shared" si="7"/>
        <v/>
      </c>
    </row>
    <row r="343">
      <c r="G343" s="34"/>
      <c r="H343" s="35"/>
      <c r="I343" t="str">
        <f t="shared" si="1"/>
        <v/>
      </c>
      <c r="J343" s="35"/>
      <c r="K343" t="str">
        <f t="shared" si="2"/>
        <v/>
      </c>
      <c r="L343" s="36" t="str">
        <f t="shared" si="3"/>
        <v/>
      </c>
      <c r="M343" s="37"/>
      <c r="N343" s="37"/>
      <c r="R343" t="str">
        <f t="shared" si="4"/>
        <v/>
      </c>
      <c r="V343" t="str">
        <f t="shared" si="6"/>
        <v/>
      </c>
      <c r="W343" t="str">
        <f t="shared" si="7"/>
        <v/>
      </c>
    </row>
    <row r="344">
      <c r="G344" s="34"/>
      <c r="H344" s="35"/>
      <c r="I344" t="str">
        <f t="shared" si="1"/>
        <v/>
      </c>
      <c r="J344" s="35"/>
      <c r="K344" t="str">
        <f t="shared" si="2"/>
        <v/>
      </c>
      <c r="L344" s="36" t="str">
        <f t="shared" si="3"/>
        <v/>
      </c>
      <c r="M344" s="37"/>
      <c r="N344" s="37"/>
      <c r="R344" t="str">
        <f t="shared" si="4"/>
        <v/>
      </c>
      <c r="V344" t="str">
        <f t="shared" si="6"/>
        <v/>
      </c>
      <c r="W344" t="str">
        <f t="shared" si="7"/>
        <v/>
      </c>
    </row>
    <row r="345">
      <c r="G345" s="34"/>
      <c r="H345" s="35"/>
      <c r="I345" t="str">
        <f t="shared" si="1"/>
        <v/>
      </c>
      <c r="J345" s="35"/>
      <c r="K345" t="str">
        <f t="shared" si="2"/>
        <v/>
      </c>
      <c r="L345" s="36" t="str">
        <f t="shared" si="3"/>
        <v/>
      </c>
      <c r="M345" s="37"/>
      <c r="N345" s="37"/>
      <c r="R345" t="str">
        <f t="shared" si="4"/>
        <v/>
      </c>
      <c r="V345" t="str">
        <f t="shared" si="6"/>
        <v/>
      </c>
      <c r="W345" t="str">
        <f t="shared" si="7"/>
        <v/>
      </c>
    </row>
    <row r="346">
      <c r="G346" s="34"/>
      <c r="H346" s="35"/>
      <c r="I346" t="str">
        <f t="shared" si="1"/>
        <v/>
      </c>
      <c r="J346" s="35"/>
      <c r="K346" t="str">
        <f t="shared" si="2"/>
        <v/>
      </c>
      <c r="L346" s="36" t="str">
        <f t="shared" si="3"/>
        <v/>
      </c>
      <c r="M346" s="37"/>
      <c r="N346" s="37"/>
      <c r="R346" t="str">
        <f t="shared" si="4"/>
        <v/>
      </c>
      <c r="V346" t="str">
        <f t="shared" si="6"/>
        <v/>
      </c>
      <c r="W346" t="str">
        <f t="shared" si="7"/>
        <v/>
      </c>
    </row>
    <row r="347">
      <c r="G347" s="34"/>
      <c r="H347" s="35"/>
      <c r="I347" t="str">
        <f t="shared" si="1"/>
        <v/>
      </c>
      <c r="J347" s="35"/>
      <c r="K347" t="str">
        <f t="shared" si="2"/>
        <v/>
      </c>
      <c r="L347" s="36" t="str">
        <f t="shared" si="3"/>
        <v/>
      </c>
      <c r="M347" s="37"/>
      <c r="N347" s="37"/>
      <c r="R347" t="str">
        <f t="shared" si="4"/>
        <v/>
      </c>
      <c r="V347" t="str">
        <f t="shared" si="6"/>
        <v/>
      </c>
      <c r="W347" t="str">
        <f t="shared" si="7"/>
        <v/>
      </c>
    </row>
    <row r="348">
      <c r="G348" s="34"/>
      <c r="H348" s="35"/>
      <c r="I348" t="str">
        <f t="shared" si="1"/>
        <v/>
      </c>
      <c r="J348" s="35"/>
      <c r="K348" t="str">
        <f t="shared" si="2"/>
        <v/>
      </c>
      <c r="L348" s="36" t="str">
        <f t="shared" si="3"/>
        <v/>
      </c>
      <c r="M348" s="37"/>
      <c r="N348" s="37"/>
      <c r="R348" t="str">
        <f t="shared" si="4"/>
        <v/>
      </c>
      <c r="V348" t="str">
        <f t="shared" si="6"/>
        <v/>
      </c>
      <c r="W348" t="str">
        <f t="shared" si="7"/>
        <v/>
      </c>
    </row>
    <row r="349">
      <c r="G349" s="34"/>
      <c r="H349" s="35"/>
      <c r="I349" t="str">
        <f t="shared" si="1"/>
        <v/>
      </c>
      <c r="J349" s="35"/>
      <c r="K349" t="str">
        <f t="shared" si="2"/>
        <v/>
      </c>
      <c r="L349" s="36" t="str">
        <f t="shared" si="3"/>
        <v/>
      </c>
      <c r="M349" s="37"/>
      <c r="N349" s="37"/>
      <c r="R349" t="str">
        <f t="shared" si="4"/>
        <v/>
      </c>
      <c r="V349" t="str">
        <f t="shared" si="6"/>
        <v/>
      </c>
      <c r="W349" t="str">
        <f t="shared" si="7"/>
        <v/>
      </c>
    </row>
    <row r="350">
      <c r="G350" s="34"/>
      <c r="H350" s="35"/>
      <c r="I350" t="str">
        <f t="shared" si="1"/>
        <v/>
      </c>
      <c r="J350" s="35"/>
      <c r="K350" t="str">
        <f t="shared" si="2"/>
        <v/>
      </c>
      <c r="L350" s="36" t="str">
        <f t="shared" si="3"/>
        <v/>
      </c>
      <c r="M350" s="37"/>
      <c r="N350" s="37"/>
      <c r="R350" t="str">
        <f t="shared" si="4"/>
        <v/>
      </c>
      <c r="V350" t="str">
        <f t="shared" si="6"/>
        <v/>
      </c>
      <c r="W350" t="str">
        <f t="shared" si="7"/>
        <v/>
      </c>
    </row>
    <row r="351">
      <c r="G351" s="34"/>
      <c r="H351" s="35"/>
      <c r="I351" t="str">
        <f t="shared" si="1"/>
        <v/>
      </c>
      <c r="J351" s="35"/>
      <c r="K351" t="str">
        <f t="shared" si="2"/>
        <v/>
      </c>
      <c r="L351" s="36" t="str">
        <f t="shared" si="3"/>
        <v/>
      </c>
      <c r="M351" s="37"/>
      <c r="N351" s="37"/>
      <c r="R351" t="str">
        <f t="shared" si="4"/>
        <v/>
      </c>
      <c r="V351" t="str">
        <f t="shared" si="6"/>
        <v/>
      </c>
      <c r="W351" t="str">
        <f t="shared" si="7"/>
        <v/>
      </c>
    </row>
    <row r="352">
      <c r="G352" s="34"/>
      <c r="H352" s="35"/>
      <c r="I352" t="str">
        <f t="shared" si="1"/>
        <v/>
      </c>
      <c r="J352" s="35"/>
      <c r="K352" t="str">
        <f t="shared" si="2"/>
        <v/>
      </c>
      <c r="L352" s="36" t="str">
        <f t="shared" si="3"/>
        <v/>
      </c>
      <c r="M352" s="37"/>
      <c r="N352" s="37"/>
      <c r="R352" t="str">
        <f t="shared" si="4"/>
        <v/>
      </c>
      <c r="V352" t="str">
        <f t="shared" si="6"/>
        <v/>
      </c>
      <c r="W352" t="str">
        <f t="shared" si="7"/>
        <v/>
      </c>
    </row>
    <row r="353">
      <c r="G353" s="34"/>
      <c r="H353" s="35"/>
      <c r="I353" t="str">
        <f t="shared" si="1"/>
        <v/>
      </c>
      <c r="J353" s="35"/>
      <c r="K353" t="str">
        <f t="shared" si="2"/>
        <v/>
      </c>
      <c r="L353" s="36" t="str">
        <f t="shared" si="3"/>
        <v/>
      </c>
      <c r="M353" s="37"/>
      <c r="N353" s="37"/>
      <c r="R353" t="str">
        <f t="shared" si="4"/>
        <v/>
      </c>
      <c r="V353" t="str">
        <f t="shared" si="6"/>
        <v/>
      </c>
      <c r="W353" t="str">
        <f t="shared" si="7"/>
        <v/>
      </c>
    </row>
    <row r="354">
      <c r="G354" s="34"/>
      <c r="H354" s="35"/>
      <c r="I354" t="str">
        <f t="shared" si="1"/>
        <v/>
      </c>
      <c r="J354" s="35"/>
      <c r="K354" t="str">
        <f t="shared" si="2"/>
        <v/>
      </c>
      <c r="L354" s="36" t="str">
        <f t="shared" si="3"/>
        <v/>
      </c>
      <c r="M354" s="37"/>
      <c r="N354" s="37"/>
      <c r="R354" t="str">
        <f t="shared" si="4"/>
        <v/>
      </c>
      <c r="V354" t="str">
        <f t="shared" si="6"/>
        <v/>
      </c>
      <c r="W354" t="str">
        <f t="shared" si="7"/>
        <v/>
      </c>
    </row>
    <row r="355">
      <c r="G355" s="34"/>
      <c r="H355" s="35"/>
      <c r="I355" t="str">
        <f t="shared" si="1"/>
        <v/>
      </c>
      <c r="J355" s="35"/>
      <c r="K355" t="str">
        <f t="shared" si="2"/>
        <v/>
      </c>
      <c r="L355" s="36" t="str">
        <f t="shared" si="3"/>
        <v/>
      </c>
      <c r="M355" s="37"/>
      <c r="N355" s="37"/>
      <c r="R355" t="str">
        <f t="shared" si="4"/>
        <v/>
      </c>
      <c r="V355" t="str">
        <f t="shared" si="6"/>
        <v/>
      </c>
      <c r="W355" t="str">
        <f t="shared" si="7"/>
        <v/>
      </c>
    </row>
    <row r="356">
      <c r="G356" s="34"/>
      <c r="H356" s="35"/>
      <c r="I356" t="str">
        <f t="shared" si="1"/>
        <v/>
      </c>
      <c r="J356" s="35"/>
      <c r="K356" t="str">
        <f t="shared" si="2"/>
        <v/>
      </c>
      <c r="L356" s="36" t="str">
        <f t="shared" si="3"/>
        <v/>
      </c>
      <c r="M356" s="37"/>
      <c r="N356" s="37"/>
      <c r="R356" t="str">
        <f t="shared" si="4"/>
        <v/>
      </c>
      <c r="V356" t="str">
        <f t="shared" si="6"/>
        <v/>
      </c>
      <c r="W356" t="str">
        <f t="shared" si="7"/>
        <v/>
      </c>
    </row>
    <row r="357">
      <c r="G357" s="34"/>
      <c r="H357" s="35"/>
      <c r="I357" t="str">
        <f t="shared" si="1"/>
        <v/>
      </c>
      <c r="J357" s="35"/>
      <c r="K357" t="str">
        <f t="shared" si="2"/>
        <v/>
      </c>
      <c r="L357" s="36" t="str">
        <f t="shared" si="3"/>
        <v/>
      </c>
      <c r="M357" s="37"/>
      <c r="N357" s="37"/>
      <c r="R357" t="str">
        <f t="shared" si="4"/>
        <v/>
      </c>
      <c r="V357" t="str">
        <f t="shared" si="6"/>
        <v/>
      </c>
      <c r="W357" t="str">
        <f t="shared" si="7"/>
        <v/>
      </c>
    </row>
    <row r="358">
      <c r="G358" s="34"/>
      <c r="H358" s="35"/>
      <c r="I358" t="str">
        <f t="shared" si="1"/>
        <v/>
      </c>
      <c r="J358" s="35"/>
      <c r="K358" t="str">
        <f t="shared" si="2"/>
        <v/>
      </c>
      <c r="L358" s="36" t="str">
        <f t="shared" si="3"/>
        <v/>
      </c>
      <c r="M358" s="37"/>
      <c r="N358" s="37"/>
      <c r="R358" t="str">
        <f t="shared" si="4"/>
        <v/>
      </c>
      <c r="V358" t="str">
        <f t="shared" si="6"/>
        <v/>
      </c>
      <c r="W358" t="str">
        <f t="shared" si="7"/>
        <v/>
      </c>
    </row>
    <row r="359">
      <c r="G359" s="34"/>
      <c r="H359" s="35"/>
      <c r="I359" t="str">
        <f t="shared" si="1"/>
        <v/>
      </c>
      <c r="J359" s="35"/>
      <c r="K359" t="str">
        <f t="shared" si="2"/>
        <v/>
      </c>
      <c r="L359" s="36" t="str">
        <f t="shared" si="3"/>
        <v/>
      </c>
      <c r="M359" s="37"/>
      <c r="N359" s="37"/>
      <c r="R359" t="str">
        <f t="shared" si="4"/>
        <v/>
      </c>
      <c r="V359" t="str">
        <f t="shared" si="6"/>
        <v/>
      </c>
      <c r="W359" t="str">
        <f t="shared" si="7"/>
        <v/>
      </c>
    </row>
    <row r="360">
      <c r="G360" s="34"/>
      <c r="H360" s="35"/>
      <c r="I360" t="str">
        <f t="shared" si="1"/>
        <v/>
      </c>
      <c r="J360" s="35"/>
      <c r="K360" t="str">
        <f t="shared" si="2"/>
        <v/>
      </c>
      <c r="L360" s="36" t="str">
        <f t="shared" si="3"/>
        <v/>
      </c>
      <c r="M360" s="37"/>
      <c r="N360" s="37"/>
      <c r="R360" t="str">
        <f t="shared" si="4"/>
        <v/>
      </c>
      <c r="V360" t="str">
        <f t="shared" si="6"/>
        <v/>
      </c>
      <c r="W360" t="str">
        <f t="shared" si="7"/>
        <v/>
      </c>
    </row>
    <row r="361">
      <c r="G361" s="34"/>
      <c r="H361" s="35"/>
      <c r="I361" t="str">
        <f t="shared" si="1"/>
        <v/>
      </c>
      <c r="J361" s="35"/>
      <c r="K361" t="str">
        <f t="shared" si="2"/>
        <v/>
      </c>
      <c r="L361" s="36" t="str">
        <f t="shared" si="3"/>
        <v/>
      </c>
      <c r="M361" s="37"/>
      <c r="N361" s="37"/>
      <c r="R361" t="str">
        <f t="shared" si="4"/>
        <v/>
      </c>
      <c r="V361" t="str">
        <f t="shared" si="6"/>
        <v/>
      </c>
      <c r="W361" t="str">
        <f t="shared" si="7"/>
        <v/>
      </c>
    </row>
    <row r="362">
      <c r="G362" s="34"/>
      <c r="H362" s="35"/>
      <c r="I362" t="str">
        <f t="shared" si="1"/>
        <v/>
      </c>
      <c r="J362" s="35"/>
      <c r="K362" t="str">
        <f t="shared" si="2"/>
        <v/>
      </c>
      <c r="L362" s="36" t="str">
        <f t="shared" si="3"/>
        <v/>
      </c>
      <c r="M362" s="37"/>
      <c r="N362" s="37"/>
      <c r="R362" t="str">
        <f t="shared" si="4"/>
        <v/>
      </c>
      <c r="V362" t="str">
        <f t="shared" si="6"/>
        <v/>
      </c>
      <c r="W362" t="str">
        <f t="shared" si="7"/>
        <v/>
      </c>
    </row>
    <row r="363">
      <c r="G363" s="34"/>
      <c r="H363" s="35"/>
      <c r="I363" t="str">
        <f t="shared" si="1"/>
        <v/>
      </c>
      <c r="J363" s="35"/>
      <c r="K363" t="str">
        <f t="shared" si="2"/>
        <v/>
      </c>
      <c r="L363" s="36" t="str">
        <f t="shared" si="3"/>
        <v/>
      </c>
      <c r="M363" s="37"/>
      <c r="N363" s="37"/>
      <c r="R363" t="str">
        <f t="shared" si="4"/>
        <v/>
      </c>
      <c r="V363" t="str">
        <f t="shared" si="6"/>
        <v/>
      </c>
      <c r="W363" t="str">
        <f t="shared" si="7"/>
        <v/>
      </c>
    </row>
    <row r="364">
      <c r="G364" s="34"/>
      <c r="H364" s="35"/>
      <c r="I364" t="str">
        <f t="shared" si="1"/>
        <v/>
      </c>
      <c r="J364" s="35"/>
      <c r="K364" t="str">
        <f t="shared" si="2"/>
        <v/>
      </c>
      <c r="L364" s="36" t="str">
        <f t="shared" si="3"/>
        <v/>
      </c>
      <c r="M364" s="37"/>
      <c r="N364" s="37"/>
      <c r="R364" t="str">
        <f t="shared" si="4"/>
        <v/>
      </c>
      <c r="V364" t="str">
        <f t="shared" si="6"/>
        <v/>
      </c>
      <c r="W364" t="str">
        <f t="shared" si="7"/>
        <v/>
      </c>
    </row>
    <row r="365">
      <c r="G365" s="34"/>
      <c r="H365" s="35"/>
      <c r="I365" t="str">
        <f t="shared" si="1"/>
        <v/>
      </c>
      <c r="J365" s="35"/>
      <c r="K365" t="str">
        <f t="shared" si="2"/>
        <v/>
      </c>
      <c r="L365" s="36" t="str">
        <f t="shared" si="3"/>
        <v/>
      </c>
      <c r="M365" s="37"/>
      <c r="N365" s="37"/>
      <c r="R365" t="str">
        <f t="shared" si="4"/>
        <v/>
      </c>
      <c r="V365" t="str">
        <f t="shared" si="6"/>
        <v/>
      </c>
      <c r="W365" t="str">
        <f t="shared" si="7"/>
        <v/>
      </c>
    </row>
    <row r="366">
      <c r="G366" s="34"/>
      <c r="H366" s="35"/>
      <c r="I366" t="str">
        <f t="shared" si="1"/>
        <v/>
      </c>
      <c r="J366" s="35"/>
      <c r="K366" t="str">
        <f t="shared" si="2"/>
        <v/>
      </c>
      <c r="L366" s="36" t="str">
        <f t="shared" si="3"/>
        <v/>
      </c>
      <c r="M366" s="37"/>
      <c r="N366" s="37"/>
      <c r="R366" t="str">
        <f t="shared" si="4"/>
        <v/>
      </c>
      <c r="V366" t="str">
        <f t="shared" si="6"/>
        <v/>
      </c>
      <c r="W366" t="str">
        <f t="shared" si="7"/>
        <v/>
      </c>
    </row>
    <row r="367">
      <c r="G367" s="34"/>
      <c r="H367" s="35"/>
      <c r="I367" t="str">
        <f t="shared" si="1"/>
        <v/>
      </c>
      <c r="J367" s="35"/>
      <c r="K367" t="str">
        <f t="shared" si="2"/>
        <v/>
      </c>
      <c r="L367" s="36" t="str">
        <f t="shared" si="3"/>
        <v/>
      </c>
      <c r="M367" s="37"/>
      <c r="N367" s="37"/>
      <c r="R367" t="str">
        <f t="shared" si="4"/>
        <v/>
      </c>
      <c r="V367" t="str">
        <f t="shared" si="6"/>
        <v/>
      </c>
      <c r="W367" t="str">
        <f t="shared" si="7"/>
        <v/>
      </c>
    </row>
    <row r="368">
      <c r="G368" s="34"/>
      <c r="H368" s="35"/>
      <c r="I368" t="str">
        <f t="shared" si="1"/>
        <v/>
      </c>
      <c r="J368" s="35"/>
      <c r="K368" t="str">
        <f t="shared" si="2"/>
        <v/>
      </c>
      <c r="L368" s="36" t="str">
        <f t="shared" si="3"/>
        <v/>
      </c>
      <c r="M368" s="37"/>
      <c r="N368" s="37"/>
      <c r="R368" t="str">
        <f t="shared" si="4"/>
        <v/>
      </c>
      <c r="V368" t="str">
        <f t="shared" si="6"/>
        <v/>
      </c>
      <c r="W368" t="str">
        <f t="shared" si="7"/>
        <v/>
      </c>
    </row>
    <row r="369">
      <c r="G369" s="34"/>
      <c r="H369" s="35"/>
      <c r="I369" t="str">
        <f t="shared" si="1"/>
        <v/>
      </c>
      <c r="J369" s="35"/>
      <c r="K369" t="str">
        <f t="shared" si="2"/>
        <v/>
      </c>
      <c r="L369" s="36" t="str">
        <f t="shared" si="3"/>
        <v/>
      </c>
      <c r="M369" s="37"/>
      <c r="N369" s="37"/>
      <c r="R369" t="str">
        <f t="shared" si="4"/>
        <v/>
      </c>
      <c r="V369" t="str">
        <f t="shared" si="6"/>
        <v/>
      </c>
      <c r="W369" t="str">
        <f t="shared" si="7"/>
        <v/>
      </c>
    </row>
    <row r="370">
      <c r="G370" s="34"/>
      <c r="H370" s="35"/>
      <c r="I370" t="str">
        <f t="shared" si="1"/>
        <v/>
      </c>
      <c r="J370" s="35"/>
      <c r="K370" t="str">
        <f t="shared" si="2"/>
        <v/>
      </c>
      <c r="L370" s="36" t="str">
        <f t="shared" si="3"/>
        <v/>
      </c>
      <c r="M370" s="37"/>
      <c r="N370" s="37"/>
      <c r="R370" t="str">
        <f t="shared" si="4"/>
        <v/>
      </c>
      <c r="V370" t="str">
        <f t="shared" si="6"/>
        <v/>
      </c>
      <c r="W370" t="str">
        <f t="shared" si="7"/>
        <v/>
      </c>
    </row>
    <row r="371">
      <c r="G371" s="34"/>
      <c r="H371" s="35"/>
      <c r="I371" t="str">
        <f t="shared" si="1"/>
        <v/>
      </c>
      <c r="J371" s="35"/>
      <c r="K371" t="str">
        <f t="shared" si="2"/>
        <v/>
      </c>
      <c r="L371" s="36" t="str">
        <f t="shared" si="3"/>
        <v/>
      </c>
      <c r="M371" s="37"/>
      <c r="N371" s="37"/>
      <c r="R371" t="str">
        <f t="shared" si="4"/>
        <v/>
      </c>
      <c r="V371" t="str">
        <f t="shared" si="6"/>
        <v/>
      </c>
      <c r="W371" t="str">
        <f t="shared" si="7"/>
        <v/>
      </c>
    </row>
    <row r="372">
      <c r="G372" s="34"/>
      <c r="H372" s="35"/>
      <c r="I372" t="str">
        <f t="shared" si="1"/>
        <v/>
      </c>
      <c r="J372" s="35"/>
      <c r="K372" t="str">
        <f t="shared" si="2"/>
        <v/>
      </c>
      <c r="L372" s="36" t="str">
        <f t="shared" si="3"/>
        <v/>
      </c>
      <c r="M372" s="37"/>
      <c r="N372" s="37"/>
      <c r="R372" t="str">
        <f t="shared" si="4"/>
        <v/>
      </c>
      <c r="V372" t="str">
        <f t="shared" si="6"/>
        <v/>
      </c>
      <c r="W372" t="str">
        <f t="shared" si="7"/>
        <v/>
      </c>
    </row>
    <row r="373">
      <c r="G373" s="34"/>
      <c r="H373" s="35"/>
      <c r="I373" t="str">
        <f t="shared" si="1"/>
        <v/>
      </c>
      <c r="J373" s="35"/>
      <c r="K373" t="str">
        <f t="shared" si="2"/>
        <v/>
      </c>
      <c r="L373" s="36" t="str">
        <f t="shared" si="3"/>
        <v/>
      </c>
      <c r="M373" s="37"/>
      <c r="N373" s="37"/>
      <c r="R373" t="str">
        <f t="shared" si="4"/>
        <v/>
      </c>
      <c r="V373" t="str">
        <f t="shared" si="6"/>
        <v/>
      </c>
      <c r="W373" t="str">
        <f t="shared" si="7"/>
        <v/>
      </c>
    </row>
    <row r="374">
      <c r="G374" s="34"/>
      <c r="H374" s="35"/>
      <c r="I374" t="str">
        <f t="shared" si="1"/>
        <v/>
      </c>
      <c r="J374" s="35"/>
      <c r="K374" t="str">
        <f t="shared" si="2"/>
        <v/>
      </c>
      <c r="L374" s="36" t="str">
        <f t="shared" si="3"/>
        <v/>
      </c>
      <c r="M374" s="37"/>
      <c r="N374" s="37"/>
      <c r="R374" t="str">
        <f t="shared" si="4"/>
        <v/>
      </c>
      <c r="V374" t="str">
        <f t="shared" si="6"/>
        <v/>
      </c>
      <c r="W374" t="str">
        <f t="shared" si="7"/>
        <v/>
      </c>
    </row>
    <row r="375">
      <c r="G375" s="34"/>
      <c r="H375" s="35"/>
      <c r="I375" t="str">
        <f t="shared" si="1"/>
        <v/>
      </c>
      <c r="J375" s="35"/>
      <c r="K375" t="str">
        <f t="shared" si="2"/>
        <v/>
      </c>
      <c r="L375" s="36" t="str">
        <f t="shared" si="3"/>
        <v/>
      </c>
      <c r="M375" s="37"/>
      <c r="N375" s="37"/>
      <c r="R375" t="str">
        <f t="shared" si="4"/>
        <v/>
      </c>
      <c r="V375" t="str">
        <f t="shared" si="6"/>
        <v/>
      </c>
      <c r="W375" t="str">
        <f t="shared" si="7"/>
        <v/>
      </c>
    </row>
    <row r="376">
      <c r="G376" s="34"/>
      <c r="H376" s="35"/>
      <c r="I376" t="str">
        <f t="shared" si="1"/>
        <v/>
      </c>
      <c r="J376" s="35"/>
      <c r="K376" t="str">
        <f t="shared" si="2"/>
        <v/>
      </c>
      <c r="L376" s="36" t="str">
        <f t="shared" si="3"/>
        <v/>
      </c>
      <c r="M376" s="37"/>
      <c r="N376" s="37"/>
      <c r="R376" t="str">
        <f t="shared" si="4"/>
        <v/>
      </c>
      <c r="V376" t="str">
        <f t="shared" si="6"/>
        <v/>
      </c>
      <c r="W376" t="str">
        <f t="shared" si="7"/>
        <v/>
      </c>
    </row>
    <row r="377">
      <c r="G377" s="34"/>
      <c r="H377" s="35"/>
      <c r="I377" t="str">
        <f t="shared" si="1"/>
        <v/>
      </c>
      <c r="J377" s="35"/>
      <c r="K377" t="str">
        <f t="shared" si="2"/>
        <v/>
      </c>
      <c r="L377" s="36" t="str">
        <f t="shared" si="3"/>
        <v/>
      </c>
      <c r="M377" s="37"/>
      <c r="N377" s="37"/>
      <c r="R377" t="str">
        <f t="shared" si="4"/>
        <v/>
      </c>
      <c r="V377" t="str">
        <f t="shared" si="6"/>
        <v/>
      </c>
      <c r="W377" t="str">
        <f t="shared" si="7"/>
        <v/>
      </c>
    </row>
    <row r="378">
      <c r="G378" s="34"/>
      <c r="H378" s="35"/>
      <c r="I378" t="str">
        <f t="shared" si="1"/>
        <v/>
      </c>
      <c r="J378" s="35"/>
      <c r="K378" t="str">
        <f t="shared" si="2"/>
        <v/>
      </c>
      <c r="L378" s="36" t="str">
        <f t="shared" si="3"/>
        <v/>
      </c>
      <c r="M378" s="37"/>
      <c r="N378" s="37"/>
      <c r="R378" t="str">
        <f t="shared" si="4"/>
        <v/>
      </c>
      <c r="V378" t="str">
        <f t="shared" si="6"/>
        <v/>
      </c>
      <c r="W378" t="str">
        <f t="shared" si="7"/>
        <v/>
      </c>
    </row>
    <row r="379">
      <c r="G379" s="34"/>
      <c r="H379" s="35"/>
      <c r="I379" t="str">
        <f t="shared" si="1"/>
        <v/>
      </c>
      <c r="J379" s="35"/>
      <c r="K379" t="str">
        <f t="shared" si="2"/>
        <v/>
      </c>
      <c r="L379" s="36" t="str">
        <f t="shared" si="3"/>
        <v/>
      </c>
      <c r="M379" s="37"/>
      <c r="N379" s="37"/>
      <c r="R379" t="str">
        <f t="shared" si="4"/>
        <v/>
      </c>
      <c r="V379" t="str">
        <f t="shared" si="6"/>
        <v/>
      </c>
      <c r="W379" t="str">
        <f t="shared" si="7"/>
        <v/>
      </c>
    </row>
    <row r="380">
      <c r="G380" s="34"/>
      <c r="H380" s="35"/>
      <c r="I380" t="str">
        <f t="shared" si="1"/>
        <v/>
      </c>
      <c r="J380" s="35"/>
      <c r="K380" t="str">
        <f t="shared" si="2"/>
        <v/>
      </c>
      <c r="L380" s="36" t="str">
        <f t="shared" si="3"/>
        <v/>
      </c>
      <c r="M380" s="37"/>
      <c r="N380" s="37"/>
      <c r="R380" t="str">
        <f t="shared" si="4"/>
        <v/>
      </c>
      <c r="V380" t="str">
        <f t="shared" si="6"/>
        <v/>
      </c>
      <c r="W380" t="str">
        <f t="shared" si="7"/>
        <v/>
      </c>
    </row>
    <row r="381">
      <c r="G381" s="34"/>
      <c r="H381" s="35"/>
      <c r="I381" t="str">
        <f t="shared" si="1"/>
        <v/>
      </c>
      <c r="J381" s="35"/>
      <c r="K381" t="str">
        <f t="shared" si="2"/>
        <v/>
      </c>
      <c r="L381" s="36" t="str">
        <f t="shared" si="3"/>
        <v/>
      </c>
      <c r="M381" s="37"/>
      <c r="N381" s="37"/>
      <c r="R381" t="str">
        <f t="shared" si="4"/>
        <v/>
      </c>
      <c r="V381" t="str">
        <f t="shared" si="6"/>
        <v/>
      </c>
      <c r="W381" t="str">
        <f t="shared" si="7"/>
        <v/>
      </c>
    </row>
    <row r="382">
      <c r="G382" s="34"/>
      <c r="H382" s="35"/>
      <c r="I382" t="str">
        <f t="shared" si="1"/>
        <v/>
      </c>
      <c r="J382" s="35"/>
      <c r="K382" t="str">
        <f t="shared" si="2"/>
        <v/>
      </c>
      <c r="L382" s="36" t="str">
        <f t="shared" si="3"/>
        <v/>
      </c>
      <c r="M382" s="37"/>
      <c r="N382" s="37"/>
      <c r="R382" t="str">
        <f t="shared" si="4"/>
        <v/>
      </c>
      <c r="V382" t="str">
        <f t="shared" si="6"/>
        <v/>
      </c>
      <c r="W382" t="str">
        <f t="shared" si="7"/>
        <v/>
      </c>
    </row>
    <row r="383">
      <c r="G383" s="34"/>
      <c r="H383" s="35"/>
      <c r="I383" t="str">
        <f t="shared" si="1"/>
        <v/>
      </c>
      <c r="J383" s="35"/>
      <c r="K383" t="str">
        <f t="shared" si="2"/>
        <v/>
      </c>
      <c r="L383" s="36" t="str">
        <f t="shared" si="3"/>
        <v/>
      </c>
      <c r="M383" s="37"/>
      <c r="N383" s="37"/>
      <c r="R383" t="str">
        <f t="shared" si="4"/>
        <v/>
      </c>
      <c r="V383" t="str">
        <f t="shared" si="6"/>
        <v/>
      </c>
      <c r="W383" t="str">
        <f t="shared" si="7"/>
        <v/>
      </c>
    </row>
    <row r="384">
      <c r="G384" s="34"/>
      <c r="H384" s="35"/>
      <c r="I384" t="str">
        <f t="shared" si="1"/>
        <v/>
      </c>
      <c r="J384" s="35"/>
      <c r="K384" t="str">
        <f t="shared" si="2"/>
        <v/>
      </c>
      <c r="L384" s="36" t="str">
        <f t="shared" si="3"/>
        <v/>
      </c>
      <c r="M384" s="37"/>
      <c r="N384" s="37"/>
      <c r="R384" t="str">
        <f t="shared" si="4"/>
        <v/>
      </c>
      <c r="V384" t="str">
        <f t="shared" si="6"/>
        <v/>
      </c>
      <c r="W384" t="str">
        <f t="shared" si="7"/>
        <v/>
      </c>
    </row>
    <row r="385">
      <c r="G385" s="34"/>
      <c r="H385" s="35"/>
      <c r="I385" t="str">
        <f t="shared" si="1"/>
        <v/>
      </c>
      <c r="J385" s="35"/>
      <c r="K385" t="str">
        <f t="shared" si="2"/>
        <v/>
      </c>
      <c r="L385" s="36" t="str">
        <f t="shared" si="3"/>
        <v/>
      </c>
      <c r="M385" s="37"/>
      <c r="N385" s="37"/>
      <c r="R385" t="str">
        <f t="shared" si="4"/>
        <v/>
      </c>
      <c r="V385" t="str">
        <f t="shared" si="6"/>
        <v/>
      </c>
      <c r="W385" t="str">
        <f t="shared" si="7"/>
        <v/>
      </c>
    </row>
    <row r="386">
      <c r="G386" s="34"/>
      <c r="H386" s="35"/>
      <c r="I386" t="str">
        <f t="shared" si="1"/>
        <v/>
      </c>
      <c r="J386" s="35"/>
      <c r="K386" t="str">
        <f t="shared" si="2"/>
        <v/>
      </c>
      <c r="L386" s="36" t="str">
        <f t="shared" si="3"/>
        <v/>
      </c>
      <c r="M386" s="37"/>
      <c r="N386" s="37"/>
      <c r="R386" t="str">
        <f t="shared" si="4"/>
        <v/>
      </c>
      <c r="V386" t="str">
        <f t="shared" si="6"/>
        <v/>
      </c>
      <c r="W386" t="str">
        <f t="shared" si="7"/>
        <v/>
      </c>
    </row>
    <row r="387">
      <c r="G387" s="34"/>
      <c r="H387" s="35"/>
      <c r="I387" t="str">
        <f t="shared" si="1"/>
        <v/>
      </c>
      <c r="J387" s="35"/>
      <c r="K387" t="str">
        <f t="shared" si="2"/>
        <v/>
      </c>
      <c r="L387" s="36" t="str">
        <f t="shared" si="3"/>
        <v/>
      </c>
      <c r="M387" s="37"/>
      <c r="N387" s="37"/>
      <c r="R387" t="str">
        <f t="shared" si="4"/>
        <v/>
      </c>
      <c r="V387" t="str">
        <f t="shared" si="6"/>
        <v/>
      </c>
      <c r="W387" t="str">
        <f t="shared" si="7"/>
        <v/>
      </c>
    </row>
    <row r="388">
      <c r="G388" s="34"/>
      <c r="H388" s="35"/>
      <c r="I388" t="str">
        <f t="shared" si="1"/>
        <v/>
      </c>
      <c r="J388" s="35"/>
      <c r="K388" t="str">
        <f t="shared" si="2"/>
        <v/>
      </c>
      <c r="L388" s="36" t="str">
        <f t="shared" si="3"/>
        <v/>
      </c>
      <c r="M388" s="37"/>
      <c r="N388" s="37"/>
      <c r="R388" t="str">
        <f t="shared" si="4"/>
        <v/>
      </c>
      <c r="V388" t="str">
        <f t="shared" si="6"/>
        <v/>
      </c>
      <c r="W388" t="str">
        <f t="shared" si="7"/>
        <v/>
      </c>
    </row>
    <row r="389">
      <c r="G389" s="34"/>
      <c r="H389" s="35"/>
      <c r="I389" t="str">
        <f t="shared" si="1"/>
        <v/>
      </c>
      <c r="J389" s="35"/>
      <c r="K389" t="str">
        <f t="shared" si="2"/>
        <v/>
      </c>
      <c r="L389" s="36" t="str">
        <f t="shared" si="3"/>
        <v/>
      </c>
      <c r="M389" s="37"/>
      <c r="N389" s="37"/>
      <c r="R389" t="str">
        <f t="shared" si="4"/>
        <v/>
      </c>
      <c r="V389" t="str">
        <f t="shared" si="6"/>
        <v/>
      </c>
      <c r="W389" t="str">
        <f t="shared" si="7"/>
        <v/>
      </c>
    </row>
    <row r="390">
      <c r="G390" s="34"/>
      <c r="H390" s="35"/>
      <c r="I390" t="str">
        <f t="shared" si="1"/>
        <v/>
      </c>
      <c r="J390" s="35"/>
      <c r="K390" t="str">
        <f t="shared" si="2"/>
        <v/>
      </c>
      <c r="L390" s="36" t="str">
        <f t="shared" si="3"/>
        <v/>
      </c>
      <c r="M390" s="37"/>
      <c r="N390" s="37"/>
      <c r="R390" t="str">
        <f t="shared" si="4"/>
        <v/>
      </c>
      <c r="V390" t="str">
        <f t="shared" si="6"/>
        <v/>
      </c>
      <c r="W390" t="str">
        <f t="shared" si="7"/>
        <v/>
      </c>
    </row>
    <row r="391">
      <c r="G391" s="34"/>
      <c r="H391" s="35"/>
      <c r="I391" t="str">
        <f t="shared" si="1"/>
        <v/>
      </c>
      <c r="J391" s="35"/>
      <c r="K391" t="str">
        <f t="shared" si="2"/>
        <v/>
      </c>
      <c r="L391" s="36" t="str">
        <f t="shared" si="3"/>
        <v/>
      </c>
      <c r="M391" s="37"/>
      <c r="N391" s="37"/>
      <c r="R391" t="str">
        <f t="shared" si="4"/>
        <v/>
      </c>
      <c r="V391" t="str">
        <f t="shared" si="6"/>
        <v/>
      </c>
      <c r="W391" t="str">
        <f t="shared" si="7"/>
        <v/>
      </c>
    </row>
    <row r="392">
      <c r="G392" s="34"/>
      <c r="H392" s="35"/>
      <c r="I392" t="str">
        <f t="shared" si="1"/>
        <v/>
      </c>
      <c r="J392" s="35"/>
      <c r="K392" t="str">
        <f t="shared" si="2"/>
        <v/>
      </c>
      <c r="L392" s="36" t="str">
        <f t="shared" si="3"/>
        <v/>
      </c>
      <c r="M392" s="37"/>
      <c r="N392" s="37"/>
      <c r="R392" t="str">
        <f t="shared" si="4"/>
        <v/>
      </c>
      <c r="V392" t="str">
        <f t="shared" si="6"/>
        <v/>
      </c>
      <c r="W392" t="str">
        <f t="shared" si="7"/>
        <v/>
      </c>
    </row>
    <row r="393">
      <c r="G393" s="34"/>
      <c r="H393" s="35"/>
      <c r="I393" t="str">
        <f t="shared" si="1"/>
        <v/>
      </c>
      <c r="J393" s="35"/>
      <c r="K393" t="str">
        <f t="shared" si="2"/>
        <v/>
      </c>
      <c r="L393" s="36" t="str">
        <f t="shared" si="3"/>
        <v/>
      </c>
      <c r="M393" s="37"/>
      <c r="N393" s="37"/>
      <c r="R393" t="str">
        <f t="shared" si="4"/>
        <v/>
      </c>
      <c r="V393" t="str">
        <f t="shared" si="6"/>
        <v/>
      </c>
      <c r="W393" t="str">
        <f t="shared" si="7"/>
        <v/>
      </c>
    </row>
    <row r="394">
      <c r="G394" s="34"/>
      <c r="H394" s="35"/>
      <c r="I394" t="str">
        <f t="shared" si="1"/>
        <v/>
      </c>
      <c r="J394" s="35"/>
      <c r="K394" t="str">
        <f t="shared" si="2"/>
        <v/>
      </c>
      <c r="L394" s="36" t="str">
        <f t="shared" si="3"/>
        <v/>
      </c>
      <c r="M394" s="37"/>
      <c r="N394" s="37"/>
      <c r="R394" t="str">
        <f t="shared" si="4"/>
        <v/>
      </c>
      <c r="V394" t="str">
        <f t="shared" si="6"/>
        <v/>
      </c>
      <c r="W394" t="str">
        <f t="shared" si="7"/>
        <v/>
      </c>
    </row>
    <row r="395">
      <c r="G395" s="34"/>
      <c r="H395" s="35"/>
      <c r="I395" t="str">
        <f t="shared" si="1"/>
        <v/>
      </c>
      <c r="J395" s="35"/>
      <c r="K395" t="str">
        <f t="shared" si="2"/>
        <v/>
      </c>
      <c r="L395" s="36" t="str">
        <f t="shared" si="3"/>
        <v/>
      </c>
      <c r="M395" s="37"/>
      <c r="N395" s="37"/>
      <c r="R395" t="str">
        <f t="shared" si="4"/>
        <v/>
      </c>
      <c r="V395" t="str">
        <f t="shared" si="6"/>
        <v/>
      </c>
      <c r="W395" t="str">
        <f t="shared" si="7"/>
        <v/>
      </c>
    </row>
    <row r="396">
      <c r="G396" s="34"/>
      <c r="H396" s="35"/>
      <c r="I396" t="str">
        <f t="shared" si="1"/>
        <v/>
      </c>
      <c r="J396" s="35"/>
      <c r="K396" t="str">
        <f t="shared" si="2"/>
        <v/>
      </c>
      <c r="L396" s="36" t="str">
        <f t="shared" si="3"/>
        <v/>
      </c>
      <c r="M396" s="37"/>
      <c r="N396" s="37"/>
      <c r="R396" t="str">
        <f t="shared" si="4"/>
        <v/>
      </c>
      <c r="V396" t="str">
        <f t="shared" si="6"/>
        <v/>
      </c>
      <c r="W396" t="str">
        <f t="shared" si="7"/>
        <v/>
      </c>
    </row>
    <row r="397">
      <c r="G397" s="34"/>
      <c r="H397" s="35"/>
      <c r="I397" t="str">
        <f t="shared" si="1"/>
        <v/>
      </c>
      <c r="J397" s="35"/>
      <c r="K397" t="str">
        <f t="shared" si="2"/>
        <v/>
      </c>
      <c r="L397" s="36" t="str">
        <f t="shared" si="3"/>
        <v/>
      </c>
      <c r="M397" s="37"/>
      <c r="N397" s="37"/>
      <c r="R397" t="str">
        <f t="shared" si="4"/>
        <v/>
      </c>
      <c r="V397" t="str">
        <f t="shared" si="6"/>
        <v/>
      </c>
      <c r="W397" t="str">
        <f t="shared" si="7"/>
        <v/>
      </c>
    </row>
    <row r="398">
      <c r="G398" s="34"/>
      <c r="H398" s="35"/>
      <c r="I398" t="str">
        <f t="shared" si="1"/>
        <v/>
      </c>
      <c r="J398" s="35"/>
      <c r="K398" t="str">
        <f t="shared" si="2"/>
        <v/>
      </c>
      <c r="L398" s="36" t="str">
        <f t="shared" si="3"/>
        <v/>
      </c>
      <c r="M398" s="37"/>
      <c r="N398" s="37"/>
      <c r="R398" t="str">
        <f t="shared" si="4"/>
        <v/>
      </c>
      <c r="V398" t="str">
        <f t="shared" si="6"/>
        <v/>
      </c>
      <c r="W398" t="str">
        <f t="shared" si="7"/>
        <v/>
      </c>
    </row>
    <row r="399">
      <c r="G399" s="34"/>
      <c r="H399" s="35"/>
      <c r="I399" t="str">
        <f t="shared" si="1"/>
        <v/>
      </c>
      <c r="J399" s="35"/>
      <c r="K399" t="str">
        <f t="shared" si="2"/>
        <v/>
      </c>
      <c r="L399" s="36" t="str">
        <f t="shared" si="3"/>
        <v/>
      </c>
      <c r="M399" s="37"/>
      <c r="N399" s="37"/>
      <c r="R399" t="str">
        <f t="shared" si="4"/>
        <v/>
      </c>
      <c r="V399" t="str">
        <f t="shared" si="6"/>
        <v/>
      </c>
      <c r="W399" t="str">
        <f t="shared" si="7"/>
        <v/>
      </c>
    </row>
    <row r="400">
      <c r="G400" s="34"/>
      <c r="H400" s="35"/>
      <c r="I400" t="str">
        <f t="shared" si="1"/>
        <v/>
      </c>
      <c r="J400" s="35"/>
      <c r="K400" t="str">
        <f t="shared" si="2"/>
        <v/>
      </c>
      <c r="L400" s="36" t="str">
        <f t="shared" si="3"/>
        <v/>
      </c>
      <c r="M400" s="37"/>
      <c r="N400" s="37"/>
      <c r="R400" t="str">
        <f t="shared" si="4"/>
        <v/>
      </c>
      <c r="V400" t="str">
        <f t="shared" si="6"/>
        <v/>
      </c>
      <c r="W400" t="str">
        <f t="shared" si="7"/>
        <v/>
      </c>
    </row>
    <row r="401">
      <c r="G401" s="34"/>
      <c r="H401" s="35"/>
      <c r="I401" t="str">
        <f t="shared" si="1"/>
        <v/>
      </c>
      <c r="J401" s="35"/>
      <c r="K401" t="str">
        <f t="shared" si="2"/>
        <v/>
      </c>
      <c r="L401" s="36" t="str">
        <f t="shared" si="3"/>
        <v/>
      </c>
      <c r="M401" s="37"/>
      <c r="N401" s="37"/>
      <c r="R401" t="str">
        <f t="shared" si="4"/>
        <v/>
      </c>
      <c r="V401" t="str">
        <f t="shared" si="6"/>
        <v/>
      </c>
      <c r="W401" t="str">
        <f t="shared" si="7"/>
        <v/>
      </c>
    </row>
    <row r="402">
      <c r="G402" s="34"/>
      <c r="H402" s="35"/>
      <c r="I402" t="str">
        <f t="shared" si="1"/>
        <v/>
      </c>
      <c r="J402" s="35"/>
      <c r="K402" t="str">
        <f t="shared" si="2"/>
        <v/>
      </c>
      <c r="L402" s="36" t="str">
        <f t="shared" si="3"/>
        <v/>
      </c>
      <c r="M402" s="37"/>
      <c r="N402" s="37"/>
      <c r="R402" t="str">
        <f t="shared" si="4"/>
        <v/>
      </c>
      <c r="V402" t="str">
        <f t="shared" si="6"/>
        <v/>
      </c>
      <c r="W402" t="str">
        <f t="shared" si="7"/>
        <v/>
      </c>
    </row>
    <row r="403">
      <c r="G403" s="34"/>
      <c r="H403" s="35"/>
      <c r="I403" t="str">
        <f t="shared" si="1"/>
        <v/>
      </c>
      <c r="J403" s="35"/>
      <c r="K403" t="str">
        <f t="shared" si="2"/>
        <v/>
      </c>
      <c r="L403" s="36" t="str">
        <f t="shared" si="3"/>
        <v/>
      </c>
      <c r="M403" s="37"/>
      <c r="N403" s="37"/>
      <c r="R403" t="str">
        <f t="shared" si="4"/>
        <v/>
      </c>
      <c r="V403" t="str">
        <f t="shared" si="6"/>
        <v/>
      </c>
      <c r="W403" t="str">
        <f t="shared" si="7"/>
        <v/>
      </c>
    </row>
    <row r="404">
      <c r="G404" s="34"/>
      <c r="H404" s="35"/>
      <c r="I404" t="str">
        <f t="shared" si="1"/>
        <v/>
      </c>
      <c r="J404" s="35"/>
      <c r="K404" t="str">
        <f t="shared" si="2"/>
        <v/>
      </c>
      <c r="L404" s="36" t="str">
        <f t="shared" si="3"/>
        <v/>
      </c>
      <c r="M404" s="37"/>
      <c r="N404" s="37"/>
      <c r="R404" t="str">
        <f t="shared" si="4"/>
        <v/>
      </c>
      <c r="V404" t="str">
        <f t="shared" si="6"/>
        <v/>
      </c>
      <c r="W404" t="str">
        <f t="shared" si="7"/>
        <v/>
      </c>
    </row>
    <row r="405">
      <c r="G405" s="34"/>
      <c r="H405" s="35"/>
      <c r="I405" t="str">
        <f t="shared" si="1"/>
        <v/>
      </c>
      <c r="J405" s="35"/>
      <c r="K405" t="str">
        <f t="shared" si="2"/>
        <v/>
      </c>
      <c r="L405" s="36" t="str">
        <f t="shared" si="3"/>
        <v/>
      </c>
      <c r="M405" s="37"/>
      <c r="N405" s="37"/>
      <c r="R405" t="str">
        <f t="shared" si="4"/>
        <v/>
      </c>
      <c r="V405" t="str">
        <f t="shared" si="6"/>
        <v/>
      </c>
      <c r="W405" t="str">
        <f t="shared" si="7"/>
        <v/>
      </c>
    </row>
    <row r="406">
      <c r="G406" s="34"/>
      <c r="H406" s="35"/>
      <c r="I406" t="str">
        <f t="shared" si="1"/>
        <v/>
      </c>
      <c r="J406" s="35"/>
      <c r="K406" t="str">
        <f t="shared" si="2"/>
        <v/>
      </c>
      <c r="L406" s="36" t="str">
        <f t="shared" si="3"/>
        <v/>
      </c>
      <c r="M406" s="37"/>
      <c r="N406" s="37"/>
      <c r="R406" t="str">
        <f t="shared" si="4"/>
        <v/>
      </c>
      <c r="V406" t="str">
        <f t="shared" si="6"/>
        <v/>
      </c>
      <c r="W406" t="str">
        <f t="shared" si="7"/>
        <v/>
      </c>
    </row>
    <row r="407">
      <c r="G407" s="34"/>
      <c r="H407" s="35"/>
      <c r="I407" t="str">
        <f t="shared" si="1"/>
        <v/>
      </c>
      <c r="J407" s="35"/>
      <c r="K407" t="str">
        <f t="shared" si="2"/>
        <v/>
      </c>
      <c r="L407" s="36" t="str">
        <f t="shared" si="3"/>
        <v/>
      </c>
      <c r="M407" s="37"/>
      <c r="N407" s="37"/>
      <c r="R407" t="str">
        <f t="shared" si="4"/>
        <v/>
      </c>
      <c r="V407" t="str">
        <f t="shared" si="6"/>
        <v/>
      </c>
      <c r="W407" t="str">
        <f t="shared" si="7"/>
        <v/>
      </c>
    </row>
    <row r="408">
      <c r="G408" s="34"/>
      <c r="H408" s="35"/>
      <c r="I408" t="str">
        <f t="shared" si="1"/>
        <v/>
      </c>
      <c r="J408" s="35"/>
      <c r="K408" t="str">
        <f t="shared" si="2"/>
        <v/>
      </c>
      <c r="L408" s="36" t="str">
        <f t="shared" si="3"/>
        <v/>
      </c>
      <c r="M408" s="37"/>
      <c r="N408" s="37"/>
      <c r="R408" t="str">
        <f t="shared" si="4"/>
        <v/>
      </c>
      <c r="V408" t="str">
        <f t="shared" si="6"/>
        <v/>
      </c>
      <c r="W408" t="str">
        <f t="shared" si="7"/>
        <v/>
      </c>
    </row>
    <row r="409">
      <c r="G409" s="34"/>
      <c r="H409" s="35"/>
      <c r="I409" t="str">
        <f t="shared" si="1"/>
        <v/>
      </c>
      <c r="J409" s="35"/>
      <c r="K409" t="str">
        <f t="shared" si="2"/>
        <v/>
      </c>
      <c r="L409" s="36" t="str">
        <f t="shared" si="3"/>
        <v/>
      </c>
      <c r="M409" s="37"/>
      <c r="N409" s="37"/>
      <c r="R409" t="str">
        <f t="shared" si="4"/>
        <v/>
      </c>
      <c r="V409" t="str">
        <f t="shared" si="6"/>
        <v/>
      </c>
      <c r="W409" t="str">
        <f t="shared" si="7"/>
        <v/>
      </c>
    </row>
    <row r="410">
      <c r="G410" s="34"/>
      <c r="H410" s="35"/>
      <c r="I410" t="str">
        <f t="shared" si="1"/>
        <v/>
      </c>
      <c r="J410" s="35"/>
      <c r="K410" t="str">
        <f t="shared" si="2"/>
        <v/>
      </c>
      <c r="L410" s="36" t="str">
        <f t="shared" si="3"/>
        <v/>
      </c>
      <c r="M410" s="37"/>
      <c r="N410" s="37"/>
      <c r="R410" t="str">
        <f t="shared" si="4"/>
        <v/>
      </c>
      <c r="V410" t="str">
        <f t="shared" si="6"/>
        <v/>
      </c>
      <c r="W410" t="str">
        <f t="shared" si="7"/>
        <v/>
      </c>
    </row>
    <row r="411">
      <c r="G411" s="34"/>
      <c r="H411" s="35"/>
      <c r="I411" t="str">
        <f t="shared" si="1"/>
        <v/>
      </c>
      <c r="J411" s="35"/>
      <c r="K411" t="str">
        <f t="shared" si="2"/>
        <v/>
      </c>
      <c r="L411" s="36" t="str">
        <f t="shared" si="3"/>
        <v/>
      </c>
      <c r="M411" s="37"/>
      <c r="N411" s="37"/>
      <c r="R411" t="str">
        <f t="shared" si="4"/>
        <v/>
      </c>
      <c r="V411" t="str">
        <f t="shared" si="6"/>
        <v/>
      </c>
      <c r="W411" t="str">
        <f t="shared" si="7"/>
        <v/>
      </c>
    </row>
    <row r="412">
      <c r="G412" s="34"/>
      <c r="H412" s="35"/>
      <c r="I412" t="str">
        <f t="shared" si="1"/>
        <v/>
      </c>
      <c r="J412" s="35"/>
      <c r="K412" t="str">
        <f t="shared" si="2"/>
        <v/>
      </c>
      <c r="L412" s="36" t="str">
        <f t="shared" si="3"/>
        <v/>
      </c>
      <c r="M412" s="37"/>
      <c r="N412" s="37"/>
      <c r="R412" t="str">
        <f t="shared" si="4"/>
        <v/>
      </c>
      <c r="V412" t="str">
        <f t="shared" si="6"/>
        <v/>
      </c>
      <c r="W412" t="str">
        <f t="shared" si="7"/>
        <v/>
      </c>
    </row>
    <row r="413">
      <c r="G413" s="34"/>
      <c r="H413" s="35"/>
      <c r="I413" t="str">
        <f t="shared" si="1"/>
        <v/>
      </c>
      <c r="J413" s="35"/>
      <c r="K413" t="str">
        <f t="shared" si="2"/>
        <v/>
      </c>
      <c r="L413" s="36" t="str">
        <f t="shared" si="3"/>
        <v/>
      </c>
      <c r="M413" s="37"/>
      <c r="N413" s="37"/>
      <c r="R413" t="str">
        <f t="shared" si="4"/>
        <v/>
      </c>
      <c r="V413" t="str">
        <f t="shared" si="6"/>
        <v/>
      </c>
      <c r="W413" t="str">
        <f t="shared" si="7"/>
        <v/>
      </c>
    </row>
    <row r="414">
      <c r="G414" s="34"/>
      <c r="H414" s="35"/>
      <c r="I414" t="str">
        <f t="shared" si="1"/>
        <v/>
      </c>
      <c r="J414" s="35"/>
      <c r="K414" t="str">
        <f t="shared" si="2"/>
        <v/>
      </c>
      <c r="L414" s="36" t="str">
        <f t="shared" si="3"/>
        <v/>
      </c>
      <c r="M414" s="37"/>
      <c r="N414" s="37"/>
      <c r="R414" t="str">
        <f t="shared" si="4"/>
        <v/>
      </c>
      <c r="V414" t="str">
        <f t="shared" si="6"/>
        <v/>
      </c>
      <c r="W414" t="str">
        <f t="shared" si="7"/>
        <v/>
      </c>
    </row>
    <row r="415">
      <c r="G415" s="34"/>
      <c r="H415" s="35"/>
      <c r="I415" t="str">
        <f t="shared" si="1"/>
        <v/>
      </c>
      <c r="J415" s="35"/>
      <c r="K415" t="str">
        <f t="shared" si="2"/>
        <v/>
      </c>
      <c r="L415" s="36" t="str">
        <f t="shared" si="3"/>
        <v/>
      </c>
      <c r="M415" s="37"/>
      <c r="N415" s="37"/>
      <c r="R415" t="str">
        <f t="shared" si="4"/>
        <v/>
      </c>
      <c r="V415" t="str">
        <f t="shared" si="6"/>
        <v/>
      </c>
      <c r="W415" t="str">
        <f t="shared" si="7"/>
        <v/>
      </c>
    </row>
    <row r="416">
      <c r="G416" s="34"/>
      <c r="H416" s="35"/>
      <c r="I416" t="str">
        <f t="shared" si="1"/>
        <v/>
      </c>
      <c r="J416" s="35"/>
      <c r="K416" t="str">
        <f t="shared" si="2"/>
        <v/>
      </c>
      <c r="L416" s="36" t="str">
        <f t="shared" si="3"/>
        <v/>
      </c>
      <c r="M416" s="37"/>
      <c r="N416" s="37"/>
      <c r="R416" t="str">
        <f t="shared" si="4"/>
        <v/>
      </c>
      <c r="V416" t="str">
        <f t="shared" si="6"/>
        <v/>
      </c>
      <c r="W416" t="str">
        <f t="shared" si="7"/>
        <v/>
      </c>
    </row>
    <row r="417">
      <c r="G417" s="34"/>
      <c r="H417" s="35"/>
      <c r="I417" t="str">
        <f t="shared" si="1"/>
        <v/>
      </c>
      <c r="J417" s="35"/>
      <c r="K417" t="str">
        <f t="shared" si="2"/>
        <v/>
      </c>
      <c r="L417" s="36" t="str">
        <f t="shared" si="3"/>
        <v/>
      </c>
      <c r="M417" s="37"/>
      <c r="N417" s="37"/>
      <c r="R417" t="str">
        <f t="shared" si="4"/>
        <v/>
      </c>
      <c r="V417" t="str">
        <f t="shared" si="6"/>
        <v/>
      </c>
      <c r="W417" t="str">
        <f t="shared" si="7"/>
        <v/>
      </c>
    </row>
    <row r="418">
      <c r="G418" s="34"/>
      <c r="H418" s="35"/>
      <c r="I418" t="str">
        <f t="shared" si="1"/>
        <v/>
      </c>
      <c r="J418" s="35"/>
      <c r="K418" t="str">
        <f t="shared" si="2"/>
        <v/>
      </c>
      <c r="L418" s="36" t="str">
        <f t="shared" si="3"/>
        <v/>
      </c>
      <c r="M418" s="37"/>
      <c r="N418" s="37"/>
      <c r="R418" t="str">
        <f t="shared" si="4"/>
        <v/>
      </c>
      <c r="V418" t="str">
        <f t="shared" si="6"/>
        <v/>
      </c>
      <c r="W418" t="str">
        <f t="shared" si="7"/>
        <v/>
      </c>
    </row>
    <row r="419">
      <c r="G419" s="34"/>
      <c r="H419" s="35"/>
      <c r="I419" t="str">
        <f t="shared" si="1"/>
        <v/>
      </c>
      <c r="J419" s="35"/>
      <c r="K419" t="str">
        <f t="shared" si="2"/>
        <v/>
      </c>
      <c r="L419" s="36" t="str">
        <f t="shared" si="3"/>
        <v/>
      </c>
      <c r="M419" s="37"/>
      <c r="N419" s="37"/>
      <c r="R419" t="str">
        <f t="shared" si="4"/>
        <v/>
      </c>
      <c r="V419" t="str">
        <f t="shared" si="6"/>
        <v/>
      </c>
      <c r="W419" t="str">
        <f t="shared" si="7"/>
        <v/>
      </c>
    </row>
    <row r="420">
      <c r="G420" s="34"/>
      <c r="H420" s="35"/>
      <c r="I420" t="str">
        <f t="shared" si="1"/>
        <v/>
      </c>
      <c r="J420" s="35"/>
      <c r="K420" t="str">
        <f t="shared" si="2"/>
        <v/>
      </c>
      <c r="L420" s="36" t="str">
        <f t="shared" si="3"/>
        <v/>
      </c>
      <c r="M420" s="37"/>
      <c r="N420" s="37"/>
      <c r="R420" t="str">
        <f t="shared" si="4"/>
        <v/>
      </c>
      <c r="V420" t="str">
        <f t="shared" si="6"/>
        <v/>
      </c>
      <c r="W420" t="str">
        <f t="shared" si="7"/>
        <v/>
      </c>
    </row>
    <row r="421">
      <c r="G421" s="34"/>
      <c r="H421" s="35"/>
      <c r="I421" t="str">
        <f t="shared" si="1"/>
        <v/>
      </c>
      <c r="J421" s="35"/>
      <c r="K421" t="str">
        <f t="shared" si="2"/>
        <v/>
      </c>
      <c r="L421" s="36" t="str">
        <f t="shared" si="3"/>
        <v/>
      </c>
      <c r="M421" s="37"/>
      <c r="N421" s="37"/>
      <c r="R421" t="str">
        <f t="shared" si="4"/>
        <v/>
      </c>
      <c r="V421" t="str">
        <f t="shared" si="6"/>
        <v/>
      </c>
      <c r="W421" t="str">
        <f t="shared" si="7"/>
        <v/>
      </c>
    </row>
    <row r="422">
      <c r="G422" s="34"/>
      <c r="H422" s="35"/>
      <c r="I422" t="str">
        <f t="shared" si="1"/>
        <v/>
      </c>
      <c r="J422" s="35"/>
      <c r="K422" t="str">
        <f t="shared" si="2"/>
        <v/>
      </c>
      <c r="L422" s="36" t="str">
        <f t="shared" si="3"/>
        <v/>
      </c>
      <c r="M422" s="37"/>
      <c r="N422" s="37"/>
      <c r="R422" t="str">
        <f t="shared" si="4"/>
        <v/>
      </c>
      <c r="V422" t="str">
        <f t="shared" si="6"/>
        <v/>
      </c>
      <c r="W422" t="str">
        <f t="shared" si="7"/>
        <v/>
      </c>
    </row>
    <row r="423">
      <c r="G423" s="34"/>
      <c r="H423" s="35"/>
      <c r="I423" t="str">
        <f t="shared" si="1"/>
        <v/>
      </c>
      <c r="J423" s="35"/>
      <c r="K423" t="str">
        <f t="shared" si="2"/>
        <v/>
      </c>
      <c r="L423" s="36" t="str">
        <f t="shared" si="3"/>
        <v/>
      </c>
      <c r="M423" s="37"/>
      <c r="N423" s="37"/>
      <c r="R423" t="str">
        <f t="shared" si="4"/>
        <v/>
      </c>
      <c r="V423" t="str">
        <f t="shared" si="6"/>
        <v/>
      </c>
      <c r="W423" t="str">
        <f t="shared" si="7"/>
        <v/>
      </c>
    </row>
    <row r="424">
      <c r="G424" s="34"/>
      <c r="H424" s="35"/>
      <c r="I424" t="str">
        <f t="shared" si="1"/>
        <v/>
      </c>
      <c r="J424" s="35"/>
      <c r="K424" t="str">
        <f t="shared" si="2"/>
        <v/>
      </c>
      <c r="L424" s="36" t="str">
        <f t="shared" si="3"/>
        <v/>
      </c>
      <c r="M424" s="37"/>
      <c r="N424" s="37"/>
      <c r="R424" t="str">
        <f t="shared" si="4"/>
        <v/>
      </c>
      <c r="V424" t="str">
        <f t="shared" si="6"/>
        <v/>
      </c>
      <c r="W424" t="str">
        <f t="shared" si="7"/>
        <v/>
      </c>
    </row>
    <row r="425">
      <c r="G425" s="34"/>
      <c r="H425" s="35"/>
      <c r="I425" t="str">
        <f t="shared" si="1"/>
        <v/>
      </c>
      <c r="J425" s="35"/>
      <c r="K425" t="str">
        <f t="shared" si="2"/>
        <v/>
      </c>
      <c r="L425" s="36" t="str">
        <f t="shared" si="3"/>
        <v/>
      </c>
      <c r="M425" s="37"/>
      <c r="N425" s="37"/>
      <c r="R425" t="str">
        <f t="shared" si="4"/>
        <v/>
      </c>
      <c r="V425" t="str">
        <f t="shared" si="6"/>
        <v/>
      </c>
      <c r="W425" t="str">
        <f t="shared" si="7"/>
        <v/>
      </c>
    </row>
    <row r="426">
      <c r="G426" s="34"/>
      <c r="H426" s="35"/>
      <c r="I426" t="str">
        <f t="shared" si="1"/>
        <v/>
      </c>
      <c r="J426" s="35"/>
      <c r="K426" t="str">
        <f t="shared" si="2"/>
        <v/>
      </c>
      <c r="L426" s="36" t="str">
        <f t="shared" si="3"/>
        <v/>
      </c>
      <c r="M426" s="37"/>
      <c r="N426" s="37"/>
      <c r="R426" t="str">
        <f t="shared" si="4"/>
        <v/>
      </c>
      <c r="V426" t="str">
        <f t="shared" si="6"/>
        <v/>
      </c>
      <c r="W426" t="str">
        <f t="shared" si="7"/>
        <v/>
      </c>
    </row>
    <row r="427">
      <c r="G427" s="34"/>
      <c r="H427" s="35"/>
      <c r="I427" t="str">
        <f t="shared" si="1"/>
        <v/>
      </c>
      <c r="J427" s="35"/>
      <c r="K427" t="str">
        <f t="shared" si="2"/>
        <v/>
      </c>
      <c r="L427" s="36" t="str">
        <f t="shared" si="3"/>
        <v/>
      </c>
      <c r="M427" s="37"/>
      <c r="N427" s="37"/>
      <c r="R427" t="str">
        <f t="shared" si="4"/>
        <v/>
      </c>
      <c r="V427" t="str">
        <f t="shared" si="6"/>
        <v/>
      </c>
      <c r="W427" t="str">
        <f t="shared" si="7"/>
        <v/>
      </c>
    </row>
    <row r="428">
      <c r="G428" s="34"/>
      <c r="H428" s="35"/>
      <c r="I428" t="str">
        <f t="shared" si="1"/>
        <v/>
      </c>
      <c r="J428" s="35"/>
      <c r="K428" t="str">
        <f t="shared" si="2"/>
        <v/>
      </c>
      <c r="L428" s="36" t="str">
        <f t="shared" si="3"/>
        <v/>
      </c>
      <c r="M428" s="37"/>
      <c r="N428" s="37"/>
      <c r="R428" t="str">
        <f t="shared" si="4"/>
        <v/>
      </c>
      <c r="V428" t="str">
        <f t="shared" si="6"/>
        <v/>
      </c>
      <c r="W428" t="str">
        <f t="shared" si="7"/>
        <v/>
      </c>
    </row>
    <row r="429">
      <c r="G429" s="34"/>
      <c r="H429" s="35"/>
      <c r="I429" t="str">
        <f t="shared" si="1"/>
        <v/>
      </c>
      <c r="J429" s="35"/>
      <c r="K429" t="str">
        <f t="shared" si="2"/>
        <v/>
      </c>
      <c r="L429" s="36" t="str">
        <f t="shared" si="3"/>
        <v/>
      </c>
      <c r="M429" s="37"/>
      <c r="N429" s="37"/>
      <c r="R429" t="str">
        <f t="shared" si="4"/>
        <v/>
      </c>
      <c r="V429" t="str">
        <f t="shared" si="6"/>
        <v/>
      </c>
      <c r="W429" t="str">
        <f t="shared" si="7"/>
        <v/>
      </c>
    </row>
    <row r="430">
      <c r="G430" s="34"/>
      <c r="H430" s="35"/>
      <c r="I430" t="str">
        <f t="shared" si="1"/>
        <v/>
      </c>
      <c r="J430" s="35"/>
      <c r="K430" t="str">
        <f t="shared" si="2"/>
        <v/>
      </c>
      <c r="L430" s="36" t="str">
        <f t="shared" si="3"/>
        <v/>
      </c>
      <c r="M430" s="37"/>
      <c r="N430" s="37"/>
      <c r="R430" t="str">
        <f t="shared" si="4"/>
        <v/>
      </c>
      <c r="V430" t="str">
        <f t="shared" si="6"/>
        <v/>
      </c>
      <c r="W430" t="str">
        <f t="shared" si="7"/>
        <v/>
      </c>
    </row>
    <row r="431">
      <c r="G431" s="34"/>
      <c r="H431" s="35"/>
      <c r="I431" t="str">
        <f t="shared" si="1"/>
        <v/>
      </c>
      <c r="J431" s="35"/>
      <c r="K431" t="str">
        <f t="shared" si="2"/>
        <v/>
      </c>
      <c r="L431" s="36" t="str">
        <f t="shared" si="3"/>
        <v/>
      </c>
      <c r="M431" s="37"/>
      <c r="N431" s="37"/>
      <c r="R431" t="str">
        <f t="shared" si="4"/>
        <v/>
      </c>
      <c r="V431" t="str">
        <f t="shared" si="6"/>
        <v/>
      </c>
      <c r="W431" t="str">
        <f t="shared" si="7"/>
        <v/>
      </c>
    </row>
    <row r="432">
      <c r="G432" s="34"/>
      <c r="H432" s="35"/>
      <c r="I432" t="str">
        <f t="shared" si="1"/>
        <v/>
      </c>
      <c r="J432" s="35"/>
      <c r="K432" t="str">
        <f t="shared" si="2"/>
        <v/>
      </c>
      <c r="L432" s="36" t="str">
        <f t="shared" si="3"/>
        <v/>
      </c>
      <c r="M432" s="37"/>
      <c r="N432" s="37"/>
      <c r="R432" t="str">
        <f t="shared" si="4"/>
        <v/>
      </c>
      <c r="V432" t="str">
        <f t="shared" si="6"/>
        <v/>
      </c>
      <c r="W432" t="str">
        <f t="shared" si="7"/>
        <v/>
      </c>
    </row>
    <row r="433">
      <c r="G433" s="34"/>
      <c r="H433" s="35"/>
      <c r="I433" t="str">
        <f t="shared" si="1"/>
        <v/>
      </c>
      <c r="J433" s="35"/>
      <c r="K433" t="str">
        <f t="shared" si="2"/>
        <v/>
      </c>
      <c r="L433" s="36" t="str">
        <f t="shared" si="3"/>
        <v/>
      </c>
      <c r="M433" s="37"/>
      <c r="N433" s="37"/>
      <c r="R433" t="str">
        <f t="shared" si="4"/>
        <v/>
      </c>
      <c r="V433" t="str">
        <f t="shared" si="6"/>
        <v/>
      </c>
      <c r="W433" t="str">
        <f t="shared" si="7"/>
        <v/>
      </c>
    </row>
    <row r="434">
      <c r="G434" s="34"/>
      <c r="H434" s="35"/>
      <c r="I434" t="str">
        <f t="shared" si="1"/>
        <v/>
      </c>
      <c r="J434" s="35"/>
      <c r="K434" t="str">
        <f t="shared" si="2"/>
        <v/>
      </c>
      <c r="L434" s="36" t="str">
        <f t="shared" si="3"/>
        <v/>
      </c>
      <c r="M434" s="37"/>
      <c r="N434" s="37"/>
      <c r="R434" t="str">
        <f t="shared" si="4"/>
        <v/>
      </c>
      <c r="V434" t="str">
        <f t="shared" si="6"/>
        <v/>
      </c>
      <c r="W434" t="str">
        <f t="shared" si="7"/>
        <v/>
      </c>
    </row>
    <row r="435">
      <c r="G435" s="34"/>
      <c r="H435" s="35"/>
      <c r="I435" t="str">
        <f t="shared" si="1"/>
        <v/>
      </c>
      <c r="J435" s="35"/>
      <c r="K435" t="str">
        <f t="shared" si="2"/>
        <v/>
      </c>
      <c r="L435" s="36" t="str">
        <f t="shared" si="3"/>
        <v/>
      </c>
      <c r="M435" s="37"/>
      <c r="N435" s="37"/>
      <c r="R435" t="str">
        <f t="shared" si="4"/>
        <v/>
      </c>
      <c r="V435" t="str">
        <f t="shared" si="6"/>
        <v/>
      </c>
      <c r="W435" t="str">
        <f t="shared" si="7"/>
        <v/>
      </c>
    </row>
    <row r="436">
      <c r="G436" s="34"/>
      <c r="H436" s="35"/>
      <c r="I436" t="str">
        <f t="shared" si="1"/>
        <v/>
      </c>
      <c r="J436" s="35"/>
      <c r="K436" t="str">
        <f t="shared" si="2"/>
        <v/>
      </c>
      <c r="L436" s="36" t="str">
        <f t="shared" si="3"/>
        <v/>
      </c>
      <c r="M436" s="37"/>
      <c r="N436" s="37"/>
      <c r="R436" t="str">
        <f t="shared" si="4"/>
        <v/>
      </c>
      <c r="V436" t="str">
        <f t="shared" si="6"/>
        <v/>
      </c>
      <c r="W436" t="str">
        <f t="shared" si="7"/>
        <v/>
      </c>
    </row>
    <row r="437">
      <c r="G437" s="34"/>
      <c r="H437" s="35"/>
      <c r="I437" t="str">
        <f t="shared" si="1"/>
        <v/>
      </c>
      <c r="J437" s="35"/>
      <c r="K437" t="str">
        <f t="shared" si="2"/>
        <v/>
      </c>
      <c r="L437" s="36" t="str">
        <f t="shared" si="3"/>
        <v/>
      </c>
      <c r="M437" s="37"/>
      <c r="N437" s="37"/>
      <c r="R437" t="str">
        <f t="shared" si="4"/>
        <v/>
      </c>
      <c r="V437" t="str">
        <f t="shared" si="6"/>
        <v/>
      </c>
      <c r="W437" t="str">
        <f t="shared" si="7"/>
        <v/>
      </c>
    </row>
    <row r="438">
      <c r="G438" s="34"/>
      <c r="H438" s="35"/>
      <c r="I438" t="str">
        <f t="shared" si="1"/>
        <v/>
      </c>
      <c r="J438" s="35"/>
      <c r="K438" t="str">
        <f t="shared" si="2"/>
        <v/>
      </c>
      <c r="L438" s="36" t="str">
        <f t="shared" si="3"/>
        <v/>
      </c>
      <c r="M438" s="37"/>
      <c r="N438" s="37"/>
      <c r="R438" t="str">
        <f t="shared" si="4"/>
        <v/>
      </c>
      <c r="V438" t="str">
        <f t="shared" si="6"/>
        <v/>
      </c>
      <c r="W438" t="str">
        <f t="shared" si="7"/>
        <v/>
      </c>
    </row>
    <row r="439">
      <c r="G439" s="34"/>
      <c r="H439" s="35"/>
      <c r="I439" t="str">
        <f t="shared" si="1"/>
        <v/>
      </c>
      <c r="J439" s="35"/>
      <c r="K439" t="str">
        <f t="shared" si="2"/>
        <v/>
      </c>
      <c r="L439" s="36" t="str">
        <f t="shared" si="3"/>
        <v/>
      </c>
      <c r="M439" s="37"/>
      <c r="N439" s="37"/>
      <c r="R439" t="str">
        <f t="shared" si="4"/>
        <v/>
      </c>
      <c r="V439" t="str">
        <f t="shared" si="6"/>
        <v/>
      </c>
      <c r="W439" t="str">
        <f t="shared" si="7"/>
        <v/>
      </c>
    </row>
    <row r="440">
      <c r="G440" s="34"/>
      <c r="H440" s="35"/>
      <c r="I440" t="str">
        <f t="shared" si="1"/>
        <v/>
      </c>
      <c r="J440" s="35"/>
      <c r="K440" t="str">
        <f t="shared" si="2"/>
        <v/>
      </c>
      <c r="L440" s="36" t="str">
        <f t="shared" si="3"/>
        <v/>
      </c>
      <c r="M440" s="37"/>
      <c r="N440" s="37"/>
      <c r="R440" t="str">
        <f t="shared" si="4"/>
        <v/>
      </c>
      <c r="V440" t="str">
        <f t="shared" si="6"/>
        <v/>
      </c>
      <c r="W440" t="str">
        <f t="shared" si="7"/>
        <v/>
      </c>
    </row>
    <row r="441">
      <c r="G441" s="34"/>
      <c r="H441" s="35"/>
      <c r="I441" t="str">
        <f t="shared" si="1"/>
        <v/>
      </c>
      <c r="J441" s="35"/>
      <c r="K441" t="str">
        <f t="shared" si="2"/>
        <v/>
      </c>
      <c r="L441" s="36" t="str">
        <f t="shared" si="3"/>
        <v/>
      </c>
      <c r="M441" s="37"/>
      <c r="N441" s="37"/>
      <c r="R441" t="str">
        <f t="shared" si="4"/>
        <v/>
      </c>
      <c r="V441" t="str">
        <f t="shared" si="6"/>
        <v/>
      </c>
      <c r="W441" t="str">
        <f t="shared" si="7"/>
        <v/>
      </c>
    </row>
    <row r="442">
      <c r="G442" s="34"/>
      <c r="H442" s="35"/>
      <c r="I442" t="str">
        <f t="shared" si="1"/>
        <v/>
      </c>
      <c r="J442" s="35"/>
      <c r="K442" t="str">
        <f t="shared" si="2"/>
        <v/>
      </c>
      <c r="L442" s="36" t="str">
        <f t="shared" si="3"/>
        <v/>
      </c>
      <c r="M442" s="37"/>
      <c r="N442" s="37"/>
      <c r="R442" t="str">
        <f t="shared" si="4"/>
        <v/>
      </c>
      <c r="V442" t="str">
        <f t="shared" si="6"/>
        <v/>
      </c>
      <c r="W442" t="str">
        <f t="shared" si="7"/>
        <v/>
      </c>
    </row>
    <row r="443">
      <c r="G443" s="34"/>
      <c r="H443" s="35"/>
      <c r="I443" t="str">
        <f t="shared" si="1"/>
        <v/>
      </c>
      <c r="J443" s="35"/>
      <c r="K443" t="str">
        <f t="shared" si="2"/>
        <v/>
      </c>
      <c r="L443" s="36" t="str">
        <f t="shared" si="3"/>
        <v/>
      </c>
      <c r="M443" s="37"/>
      <c r="N443" s="37"/>
      <c r="R443" t="str">
        <f t="shared" si="4"/>
        <v/>
      </c>
      <c r="V443" t="str">
        <f t="shared" si="6"/>
        <v/>
      </c>
      <c r="W443" t="str">
        <f t="shared" si="7"/>
        <v/>
      </c>
    </row>
    <row r="444">
      <c r="G444" s="34"/>
      <c r="H444" s="35"/>
      <c r="I444" t="str">
        <f t="shared" si="1"/>
        <v/>
      </c>
      <c r="J444" s="35"/>
      <c r="K444" t="str">
        <f t="shared" si="2"/>
        <v/>
      </c>
      <c r="L444" s="36" t="str">
        <f t="shared" si="3"/>
        <v/>
      </c>
      <c r="M444" s="37"/>
      <c r="N444" s="37"/>
      <c r="R444" t="str">
        <f t="shared" si="4"/>
        <v/>
      </c>
      <c r="V444" t="str">
        <f t="shared" si="6"/>
        <v/>
      </c>
      <c r="W444" t="str">
        <f t="shared" si="7"/>
        <v/>
      </c>
    </row>
    <row r="445">
      <c r="G445" s="34"/>
      <c r="H445" s="35"/>
      <c r="I445" t="str">
        <f t="shared" si="1"/>
        <v/>
      </c>
      <c r="J445" s="35"/>
      <c r="K445" t="str">
        <f t="shared" si="2"/>
        <v/>
      </c>
      <c r="L445" s="36" t="str">
        <f t="shared" si="3"/>
        <v/>
      </c>
      <c r="M445" s="37"/>
      <c r="N445" s="37"/>
      <c r="R445" t="str">
        <f t="shared" si="4"/>
        <v/>
      </c>
      <c r="V445" t="str">
        <f t="shared" si="6"/>
        <v/>
      </c>
      <c r="W445" t="str">
        <f t="shared" si="7"/>
        <v/>
      </c>
    </row>
    <row r="446">
      <c r="G446" s="34"/>
      <c r="H446" s="35"/>
      <c r="I446" t="str">
        <f t="shared" si="1"/>
        <v/>
      </c>
      <c r="J446" s="35"/>
      <c r="K446" t="str">
        <f t="shared" si="2"/>
        <v/>
      </c>
      <c r="L446" s="36" t="str">
        <f t="shared" si="3"/>
        <v/>
      </c>
      <c r="M446" s="37"/>
      <c r="N446" s="37"/>
      <c r="R446" t="str">
        <f t="shared" si="4"/>
        <v/>
      </c>
      <c r="V446" t="str">
        <f t="shared" si="6"/>
        <v/>
      </c>
      <c r="W446" t="str">
        <f t="shared" si="7"/>
        <v/>
      </c>
    </row>
    <row r="447">
      <c r="G447" s="34"/>
      <c r="H447" s="35"/>
      <c r="I447" t="str">
        <f t="shared" si="1"/>
        <v/>
      </c>
      <c r="J447" s="35"/>
      <c r="K447" t="str">
        <f t="shared" si="2"/>
        <v/>
      </c>
      <c r="L447" s="36" t="str">
        <f t="shared" si="3"/>
        <v/>
      </c>
      <c r="M447" s="37"/>
      <c r="N447" s="37"/>
      <c r="R447" t="str">
        <f t="shared" si="4"/>
        <v/>
      </c>
      <c r="V447" t="str">
        <f t="shared" si="6"/>
        <v/>
      </c>
      <c r="W447" t="str">
        <f t="shared" si="7"/>
        <v/>
      </c>
    </row>
    <row r="448">
      <c r="G448" s="34"/>
      <c r="H448" s="35"/>
      <c r="I448" t="str">
        <f t="shared" si="1"/>
        <v/>
      </c>
      <c r="J448" s="35"/>
      <c r="K448" t="str">
        <f t="shared" si="2"/>
        <v/>
      </c>
      <c r="L448" s="36" t="str">
        <f t="shared" si="3"/>
        <v/>
      </c>
      <c r="M448" s="37"/>
      <c r="N448" s="37"/>
      <c r="R448" t="str">
        <f t="shared" si="4"/>
        <v/>
      </c>
      <c r="V448" t="str">
        <f t="shared" si="6"/>
        <v/>
      </c>
      <c r="W448" t="str">
        <f t="shared" si="7"/>
        <v/>
      </c>
    </row>
    <row r="449">
      <c r="G449" s="34"/>
      <c r="H449" s="35"/>
      <c r="I449" t="str">
        <f t="shared" si="1"/>
        <v/>
      </c>
      <c r="J449" s="35"/>
      <c r="K449" t="str">
        <f t="shared" si="2"/>
        <v/>
      </c>
      <c r="L449" s="36" t="str">
        <f t="shared" si="3"/>
        <v/>
      </c>
      <c r="M449" s="37"/>
      <c r="N449" s="37"/>
      <c r="R449" t="str">
        <f t="shared" si="4"/>
        <v/>
      </c>
      <c r="V449" t="str">
        <f t="shared" si="6"/>
        <v/>
      </c>
      <c r="W449" t="str">
        <f t="shared" si="7"/>
        <v/>
      </c>
    </row>
    <row r="450">
      <c r="G450" s="34"/>
      <c r="H450" s="35"/>
      <c r="I450" t="str">
        <f t="shared" si="1"/>
        <v/>
      </c>
      <c r="J450" s="35"/>
      <c r="K450" t="str">
        <f t="shared" si="2"/>
        <v/>
      </c>
      <c r="L450" s="36" t="str">
        <f t="shared" si="3"/>
        <v/>
      </c>
      <c r="M450" s="37"/>
      <c r="N450" s="37"/>
      <c r="R450" t="str">
        <f t="shared" si="4"/>
        <v/>
      </c>
      <c r="V450" t="str">
        <f t="shared" si="6"/>
        <v/>
      </c>
      <c r="W450" t="str">
        <f t="shared" si="7"/>
        <v/>
      </c>
    </row>
    <row r="451">
      <c r="G451" s="34"/>
      <c r="H451" s="35"/>
      <c r="I451" t="str">
        <f t="shared" si="1"/>
        <v/>
      </c>
      <c r="J451" s="35"/>
      <c r="K451" t="str">
        <f t="shared" si="2"/>
        <v/>
      </c>
      <c r="L451" s="36" t="str">
        <f t="shared" si="3"/>
        <v/>
      </c>
      <c r="M451" s="37"/>
      <c r="N451" s="37"/>
      <c r="R451" t="str">
        <f t="shared" si="4"/>
        <v/>
      </c>
      <c r="V451" t="str">
        <f t="shared" si="6"/>
        <v/>
      </c>
      <c r="W451" t="str">
        <f t="shared" si="7"/>
        <v/>
      </c>
    </row>
    <row r="452">
      <c r="G452" s="34"/>
      <c r="H452" s="35"/>
      <c r="I452" t="str">
        <f t="shared" si="1"/>
        <v/>
      </c>
      <c r="J452" s="35"/>
      <c r="K452" t="str">
        <f t="shared" si="2"/>
        <v/>
      </c>
      <c r="L452" s="36" t="str">
        <f t="shared" si="3"/>
        <v/>
      </c>
      <c r="M452" s="37"/>
      <c r="N452" s="37"/>
      <c r="R452" t="str">
        <f t="shared" si="4"/>
        <v/>
      </c>
      <c r="V452" t="str">
        <f t="shared" si="6"/>
        <v/>
      </c>
      <c r="W452" t="str">
        <f t="shared" si="7"/>
        <v/>
      </c>
    </row>
    <row r="453">
      <c r="G453" s="34"/>
      <c r="H453" s="35"/>
      <c r="I453" t="str">
        <f t="shared" si="1"/>
        <v/>
      </c>
      <c r="J453" s="35"/>
      <c r="K453" t="str">
        <f t="shared" si="2"/>
        <v/>
      </c>
      <c r="L453" s="36" t="str">
        <f t="shared" si="3"/>
        <v/>
      </c>
      <c r="M453" s="37"/>
      <c r="N453" s="37"/>
      <c r="R453" t="str">
        <f t="shared" si="4"/>
        <v/>
      </c>
      <c r="V453" t="str">
        <f t="shared" si="6"/>
        <v/>
      </c>
      <c r="W453" t="str">
        <f t="shared" si="7"/>
        <v/>
      </c>
    </row>
    <row r="454">
      <c r="G454" s="34"/>
      <c r="H454" s="35"/>
      <c r="I454" t="str">
        <f t="shared" si="1"/>
        <v/>
      </c>
      <c r="J454" s="35"/>
      <c r="K454" t="str">
        <f t="shared" si="2"/>
        <v/>
      </c>
      <c r="L454" s="36" t="str">
        <f t="shared" si="3"/>
        <v/>
      </c>
      <c r="M454" s="37"/>
      <c r="N454" s="37"/>
      <c r="R454" t="str">
        <f t="shared" si="4"/>
        <v/>
      </c>
      <c r="V454" t="str">
        <f t="shared" si="6"/>
        <v/>
      </c>
      <c r="W454" t="str">
        <f t="shared" si="7"/>
        <v/>
      </c>
    </row>
    <row r="455">
      <c r="G455" s="34"/>
      <c r="H455" s="35"/>
      <c r="I455" t="str">
        <f t="shared" si="1"/>
        <v/>
      </c>
      <c r="J455" s="35"/>
      <c r="K455" t="str">
        <f t="shared" si="2"/>
        <v/>
      </c>
      <c r="L455" s="36" t="str">
        <f t="shared" si="3"/>
        <v/>
      </c>
      <c r="M455" s="37"/>
      <c r="N455" s="37"/>
      <c r="R455" t="str">
        <f t="shared" si="4"/>
        <v/>
      </c>
      <c r="V455" t="str">
        <f t="shared" si="6"/>
        <v/>
      </c>
      <c r="W455" t="str">
        <f t="shared" si="7"/>
        <v/>
      </c>
    </row>
    <row r="456">
      <c r="G456" s="34"/>
      <c r="H456" s="35"/>
      <c r="I456" t="str">
        <f t="shared" si="1"/>
        <v/>
      </c>
      <c r="J456" s="35"/>
      <c r="K456" t="str">
        <f t="shared" si="2"/>
        <v/>
      </c>
      <c r="L456" s="36" t="str">
        <f t="shared" si="3"/>
        <v/>
      </c>
      <c r="M456" s="37"/>
      <c r="N456" s="37"/>
      <c r="R456" t="str">
        <f t="shared" si="4"/>
        <v/>
      </c>
      <c r="V456" t="str">
        <f t="shared" si="6"/>
        <v/>
      </c>
      <c r="W456" t="str">
        <f t="shared" si="7"/>
        <v/>
      </c>
    </row>
    <row r="457">
      <c r="G457" s="34"/>
      <c r="H457" s="35"/>
      <c r="I457" t="str">
        <f t="shared" si="1"/>
        <v/>
      </c>
      <c r="J457" s="35"/>
      <c r="K457" t="str">
        <f t="shared" si="2"/>
        <v/>
      </c>
      <c r="L457" s="36" t="str">
        <f t="shared" si="3"/>
        <v/>
      </c>
      <c r="M457" s="37"/>
      <c r="N457" s="37"/>
      <c r="R457" t="str">
        <f t="shared" si="4"/>
        <v/>
      </c>
      <c r="V457" t="str">
        <f t="shared" si="6"/>
        <v/>
      </c>
      <c r="W457" t="str">
        <f t="shared" si="7"/>
        <v/>
      </c>
    </row>
    <row r="458">
      <c r="G458" s="34"/>
      <c r="H458" s="35"/>
      <c r="I458" t="str">
        <f t="shared" si="1"/>
        <v/>
      </c>
      <c r="J458" s="35"/>
      <c r="K458" t="str">
        <f t="shared" si="2"/>
        <v/>
      </c>
      <c r="L458" s="36" t="str">
        <f t="shared" si="3"/>
        <v/>
      </c>
      <c r="M458" s="37"/>
      <c r="N458" s="37"/>
      <c r="R458" t="str">
        <f t="shared" si="4"/>
        <v/>
      </c>
      <c r="V458" t="str">
        <f t="shared" si="6"/>
        <v/>
      </c>
      <c r="W458" t="str">
        <f t="shared" si="7"/>
        <v/>
      </c>
    </row>
    <row r="459">
      <c r="G459" s="34"/>
      <c r="H459" s="35"/>
      <c r="I459" t="str">
        <f t="shared" si="1"/>
        <v/>
      </c>
      <c r="J459" s="35"/>
      <c r="K459" t="str">
        <f t="shared" si="2"/>
        <v/>
      </c>
      <c r="L459" s="36" t="str">
        <f t="shared" si="3"/>
        <v/>
      </c>
      <c r="M459" s="37"/>
      <c r="N459" s="37"/>
      <c r="R459" t="str">
        <f t="shared" si="4"/>
        <v/>
      </c>
      <c r="V459" t="str">
        <f t="shared" si="6"/>
        <v/>
      </c>
      <c r="W459" t="str">
        <f t="shared" si="7"/>
        <v/>
      </c>
    </row>
    <row r="460">
      <c r="G460" s="34"/>
      <c r="H460" s="35"/>
      <c r="I460" t="str">
        <f t="shared" si="1"/>
        <v/>
      </c>
      <c r="J460" s="35"/>
      <c r="K460" t="str">
        <f t="shared" si="2"/>
        <v/>
      </c>
      <c r="L460" s="36" t="str">
        <f t="shared" si="3"/>
        <v/>
      </c>
      <c r="M460" s="37"/>
      <c r="N460" s="37"/>
      <c r="R460" t="str">
        <f t="shared" si="4"/>
        <v/>
      </c>
      <c r="V460" t="str">
        <f t="shared" si="6"/>
        <v/>
      </c>
      <c r="W460" t="str">
        <f t="shared" si="7"/>
        <v/>
      </c>
    </row>
    <row r="461">
      <c r="G461" s="34"/>
      <c r="H461" s="35"/>
      <c r="I461" t="str">
        <f t="shared" si="1"/>
        <v/>
      </c>
      <c r="J461" s="35"/>
      <c r="K461" t="str">
        <f t="shared" si="2"/>
        <v/>
      </c>
      <c r="L461" s="36" t="str">
        <f t="shared" si="3"/>
        <v/>
      </c>
      <c r="M461" s="37"/>
      <c r="N461" s="37"/>
      <c r="R461" t="str">
        <f t="shared" si="4"/>
        <v/>
      </c>
      <c r="V461" t="str">
        <f t="shared" si="6"/>
        <v/>
      </c>
      <c r="W461" t="str">
        <f t="shared" si="7"/>
        <v/>
      </c>
    </row>
    <row r="462">
      <c r="G462" s="34"/>
      <c r="H462" s="35"/>
      <c r="I462" t="str">
        <f t="shared" si="1"/>
        <v/>
      </c>
      <c r="J462" s="35"/>
      <c r="K462" t="str">
        <f t="shared" si="2"/>
        <v/>
      </c>
      <c r="L462" s="36" t="str">
        <f t="shared" si="3"/>
        <v/>
      </c>
      <c r="M462" s="37"/>
      <c r="N462" s="37"/>
      <c r="R462" t="str">
        <f t="shared" si="4"/>
        <v/>
      </c>
      <c r="V462" t="str">
        <f t="shared" si="6"/>
        <v/>
      </c>
      <c r="W462" t="str">
        <f t="shared" si="7"/>
        <v/>
      </c>
    </row>
    <row r="463">
      <c r="G463" s="34"/>
      <c r="H463" s="35"/>
      <c r="I463" t="str">
        <f t="shared" si="1"/>
        <v/>
      </c>
      <c r="J463" s="35"/>
      <c r="K463" t="str">
        <f t="shared" si="2"/>
        <v/>
      </c>
      <c r="L463" s="36" t="str">
        <f t="shared" si="3"/>
        <v/>
      </c>
      <c r="M463" s="37"/>
      <c r="N463" s="37"/>
      <c r="R463" t="str">
        <f t="shared" si="4"/>
        <v/>
      </c>
      <c r="V463" t="str">
        <f t="shared" si="6"/>
        <v/>
      </c>
      <c r="W463" t="str">
        <f t="shared" si="7"/>
        <v/>
      </c>
    </row>
    <row r="464">
      <c r="G464" s="34"/>
      <c r="H464" s="35"/>
      <c r="I464" t="str">
        <f t="shared" si="1"/>
        <v/>
      </c>
      <c r="J464" s="35"/>
      <c r="K464" t="str">
        <f t="shared" si="2"/>
        <v/>
      </c>
      <c r="L464" s="36" t="str">
        <f t="shared" si="3"/>
        <v/>
      </c>
      <c r="M464" s="37"/>
      <c r="N464" s="37"/>
      <c r="R464" t="str">
        <f t="shared" si="4"/>
        <v/>
      </c>
      <c r="V464" t="str">
        <f t="shared" si="6"/>
        <v/>
      </c>
      <c r="W464" t="str">
        <f t="shared" si="7"/>
        <v/>
      </c>
    </row>
    <row r="465">
      <c r="G465" s="34"/>
      <c r="H465" s="35"/>
      <c r="I465" t="str">
        <f t="shared" si="1"/>
        <v/>
      </c>
      <c r="J465" s="35"/>
      <c r="K465" t="str">
        <f t="shared" si="2"/>
        <v/>
      </c>
      <c r="L465" s="36" t="str">
        <f t="shared" si="3"/>
        <v/>
      </c>
      <c r="M465" s="37"/>
      <c r="N465" s="37"/>
      <c r="R465" t="str">
        <f t="shared" si="4"/>
        <v/>
      </c>
      <c r="V465" t="str">
        <f t="shared" si="6"/>
        <v/>
      </c>
      <c r="W465" t="str">
        <f t="shared" si="7"/>
        <v/>
      </c>
    </row>
    <row r="466">
      <c r="G466" s="34"/>
      <c r="H466" s="35"/>
      <c r="I466" t="str">
        <f t="shared" si="1"/>
        <v/>
      </c>
      <c r="J466" s="35"/>
      <c r="K466" t="str">
        <f t="shared" si="2"/>
        <v/>
      </c>
      <c r="L466" s="36" t="str">
        <f t="shared" si="3"/>
        <v/>
      </c>
      <c r="M466" s="37"/>
      <c r="N466" s="37"/>
      <c r="R466" t="str">
        <f t="shared" si="4"/>
        <v/>
      </c>
      <c r="V466" t="str">
        <f t="shared" si="6"/>
        <v/>
      </c>
      <c r="W466" t="str">
        <f t="shared" si="7"/>
        <v/>
      </c>
    </row>
    <row r="467">
      <c r="G467" s="34"/>
      <c r="H467" s="35"/>
      <c r="I467" t="str">
        <f t="shared" si="1"/>
        <v/>
      </c>
      <c r="J467" s="35"/>
      <c r="K467" t="str">
        <f t="shared" si="2"/>
        <v/>
      </c>
      <c r="L467" s="36" t="str">
        <f t="shared" si="3"/>
        <v/>
      </c>
      <c r="M467" s="37"/>
      <c r="N467" s="37"/>
      <c r="R467" t="str">
        <f t="shared" si="4"/>
        <v/>
      </c>
      <c r="V467" t="str">
        <f t="shared" si="6"/>
        <v/>
      </c>
      <c r="W467" t="str">
        <f t="shared" si="7"/>
        <v/>
      </c>
    </row>
    <row r="468">
      <c r="G468" s="34"/>
      <c r="H468" s="35"/>
      <c r="I468" t="str">
        <f t="shared" si="1"/>
        <v/>
      </c>
      <c r="J468" s="35"/>
      <c r="K468" t="str">
        <f t="shared" si="2"/>
        <v/>
      </c>
      <c r="L468" s="36" t="str">
        <f t="shared" si="3"/>
        <v/>
      </c>
      <c r="M468" s="37"/>
      <c r="N468" s="37"/>
      <c r="R468" t="str">
        <f t="shared" si="4"/>
        <v/>
      </c>
      <c r="V468" t="str">
        <f t="shared" si="6"/>
        <v/>
      </c>
      <c r="W468" t="str">
        <f t="shared" si="7"/>
        <v/>
      </c>
    </row>
    <row r="469">
      <c r="G469" s="34"/>
      <c r="H469" s="35"/>
      <c r="I469" t="str">
        <f t="shared" si="1"/>
        <v/>
      </c>
      <c r="J469" s="35"/>
      <c r="K469" t="str">
        <f t="shared" si="2"/>
        <v/>
      </c>
      <c r="L469" s="36" t="str">
        <f t="shared" si="3"/>
        <v/>
      </c>
      <c r="M469" s="37"/>
      <c r="N469" s="37"/>
      <c r="R469" t="str">
        <f t="shared" si="4"/>
        <v/>
      </c>
      <c r="V469" t="str">
        <f t="shared" si="6"/>
        <v/>
      </c>
      <c r="W469" t="str">
        <f t="shared" si="7"/>
        <v/>
      </c>
    </row>
    <row r="470">
      <c r="G470" s="34"/>
      <c r="H470" s="35"/>
      <c r="I470" t="str">
        <f t="shared" si="1"/>
        <v/>
      </c>
      <c r="J470" s="35"/>
      <c r="K470" t="str">
        <f t="shared" si="2"/>
        <v/>
      </c>
      <c r="L470" s="36" t="str">
        <f t="shared" si="3"/>
        <v/>
      </c>
      <c r="M470" s="37"/>
      <c r="N470" s="37"/>
      <c r="R470" t="str">
        <f t="shared" si="4"/>
        <v/>
      </c>
      <c r="V470" t="str">
        <f t="shared" si="6"/>
        <v/>
      </c>
      <c r="W470" t="str">
        <f t="shared" si="7"/>
        <v/>
      </c>
    </row>
    <row r="471">
      <c r="G471" s="34"/>
      <c r="H471" s="35"/>
      <c r="I471" t="str">
        <f t="shared" si="1"/>
        <v/>
      </c>
      <c r="J471" s="35"/>
      <c r="K471" t="str">
        <f t="shared" si="2"/>
        <v/>
      </c>
      <c r="L471" s="36" t="str">
        <f t="shared" si="3"/>
        <v/>
      </c>
      <c r="M471" s="37"/>
      <c r="N471" s="37"/>
      <c r="R471" t="str">
        <f t="shared" si="4"/>
        <v/>
      </c>
      <c r="V471" t="str">
        <f t="shared" si="6"/>
        <v/>
      </c>
      <c r="W471" t="str">
        <f t="shared" si="7"/>
        <v/>
      </c>
    </row>
    <row r="472">
      <c r="G472" s="34"/>
      <c r="H472" s="35"/>
      <c r="I472" t="str">
        <f t="shared" si="1"/>
        <v/>
      </c>
      <c r="J472" s="35"/>
      <c r="K472" t="str">
        <f t="shared" si="2"/>
        <v/>
      </c>
      <c r="L472" s="36" t="str">
        <f t="shared" si="3"/>
        <v/>
      </c>
      <c r="M472" s="37"/>
      <c r="N472" s="37"/>
      <c r="R472" t="str">
        <f t="shared" si="4"/>
        <v/>
      </c>
      <c r="V472" t="str">
        <f t="shared" si="6"/>
        <v/>
      </c>
      <c r="W472" t="str">
        <f t="shared" si="7"/>
        <v/>
      </c>
    </row>
    <row r="473">
      <c r="G473" s="34"/>
      <c r="H473" s="35"/>
      <c r="I473" t="str">
        <f t="shared" si="1"/>
        <v/>
      </c>
      <c r="J473" s="35"/>
      <c r="K473" t="str">
        <f t="shared" si="2"/>
        <v/>
      </c>
      <c r="L473" s="36" t="str">
        <f t="shared" si="3"/>
        <v/>
      </c>
      <c r="M473" s="37"/>
      <c r="N473" s="37"/>
      <c r="R473" t="str">
        <f t="shared" si="4"/>
        <v/>
      </c>
      <c r="V473" t="str">
        <f t="shared" si="6"/>
        <v/>
      </c>
      <c r="W473" t="str">
        <f t="shared" si="7"/>
        <v/>
      </c>
    </row>
    <row r="474">
      <c r="G474" s="34"/>
      <c r="H474" s="35"/>
      <c r="I474" t="str">
        <f t="shared" si="1"/>
        <v/>
      </c>
      <c r="J474" s="35"/>
      <c r="K474" t="str">
        <f t="shared" si="2"/>
        <v/>
      </c>
      <c r="L474" s="36" t="str">
        <f t="shared" si="3"/>
        <v/>
      </c>
      <c r="M474" s="37"/>
      <c r="N474" s="37"/>
      <c r="R474" t="str">
        <f t="shared" si="4"/>
        <v/>
      </c>
      <c r="V474" t="str">
        <f t="shared" si="6"/>
        <v/>
      </c>
      <c r="W474" t="str">
        <f t="shared" si="7"/>
        <v/>
      </c>
    </row>
    <row r="475">
      <c r="G475" s="34"/>
      <c r="H475" s="35"/>
      <c r="I475" t="str">
        <f t="shared" si="1"/>
        <v/>
      </c>
      <c r="J475" s="35"/>
      <c r="K475" t="str">
        <f t="shared" si="2"/>
        <v/>
      </c>
      <c r="L475" s="36" t="str">
        <f t="shared" si="3"/>
        <v/>
      </c>
      <c r="M475" s="37"/>
      <c r="N475" s="37"/>
      <c r="R475" t="str">
        <f t="shared" si="4"/>
        <v/>
      </c>
      <c r="V475" t="str">
        <f t="shared" si="6"/>
        <v/>
      </c>
      <c r="W475" t="str">
        <f t="shared" si="7"/>
        <v/>
      </c>
    </row>
    <row r="476">
      <c r="G476" s="34"/>
      <c r="H476" s="35"/>
      <c r="I476" t="str">
        <f t="shared" si="1"/>
        <v/>
      </c>
      <c r="J476" s="35"/>
      <c r="K476" t="str">
        <f t="shared" si="2"/>
        <v/>
      </c>
      <c r="L476" s="36" t="str">
        <f t="shared" si="3"/>
        <v/>
      </c>
      <c r="M476" s="37"/>
      <c r="N476" s="37"/>
      <c r="R476" t="str">
        <f t="shared" si="4"/>
        <v/>
      </c>
      <c r="V476" t="str">
        <f t="shared" si="6"/>
        <v/>
      </c>
      <c r="W476" t="str">
        <f t="shared" si="7"/>
        <v/>
      </c>
    </row>
    <row r="477">
      <c r="G477" s="34"/>
      <c r="H477" s="35"/>
      <c r="I477" t="str">
        <f t="shared" si="1"/>
        <v/>
      </c>
      <c r="J477" s="35"/>
      <c r="K477" t="str">
        <f t="shared" si="2"/>
        <v/>
      </c>
      <c r="L477" s="36" t="str">
        <f t="shared" si="3"/>
        <v/>
      </c>
      <c r="M477" s="37"/>
      <c r="N477" s="37"/>
      <c r="R477" t="str">
        <f t="shared" si="4"/>
        <v/>
      </c>
      <c r="V477" t="str">
        <f t="shared" si="6"/>
        <v/>
      </c>
      <c r="W477" t="str">
        <f t="shared" si="7"/>
        <v/>
      </c>
    </row>
    <row r="478">
      <c r="G478" s="34"/>
      <c r="H478" s="35"/>
      <c r="I478" t="str">
        <f t="shared" si="1"/>
        <v/>
      </c>
      <c r="J478" s="35"/>
      <c r="K478" t="str">
        <f t="shared" si="2"/>
        <v/>
      </c>
      <c r="L478" s="36" t="str">
        <f t="shared" si="3"/>
        <v/>
      </c>
      <c r="M478" s="37"/>
      <c r="N478" s="37"/>
      <c r="R478" t="str">
        <f t="shared" si="4"/>
        <v/>
      </c>
      <c r="V478" t="str">
        <f t="shared" si="6"/>
        <v/>
      </c>
      <c r="W478" t="str">
        <f t="shared" si="7"/>
        <v/>
      </c>
    </row>
    <row r="479">
      <c r="G479" s="34"/>
      <c r="H479" s="35"/>
      <c r="I479" t="str">
        <f t="shared" si="1"/>
        <v/>
      </c>
      <c r="J479" s="35"/>
      <c r="K479" t="str">
        <f t="shared" si="2"/>
        <v/>
      </c>
      <c r="L479" s="36" t="str">
        <f t="shared" si="3"/>
        <v/>
      </c>
      <c r="M479" s="37"/>
      <c r="N479" s="37"/>
      <c r="R479" t="str">
        <f t="shared" si="4"/>
        <v/>
      </c>
      <c r="V479" t="str">
        <f t="shared" si="6"/>
        <v/>
      </c>
      <c r="W479" t="str">
        <f t="shared" si="7"/>
        <v/>
      </c>
    </row>
    <row r="480">
      <c r="G480" s="34"/>
      <c r="H480" s="35"/>
      <c r="I480" t="str">
        <f t="shared" si="1"/>
        <v/>
      </c>
      <c r="J480" s="35"/>
      <c r="K480" t="str">
        <f t="shared" si="2"/>
        <v/>
      </c>
      <c r="L480" s="36" t="str">
        <f t="shared" si="3"/>
        <v/>
      </c>
      <c r="M480" s="37"/>
      <c r="N480" s="37"/>
      <c r="R480" t="str">
        <f t="shared" si="4"/>
        <v/>
      </c>
      <c r="V480" t="str">
        <f t="shared" si="6"/>
        <v/>
      </c>
      <c r="W480" t="str">
        <f t="shared" si="7"/>
        <v/>
      </c>
    </row>
    <row r="481">
      <c r="G481" s="34"/>
      <c r="H481" s="35"/>
      <c r="I481" t="str">
        <f t="shared" si="1"/>
        <v/>
      </c>
      <c r="J481" s="35"/>
      <c r="K481" t="str">
        <f t="shared" si="2"/>
        <v/>
      </c>
      <c r="L481" s="36" t="str">
        <f t="shared" si="3"/>
        <v/>
      </c>
      <c r="M481" s="37"/>
      <c r="N481" s="37"/>
      <c r="R481" t="str">
        <f t="shared" si="4"/>
        <v/>
      </c>
      <c r="V481" t="str">
        <f t="shared" si="6"/>
        <v/>
      </c>
      <c r="W481" t="str">
        <f t="shared" si="7"/>
        <v/>
      </c>
    </row>
    <row r="482">
      <c r="G482" s="34"/>
      <c r="H482" s="35"/>
      <c r="I482" t="str">
        <f t="shared" si="1"/>
        <v/>
      </c>
      <c r="J482" s="35"/>
      <c r="K482" t="str">
        <f t="shared" si="2"/>
        <v/>
      </c>
      <c r="L482" s="36" t="str">
        <f t="shared" si="3"/>
        <v/>
      </c>
      <c r="M482" s="37"/>
      <c r="N482" s="37"/>
      <c r="R482" t="str">
        <f t="shared" si="4"/>
        <v/>
      </c>
      <c r="V482" t="str">
        <f t="shared" si="6"/>
        <v/>
      </c>
      <c r="W482" t="str">
        <f t="shared" si="7"/>
        <v/>
      </c>
    </row>
    <row r="483">
      <c r="G483" s="34"/>
      <c r="H483" s="35"/>
      <c r="I483" t="str">
        <f t="shared" si="1"/>
        <v/>
      </c>
      <c r="J483" s="35"/>
      <c r="K483" t="str">
        <f t="shared" si="2"/>
        <v/>
      </c>
      <c r="L483" s="36" t="str">
        <f t="shared" si="3"/>
        <v/>
      </c>
      <c r="M483" s="37"/>
      <c r="N483" s="37"/>
      <c r="R483" t="str">
        <f t="shared" si="4"/>
        <v/>
      </c>
      <c r="V483" t="str">
        <f t="shared" si="6"/>
        <v/>
      </c>
      <c r="W483" t="str">
        <f t="shared" si="7"/>
        <v/>
      </c>
    </row>
    <row r="484">
      <c r="G484" s="34"/>
      <c r="H484" s="35"/>
      <c r="I484" t="str">
        <f t="shared" si="1"/>
        <v/>
      </c>
      <c r="J484" s="35"/>
      <c r="K484" t="str">
        <f t="shared" si="2"/>
        <v/>
      </c>
      <c r="L484" s="36" t="str">
        <f t="shared" si="3"/>
        <v/>
      </c>
      <c r="M484" s="37"/>
      <c r="N484" s="37"/>
      <c r="R484" t="str">
        <f t="shared" si="4"/>
        <v/>
      </c>
      <c r="V484" t="str">
        <f t="shared" si="6"/>
        <v/>
      </c>
      <c r="W484" t="str">
        <f t="shared" si="7"/>
        <v/>
      </c>
    </row>
    <row r="485">
      <c r="G485" s="34"/>
      <c r="H485" s="35"/>
      <c r="I485" t="str">
        <f t="shared" si="1"/>
        <v/>
      </c>
      <c r="J485" s="35"/>
      <c r="K485" t="str">
        <f t="shared" si="2"/>
        <v/>
      </c>
      <c r="L485" s="36" t="str">
        <f t="shared" si="3"/>
        <v/>
      </c>
      <c r="M485" s="37"/>
      <c r="N485" s="37"/>
      <c r="R485" t="str">
        <f t="shared" si="4"/>
        <v/>
      </c>
      <c r="V485" t="str">
        <f t="shared" si="6"/>
        <v/>
      </c>
      <c r="W485" t="str">
        <f t="shared" si="7"/>
        <v/>
      </c>
    </row>
    <row r="486">
      <c r="G486" s="34"/>
      <c r="H486" s="35"/>
      <c r="I486" t="str">
        <f t="shared" si="1"/>
        <v/>
      </c>
      <c r="J486" s="35"/>
      <c r="K486" t="str">
        <f t="shared" si="2"/>
        <v/>
      </c>
      <c r="L486" s="36" t="str">
        <f t="shared" si="3"/>
        <v/>
      </c>
      <c r="M486" s="37"/>
      <c r="N486" s="37"/>
      <c r="R486" t="str">
        <f t="shared" si="4"/>
        <v/>
      </c>
      <c r="V486" t="str">
        <f t="shared" si="6"/>
        <v/>
      </c>
      <c r="W486" t="str">
        <f t="shared" si="7"/>
        <v/>
      </c>
    </row>
    <row r="487">
      <c r="G487" s="34"/>
      <c r="H487" s="35"/>
      <c r="I487" t="str">
        <f t="shared" si="1"/>
        <v/>
      </c>
      <c r="J487" s="35"/>
      <c r="K487" t="str">
        <f t="shared" si="2"/>
        <v/>
      </c>
      <c r="L487" s="36" t="str">
        <f t="shared" si="3"/>
        <v/>
      </c>
      <c r="M487" s="37"/>
      <c r="N487" s="37"/>
      <c r="R487" t="str">
        <f t="shared" si="4"/>
        <v/>
      </c>
      <c r="V487" t="str">
        <f t="shared" si="6"/>
        <v/>
      </c>
      <c r="W487" t="str">
        <f t="shared" si="7"/>
        <v/>
      </c>
    </row>
    <row r="488">
      <c r="G488" s="34"/>
      <c r="H488" s="35"/>
      <c r="I488" t="str">
        <f t="shared" si="1"/>
        <v/>
      </c>
      <c r="J488" s="35"/>
      <c r="K488" t="str">
        <f t="shared" si="2"/>
        <v/>
      </c>
      <c r="L488" s="36" t="str">
        <f t="shared" si="3"/>
        <v/>
      </c>
      <c r="M488" s="37"/>
      <c r="N488" s="37"/>
      <c r="R488" t="str">
        <f t="shared" si="4"/>
        <v/>
      </c>
      <c r="V488" t="str">
        <f t="shared" si="6"/>
        <v/>
      </c>
      <c r="W488" t="str">
        <f t="shared" si="7"/>
        <v/>
      </c>
    </row>
    <row r="489">
      <c r="G489" s="34"/>
      <c r="H489" s="35"/>
      <c r="I489" t="str">
        <f t="shared" si="1"/>
        <v/>
      </c>
      <c r="J489" s="35"/>
      <c r="K489" t="str">
        <f t="shared" si="2"/>
        <v/>
      </c>
      <c r="L489" s="36" t="str">
        <f t="shared" si="3"/>
        <v/>
      </c>
      <c r="M489" s="37"/>
      <c r="N489" s="37"/>
      <c r="R489" t="str">
        <f t="shared" si="4"/>
        <v/>
      </c>
      <c r="V489" t="str">
        <f t="shared" si="6"/>
        <v/>
      </c>
      <c r="W489" t="str">
        <f t="shared" si="7"/>
        <v/>
      </c>
    </row>
    <row r="490">
      <c r="G490" s="34"/>
      <c r="H490" s="35"/>
      <c r="I490" t="str">
        <f t="shared" si="1"/>
        <v/>
      </c>
      <c r="J490" s="35"/>
      <c r="K490" t="str">
        <f t="shared" si="2"/>
        <v/>
      </c>
      <c r="L490" s="36" t="str">
        <f t="shared" si="3"/>
        <v/>
      </c>
      <c r="M490" s="37"/>
      <c r="N490" s="37"/>
      <c r="R490" t="str">
        <f t="shared" si="4"/>
        <v/>
      </c>
      <c r="V490" t="str">
        <f t="shared" si="6"/>
        <v/>
      </c>
      <c r="W490" t="str">
        <f t="shared" si="7"/>
        <v/>
      </c>
    </row>
    <row r="491">
      <c r="G491" s="34"/>
      <c r="H491" s="35"/>
      <c r="I491" t="str">
        <f t="shared" si="1"/>
        <v/>
      </c>
      <c r="J491" s="35"/>
      <c r="K491" t="str">
        <f t="shared" si="2"/>
        <v/>
      </c>
      <c r="L491" s="36" t="str">
        <f t="shared" si="3"/>
        <v/>
      </c>
      <c r="M491" s="37"/>
      <c r="N491" s="37"/>
      <c r="R491" t="str">
        <f t="shared" si="4"/>
        <v/>
      </c>
      <c r="V491" t="str">
        <f t="shared" si="6"/>
        <v/>
      </c>
      <c r="W491" t="str">
        <f t="shared" si="7"/>
        <v/>
      </c>
    </row>
    <row r="492">
      <c r="G492" s="34"/>
      <c r="H492" s="35"/>
      <c r="I492" t="str">
        <f t="shared" si="1"/>
        <v/>
      </c>
      <c r="J492" s="35"/>
      <c r="K492" t="str">
        <f t="shared" si="2"/>
        <v/>
      </c>
      <c r="L492" s="36" t="str">
        <f t="shared" si="3"/>
        <v/>
      </c>
      <c r="M492" s="37"/>
      <c r="N492" s="37"/>
      <c r="R492" t="str">
        <f t="shared" si="4"/>
        <v/>
      </c>
      <c r="V492" t="str">
        <f t="shared" si="6"/>
        <v/>
      </c>
      <c r="W492" t="str">
        <f t="shared" si="7"/>
        <v/>
      </c>
    </row>
    <row r="493">
      <c r="G493" s="34"/>
      <c r="H493" s="35"/>
      <c r="I493" t="str">
        <f t="shared" si="1"/>
        <v/>
      </c>
      <c r="J493" s="35"/>
      <c r="K493" t="str">
        <f t="shared" si="2"/>
        <v/>
      </c>
      <c r="L493" s="36" t="str">
        <f t="shared" si="3"/>
        <v/>
      </c>
      <c r="M493" s="37"/>
      <c r="N493" s="37"/>
      <c r="R493" t="str">
        <f t="shared" si="4"/>
        <v/>
      </c>
      <c r="V493" t="str">
        <f t="shared" si="6"/>
        <v/>
      </c>
      <c r="W493" t="str">
        <f t="shared" si="7"/>
        <v/>
      </c>
    </row>
    <row r="494">
      <c r="G494" s="34"/>
      <c r="H494" s="35"/>
      <c r="I494" t="str">
        <f t="shared" si="1"/>
        <v/>
      </c>
      <c r="J494" s="35"/>
      <c r="K494" t="str">
        <f t="shared" si="2"/>
        <v/>
      </c>
      <c r="L494" s="36" t="str">
        <f t="shared" si="3"/>
        <v/>
      </c>
      <c r="M494" s="37"/>
      <c r="N494" s="37"/>
      <c r="R494" t="str">
        <f t="shared" si="4"/>
        <v/>
      </c>
      <c r="V494" t="str">
        <f t="shared" si="6"/>
        <v/>
      </c>
      <c r="W494" t="str">
        <f t="shared" si="7"/>
        <v/>
      </c>
    </row>
    <row r="495">
      <c r="G495" s="34"/>
      <c r="H495" s="35"/>
      <c r="I495" t="str">
        <f t="shared" si="1"/>
        <v/>
      </c>
      <c r="J495" s="35"/>
      <c r="K495" t="str">
        <f t="shared" si="2"/>
        <v/>
      </c>
      <c r="L495" s="36" t="str">
        <f t="shared" si="3"/>
        <v/>
      </c>
      <c r="M495" s="37"/>
      <c r="N495" s="37"/>
      <c r="R495" t="str">
        <f t="shared" si="4"/>
        <v/>
      </c>
      <c r="V495" t="str">
        <f t="shared" si="6"/>
        <v/>
      </c>
      <c r="W495" t="str">
        <f t="shared" si="7"/>
        <v/>
      </c>
    </row>
    <row r="496">
      <c r="G496" s="34"/>
      <c r="H496" s="35"/>
      <c r="I496" t="str">
        <f t="shared" si="1"/>
        <v/>
      </c>
      <c r="J496" s="35"/>
      <c r="K496" t="str">
        <f t="shared" si="2"/>
        <v/>
      </c>
      <c r="L496" s="36" t="str">
        <f t="shared" si="3"/>
        <v/>
      </c>
      <c r="M496" s="37"/>
      <c r="N496" s="37"/>
      <c r="R496" t="str">
        <f t="shared" si="4"/>
        <v/>
      </c>
      <c r="V496" t="str">
        <f t="shared" si="6"/>
        <v/>
      </c>
      <c r="W496" t="str">
        <f t="shared" si="7"/>
        <v/>
      </c>
    </row>
    <row r="497">
      <c r="G497" s="34"/>
      <c r="H497" s="35"/>
      <c r="I497" t="str">
        <f t="shared" si="1"/>
        <v/>
      </c>
      <c r="J497" s="35"/>
      <c r="K497" t="str">
        <f t="shared" si="2"/>
        <v/>
      </c>
      <c r="L497" s="36" t="str">
        <f t="shared" si="3"/>
        <v/>
      </c>
      <c r="M497" s="37"/>
      <c r="N497" s="37"/>
      <c r="R497" t="str">
        <f t="shared" si="4"/>
        <v/>
      </c>
      <c r="V497" t="str">
        <f t="shared" si="6"/>
        <v/>
      </c>
      <c r="W497" t="str">
        <f t="shared" si="7"/>
        <v/>
      </c>
    </row>
    <row r="498">
      <c r="G498" s="34"/>
      <c r="H498" s="35"/>
      <c r="I498" t="str">
        <f t="shared" si="1"/>
        <v/>
      </c>
      <c r="J498" s="35"/>
      <c r="K498" t="str">
        <f t="shared" si="2"/>
        <v/>
      </c>
      <c r="L498" s="36" t="str">
        <f t="shared" si="3"/>
        <v/>
      </c>
      <c r="M498" s="37"/>
      <c r="N498" s="37"/>
      <c r="R498" t="str">
        <f t="shared" si="4"/>
        <v/>
      </c>
      <c r="V498" t="str">
        <f t="shared" si="6"/>
        <v/>
      </c>
      <c r="W498" t="str">
        <f t="shared" si="7"/>
        <v/>
      </c>
    </row>
    <row r="499">
      <c r="G499" s="34"/>
      <c r="H499" s="35"/>
      <c r="I499" t="str">
        <f t="shared" si="1"/>
        <v/>
      </c>
      <c r="J499" s="35"/>
      <c r="K499" t="str">
        <f t="shared" si="2"/>
        <v/>
      </c>
      <c r="L499" s="36" t="str">
        <f t="shared" si="3"/>
        <v/>
      </c>
      <c r="M499" s="37"/>
      <c r="N499" s="37"/>
      <c r="R499" t="str">
        <f t="shared" si="4"/>
        <v/>
      </c>
      <c r="V499" t="str">
        <f t="shared" si="6"/>
        <v/>
      </c>
      <c r="W499" t="str">
        <f t="shared" si="7"/>
        <v/>
      </c>
    </row>
    <row r="500">
      <c r="G500" s="34"/>
      <c r="H500" s="35"/>
      <c r="I500" t="str">
        <f t="shared" si="1"/>
        <v/>
      </c>
      <c r="J500" s="35"/>
      <c r="K500" t="str">
        <f t="shared" si="2"/>
        <v/>
      </c>
      <c r="L500" s="36" t="str">
        <f t="shared" si="3"/>
        <v/>
      </c>
      <c r="M500" s="37"/>
      <c r="N500" s="37"/>
      <c r="R500" t="str">
        <f t="shared" si="4"/>
        <v/>
      </c>
      <c r="V500" t="str">
        <f t="shared" si="6"/>
        <v/>
      </c>
      <c r="W500" t="str">
        <f t="shared" si="7"/>
        <v/>
      </c>
    </row>
    <row r="501">
      <c r="G501" s="34"/>
      <c r="H501" s="35"/>
      <c r="I501" t="str">
        <f t="shared" si="1"/>
        <v/>
      </c>
      <c r="J501" s="35"/>
      <c r="K501" t="str">
        <f t="shared" si="2"/>
        <v/>
      </c>
      <c r="L501" s="36" t="str">
        <f t="shared" si="3"/>
        <v/>
      </c>
      <c r="M501" s="37"/>
      <c r="N501" s="37"/>
      <c r="R501" t="str">
        <f t="shared" si="4"/>
        <v/>
      </c>
      <c r="V501" t="str">
        <f t="shared" si="6"/>
        <v/>
      </c>
      <c r="W501" t="str">
        <f t="shared" si="7"/>
        <v/>
      </c>
    </row>
    <row r="502">
      <c r="G502" s="34"/>
      <c r="H502" s="35"/>
      <c r="I502" t="str">
        <f t="shared" si="1"/>
        <v/>
      </c>
      <c r="J502" s="35"/>
      <c r="K502" t="str">
        <f t="shared" si="2"/>
        <v/>
      </c>
      <c r="L502" s="36" t="str">
        <f t="shared" si="3"/>
        <v/>
      </c>
      <c r="M502" s="37"/>
      <c r="N502" s="37"/>
      <c r="R502" t="str">
        <f t="shared" si="4"/>
        <v/>
      </c>
      <c r="V502" t="str">
        <f t="shared" si="6"/>
        <v/>
      </c>
      <c r="W502" t="str">
        <f t="shared" si="7"/>
        <v/>
      </c>
    </row>
    <row r="503">
      <c r="G503" s="34"/>
      <c r="H503" s="35"/>
      <c r="I503" t="str">
        <f t="shared" si="1"/>
        <v/>
      </c>
      <c r="J503" s="35"/>
      <c r="K503" t="str">
        <f t="shared" si="2"/>
        <v/>
      </c>
      <c r="L503" s="36" t="str">
        <f t="shared" si="3"/>
        <v/>
      </c>
      <c r="M503" s="37"/>
      <c r="N503" s="37"/>
      <c r="R503" t="str">
        <f t="shared" si="4"/>
        <v/>
      </c>
      <c r="V503" t="str">
        <f t="shared" si="6"/>
        <v/>
      </c>
      <c r="W503" t="str">
        <f t="shared" si="7"/>
        <v/>
      </c>
    </row>
    <row r="504">
      <c r="G504" s="34"/>
      <c r="H504" s="35"/>
      <c r="I504" t="str">
        <f t="shared" si="1"/>
        <v/>
      </c>
      <c r="J504" s="35"/>
      <c r="K504" t="str">
        <f t="shared" si="2"/>
        <v/>
      </c>
      <c r="L504" s="36" t="str">
        <f t="shared" si="3"/>
        <v/>
      </c>
      <c r="M504" s="37"/>
      <c r="N504" s="37"/>
      <c r="R504" t="str">
        <f t="shared" si="4"/>
        <v/>
      </c>
      <c r="V504" t="str">
        <f t="shared" si="6"/>
        <v/>
      </c>
      <c r="W504" t="str">
        <f t="shared" si="7"/>
        <v/>
      </c>
    </row>
    <row r="505">
      <c r="G505" s="34"/>
      <c r="H505" s="35"/>
      <c r="I505" t="str">
        <f t="shared" si="1"/>
        <v/>
      </c>
      <c r="J505" s="35"/>
      <c r="K505" t="str">
        <f t="shared" si="2"/>
        <v/>
      </c>
      <c r="L505" s="36" t="str">
        <f t="shared" si="3"/>
        <v/>
      </c>
      <c r="M505" s="37"/>
      <c r="N505" s="37"/>
      <c r="R505" t="str">
        <f t="shared" si="4"/>
        <v/>
      </c>
      <c r="V505" t="str">
        <f t="shared" si="6"/>
        <v/>
      </c>
      <c r="W505" t="str">
        <f t="shared" si="7"/>
        <v/>
      </c>
    </row>
    <row r="506">
      <c r="G506" s="34"/>
      <c r="H506" s="35"/>
      <c r="I506" t="str">
        <f t="shared" si="1"/>
        <v/>
      </c>
      <c r="J506" s="35"/>
      <c r="K506" t="str">
        <f t="shared" si="2"/>
        <v/>
      </c>
      <c r="L506" s="36" t="str">
        <f t="shared" si="3"/>
        <v/>
      </c>
      <c r="M506" s="37"/>
      <c r="N506" s="37"/>
      <c r="R506" t="str">
        <f t="shared" si="4"/>
        <v/>
      </c>
      <c r="V506" t="str">
        <f t="shared" si="6"/>
        <v/>
      </c>
      <c r="W506" t="str">
        <f t="shared" si="7"/>
        <v/>
      </c>
    </row>
    <row r="507">
      <c r="G507" s="34"/>
      <c r="H507" s="35"/>
      <c r="I507" t="str">
        <f t="shared" si="1"/>
        <v/>
      </c>
      <c r="J507" s="35"/>
      <c r="K507" t="str">
        <f t="shared" si="2"/>
        <v/>
      </c>
      <c r="L507" s="36" t="str">
        <f t="shared" si="3"/>
        <v/>
      </c>
      <c r="M507" s="37"/>
      <c r="N507" s="37"/>
      <c r="R507" t="str">
        <f t="shared" si="4"/>
        <v/>
      </c>
      <c r="V507" t="str">
        <f t="shared" si="6"/>
        <v/>
      </c>
      <c r="W507" t="str">
        <f t="shared" si="7"/>
        <v/>
      </c>
    </row>
    <row r="508">
      <c r="G508" s="34"/>
      <c r="H508" s="35"/>
      <c r="I508" t="str">
        <f t="shared" si="1"/>
        <v/>
      </c>
      <c r="J508" s="35"/>
      <c r="K508" t="str">
        <f t="shared" si="2"/>
        <v/>
      </c>
      <c r="L508" s="36" t="str">
        <f t="shared" si="3"/>
        <v/>
      </c>
      <c r="M508" s="37"/>
      <c r="N508" s="37"/>
      <c r="R508" t="str">
        <f t="shared" si="4"/>
        <v/>
      </c>
      <c r="V508" t="str">
        <f t="shared" si="6"/>
        <v/>
      </c>
      <c r="W508" t="str">
        <f t="shared" si="7"/>
        <v/>
      </c>
    </row>
    <row r="509">
      <c r="G509" s="34"/>
      <c r="H509" s="35"/>
      <c r="I509" t="str">
        <f t="shared" si="1"/>
        <v/>
      </c>
      <c r="J509" s="35"/>
      <c r="K509" t="str">
        <f t="shared" si="2"/>
        <v/>
      </c>
      <c r="L509" s="36" t="str">
        <f t="shared" si="3"/>
        <v/>
      </c>
      <c r="M509" s="37"/>
      <c r="N509" s="37"/>
      <c r="R509" t="str">
        <f t="shared" si="4"/>
        <v/>
      </c>
      <c r="V509" t="str">
        <f t="shared" si="6"/>
        <v/>
      </c>
      <c r="W509" t="str">
        <f t="shared" si="7"/>
        <v/>
      </c>
    </row>
    <row r="510">
      <c r="G510" s="34"/>
      <c r="H510" s="35"/>
      <c r="I510" t="str">
        <f t="shared" si="1"/>
        <v/>
      </c>
      <c r="J510" s="35"/>
      <c r="K510" t="str">
        <f t="shared" si="2"/>
        <v/>
      </c>
      <c r="L510" s="36" t="str">
        <f t="shared" si="3"/>
        <v/>
      </c>
      <c r="M510" s="37"/>
      <c r="N510" s="37"/>
      <c r="R510" t="str">
        <f t="shared" si="4"/>
        <v/>
      </c>
      <c r="V510" t="str">
        <f t="shared" si="6"/>
        <v/>
      </c>
      <c r="W510" t="str">
        <f t="shared" si="7"/>
        <v/>
      </c>
    </row>
    <row r="511">
      <c r="G511" s="34"/>
      <c r="H511" s="35"/>
      <c r="I511" t="str">
        <f t="shared" si="1"/>
        <v/>
      </c>
      <c r="J511" s="35"/>
      <c r="K511" t="str">
        <f t="shared" si="2"/>
        <v/>
      </c>
      <c r="L511" s="36" t="str">
        <f t="shared" si="3"/>
        <v/>
      </c>
      <c r="M511" s="37"/>
      <c r="N511" s="37"/>
      <c r="R511" t="str">
        <f t="shared" si="4"/>
        <v/>
      </c>
      <c r="V511" t="str">
        <f t="shared" si="6"/>
        <v/>
      </c>
      <c r="W511" t="str">
        <f t="shared" si="7"/>
        <v/>
      </c>
    </row>
    <row r="512">
      <c r="G512" s="34"/>
      <c r="H512" s="35"/>
      <c r="I512" t="str">
        <f t="shared" si="1"/>
        <v/>
      </c>
      <c r="J512" s="35"/>
      <c r="K512" t="str">
        <f t="shared" si="2"/>
        <v/>
      </c>
      <c r="L512" s="36" t="str">
        <f t="shared" si="3"/>
        <v/>
      </c>
      <c r="M512" s="37"/>
      <c r="N512" s="37"/>
      <c r="R512" t="str">
        <f t="shared" si="4"/>
        <v/>
      </c>
      <c r="V512" t="str">
        <f t="shared" si="6"/>
        <v/>
      </c>
      <c r="W512" t="str">
        <f t="shared" si="7"/>
        <v/>
      </c>
    </row>
    <row r="513">
      <c r="G513" s="34"/>
      <c r="H513" s="35"/>
      <c r="I513" t="str">
        <f t="shared" si="1"/>
        <v/>
      </c>
      <c r="J513" s="35"/>
      <c r="K513" t="str">
        <f t="shared" si="2"/>
        <v/>
      </c>
      <c r="L513" s="36" t="str">
        <f t="shared" si="3"/>
        <v/>
      </c>
      <c r="M513" s="37"/>
      <c r="N513" s="37"/>
      <c r="R513" t="str">
        <f t="shared" si="4"/>
        <v/>
      </c>
      <c r="V513" t="str">
        <f t="shared" si="6"/>
        <v/>
      </c>
      <c r="W513" t="str">
        <f t="shared" si="7"/>
        <v/>
      </c>
    </row>
    <row r="514">
      <c r="G514" s="34"/>
      <c r="H514" s="35"/>
      <c r="I514" t="str">
        <f t="shared" si="1"/>
        <v/>
      </c>
      <c r="J514" s="35"/>
      <c r="K514" t="str">
        <f t="shared" si="2"/>
        <v/>
      </c>
      <c r="L514" s="36" t="str">
        <f t="shared" si="3"/>
        <v/>
      </c>
      <c r="M514" s="37"/>
      <c r="N514" s="37"/>
      <c r="R514" t="str">
        <f t="shared" si="4"/>
        <v/>
      </c>
      <c r="V514" t="str">
        <f t="shared" si="6"/>
        <v/>
      </c>
      <c r="W514" t="str">
        <f t="shared" si="7"/>
        <v/>
      </c>
    </row>
    <row r="515">
      <c r="G515" s="34"/>
      <c r="H515" s="35"/>
      <c r="I515" t="str">
        <f t="shared" si="1"/>
        <v/>
      </c>
      <c r="J515" s="35"/>
      <c r="K515" t="str">
        <f t="shared" si="2"/>
        <v/>
      </c>
      <c r="L515" s="36" t="str">
        <f t="shared" si="3"/>
        <v/>
      </c>
      <c r="M515" s="37"/>
      <c r="N515" s="37"/>
      <c r="R515" t="str">
        <f t="shared" si="4"/>
        <v/>
      </c>
      <c r="V515" t="str">
        <f t="shared" si="6"/>
        <v/>
      </c>
      <c r="W515" t="str">
        <f t="shared" si="7"/>
        <v/>
      </c>
    </row>
    <row r="516">
      <c r="G516" s="34"/>
      <c r="H516" s="35"/>
      <c r="I516" t="str">
        <f t="shared" si="1"/>
        <v/>
      </c>
      <c r="J516" s="35"/>
      <c r="K516" t="str">
        <f t="shared" si="2"/>
        <v/>
      </c>
      <c r="L516" s="36" t="str">
        <f t="shared" si="3"/>
        <v/>
      </c>
      <c r="M516" s="37"/>
      <c r="N516" s="37"/>
      <c r="R516" t="str">
        <f t="shared" si="4"/>
        <v/>
      </c>
      <c r="V516" t="str">
        <f t="shared" si="6"/>
        <v/>
      </c>
      <c r="W516" t="str">
        <f t="shared" si="7"/>
        <v/>
      </c>
    </row>
    <row r="517">
      <c r="G517" s="34"/>
      <c r="H517" s="35"/>
      <c r="I517" t="str">
        <f t="shared" si="1"/>
        <v/>
      </c>
      <c r="J517" s="35"/>
      <c r="K517" t="str">
        <f t="shared" si="2"/>
        <v/>
      </c>
      <c r="L517" s="36" t="str">
        <f t="shared" si="3"/>
        <v/>
      </c>
      <c r="M517" s="37"/>
      <c r="N517" s="37"/>
      <c r="R517" t="str">
        <f t="shared" si="4"/>
        <v/>
      </c>
      <c r="V517" t="str">
        <f t="shared" si="6"/>
        <v/>
      </c>
      <c r="W517" t="str">
        <f t="shared" si="7"/>
        <v/>
      </c>
    </row>
    <row r="518">
      <c r="G518" s="34"/>
      <c r="H518" s="35"/>
      <c r="I518" t="str">
        <f t="shared" si="1"/>
        <v/>
      </c>
      <c r="J518" s="35"/>
      <c r="K518" t="str">
        <f t="shared" si="2"/>
        <v/>
      </c>
      <c r="L518" s="36" t="str">
        <f t="shared" si="3"/>
        <v/>
      </c>
      <c r="M518" s="37"/>
      <c r="N518" s="37"/>
      <c r="R518" t="str">
        <f t="shared" si="4"/>
        <v/>
      </c>
      <c r="V518" t="str">
        <f t="shared" si="6"/>
        <v/>
      </c>
      <c r="W518" t="str">
        <f t="shared" si="7"/>
        <v/>
      </c>
    </row>
    <row r="519">
      <c r="G519" s="34"/>
      <c r="H519" s="35"/>
      <c r="I519" t="str">
        <f t="shared" si="1"/>
        <v/>
      </c>
      <c r="J519" s="35"/>
      <c r="K519" t="str">
        <f t="shared" si="2"/>
        <v/>
      </c>
      <c r="L519" s="36" t="str">
        <f t="shared" si="3"/>
        <v/>
      </c>
      <c r="M519" s="37"/>
      <c r="N519" s="37"/>
      <c r="R519" t="str">
        <f t="shared" si="4"/>
        <v/>
      </c>
      <c r="V519" t="str">
        <f t="shared" si="6"/>
        <v/>
      </c>
      <c r="W519" t="str">
        <f t="shared" si="7"/>
        <v/>
      </c>
    </row>
    <row r="520">
      <c r="G520" s="34"/>
      <c r="H520" s="35"/>
      <c r="I520" t="str">
        <f t="shared" si="1"/>
        <v/>
      </c>
      <c r="J520" s="35"/>
      <c r="K520" t="str">
        <f t="shared" si="2"/>
        <v/>
      </c>
      <c r="L520" s="36" t="str">
        <f t="shared" si="3"/>
        <v/>
      </c>
      <c r="M520" s="37"/>
      <c r="N520" s="37"/>
      <c r="R520" t="str">
        <f t="shared" si="4"/>
        <v/>
      </c>
      <c r="V520" t="str">
        <f t="shared" si="6"/>
        <v/>
      </c>
      <c r="W520" t="str">
        <f t="shared" si="7"/>
        <v/>
      </c>
    </row>
    <row r="521">
      <c r="G521" s="34"/>
      <c r="H521" s="35"/>
      <c r="I521" t="str">
        <f t="shared" si="1"/>
        <v/>
      </c>
      <c r="J521" s="35"/>
      <c r="K521" t="str">
        <f t="shared" si="2"/>
        <v/>
      </c>
      <c r="L521" s="36" t="str">
        <f t="shared" si="3"/>
        <v/>
      </c>
      <c r="M521" s="37"/>
      <c r="N521" s="37"/>
      <c r="R521" t="str">
        <f t="shared" si="4"/>
        <v/>
      </c>
      <c r="V521" t="str">
        <f t="shared" si="6"/>
        <v/>
      </c>
      <c r="W521" t="str">
        <f t="shared" si="7"/>
        <v/>
      </c>
    </row>
    <row r="522">
      <c r="G522" s="34"/>
      <c r="H522" s="35"/>
      <c r="I522" t="str">
        <f t="shared" si="1"/>
        <v/>
      </c>
      <c r="J522" s="35"/>
      <c r="K522" t="str">
        <f t="shared" si="2"/>
        <v/>
      </c>
      <c r="L522" s="36" t="str">
        <f t="shared" si="3"/>
        <v/>
      </c>
      <c r="M522" s="37"/>
      <c r="N522" s="37"/>
      <c r="R522" t="str">
        <f t="shared" si="4"/>
        <v/>
      </c>
      <c r="V522" t="str">
        <f t="shared" si="6"/>
        <v/>
      </c>
      <c r="W522" t="str">
        <f t="shared" si="7"/>
        <v/>
      </c>
    </row>
    <row r="523">
      <c r="G523" s="34"/>
      <c r="H523" s="35"/>
      <c r="I523" t="str">
        <f t="shared" si="1"/>
        <v/>
      </c>
      <c r="J523" s="35"/>
      <c r="K523" t="str">
        <f t="shared" si="2"/>
        <v/>
      </c>
      <c r="L523" s="36" t="str">
        <f t="shared" si="3"/>
        <v/>
      </c>
      <c r="M523" s="37"/>
      <c r="N523" s="37"/>
      <c r="R523" t="str">
        <f t="shared" si="4"/>
        <v/>
      </c>
      <c r="V523" t="str">
        <f t="shared" si="6"/>
        <v/>
      </c>
      <c r="W523" t="str">
        <f t="shared" si="7"/>
        <v/>
      </c>
    </row>
    <row r="524">
      <c r="G524" s="34"/>
      <c r="H524" s="35"/>
      <c r="I524" t="str">
        <f t="shared" si="1"/>
        <v/>
      </c>
      <c r="J524" s="35"/>
      <c r="K524" t="str">
        <f t="shared" si="2"/>
        <v/>
      </c>
      <c r="L524" s="36" t="str">
        <f t="shared" si="3"/>
        <v/>
      </c>
      <c r="M524" s="37"/>
      <c r="N524" s="37"/>
      <c r="R524" t="str">
        <f t="shared" si="4"/>
        <v/>
      </c>
      <c r="V524" t="str">
        <f t="shared" si="6"/>
        <v/>
      </c>
      <c r="W524" t="str">
        <f t="shared" si="7"/>
        <v/>
      </c>
    </row>
    <row r="525">
      <c r="G525" s="34"/>
      <c r="H525" s="35"/>
      <c r="I525" t="str">
        <f t="shared" si="1"/>
        <v/>
      </c>
      <c r="J525" s="35"/>
      <c r="K525" t="str">
        <f t="shared" si="2"/>
        <v/>
      </c>
      <c r="L525" s="36" t="str">
        <f t="shared" si="3"/>
        <v/>
      </c>
      <c r="M525" s="37"/>
      <c r="N525" s="37"/>
      <c r="R525" t="str">
        <f t="shared" si="4"/>
        <v/>
      </c>
      <c r="V525" t="str">
        <f t="shared" si="6"/>
        <v/>
      </c>
      <c r="W525" t="str">
        <f t="shared" si="7"/>
        <v/>
      </c>
    </row>
    <row r="526">
      <c r="G526" s="34"/>
      <c r="H526" s="35"/>
      <c r="I526" t="str">
        <f t="shared" si="1"/>
        <v/>
      </c>
      <c r="J526" s="35"/>
      <c r="K526" t="str">
        <f t="shared" si="2"/>
        <v/>
      </c>
      <c r="L526" s="36" t="str">
        <f t="shared" si="3"/>
        <v/>
      </c>
      <c r="M526" s="37"/>
      <c r="N526" s="37"/>
      <c r="R526" t="str">
        <f t="shared" si="4"/>
        <v/>
      </c>
      <c r="V526" t="str">
        <f t="shared" si="6"/>
        <v/>
      </c>
      <c r="W526" t="str">
        <f t="shared" si="7"/>
        <v/>
      </c>
    </row>
    <row r="527">
      <c r="G527" s="34"/>
      <c r="H527" s="35"/>
      <c r="I527" t="str">
        <f t="shared" si="1"/>
        <v/>
      </c>
      <c r="J527" s="35"/>
      <c r="K527" t="str">
        <f t="shared" si="2"/>
        <v/>
      </c>
      <c r="L527" s="36" t="str">
        <f t="shared" si="3"/>
        <v/>
      </c>
      <c r="M527" s="37"/>
      <c r="N527" s="37"/>
      <c r="R527" t="str">
        <f t="shared" si="4"/>
        <v/>
      </c>
      <c r="V527" t="str">
        <f t="shared" si="6"/>
        <v/>
      </c>
      <c r="W527" t="str">
        <f t="shared" si="7"/>
        <v/>
      </c>
    </row>
    <row r="528">
      <c r="G528" s="34"/>
      <c r="H528" s="35"/>
      <c r="I528" t="str">
        <f t="shared" si="1"/>
        <v/>
      </c>
      <c r="J528" s="35"/>
      <c r="K528" t="str">
        <f t="shared" si="2"/>
        <v/>
      </c>
      <c r="L528" s="36" t="str">
        <f t="shared" si="3"/>
        <v/>
      </c>
      <c r="M528" s="37"/>
      <c r="N528" s="37"/>
      <c r="R528" t="str">
        <f t="shared" si="4"/>
        <v/>
      </c>
      <c r="V528" t="str">
        <f t="shared" si="6"/>
        <v/>
      </c>
      <c r="W528" t="str">
        <f t="shared" si="7"/>
        <v/>
      </c>
    </row>
    <row r="529">
      <c r="G529" s="34"/>
      <c r="H529" s="35"/>
      <c r="I529" t="str">
        <f t="shared" si="1"/>
        <v/>
      </c>
      <c r="J529" s="35"/>
      <c r="K529" t="str">
        <f t="shared" si="2"/>
        <v/>
      </c>
      <c r="L529" s="36" t="str">
        <f t="shared" si="3"/>
        <v/>
      </c>
      <c r="M529" s="37"/>
      <c r="N529" s="37"/>
      <c r="R529" t="str">
        <f t="shared" si="4"/>
        <v/>
      </c>
      <c r="V529" t="str">
        <f t="shared" si="6"/>
        <v/>
      </c>
      <c r="W529" t="str">
        <f t="shared" si="7"/>
        <v/>
      </c>
    </row>
    <row r="530">
      <c r="G530" s="34"/>
      <c r="H530" s="35"/>
      <c r="I530" t="str">
        <f t="shared" si="1"/>
        <v/>
      </c>
      <c r="J530" s="35"/>
      <c r="K530" t="str">
        <f t="shared" si="2"/>
        <v/>
      </c>
      <c r="L530" s="36" t="str">
        <f t="shared" si="3"/>
        <v/>
      </c>
      <c r="M530" s="37"/>
      <c r="N530" s="37"/>
      <c r="R530" t="str">
        <f t="shared" si="4"/>
        <v/>
      </c>
      <c r="V530" t="str">
        <f t="shared" si="6"/>
        <v/>
      </c>
      <c r="W530" t="str">
        <f t="shared" si="7"/>
        <v/>
      </c>
    </row>
    <row r="531">
      <c r="G531" s="34"/>
      <c r="H531" s="35"/>
      <c r="I531" t="str">
        <f t="shared" si="1"/>
        <v/>
      </c>
      <c r="J531" s="35"/>
      <c r="K531" t="str">
        <f t="shared" si="2"/>
        <v/>
      </c>
      <c r="L531" s="36" t="str">
        <f t="shared" si="3"/>
        <v/>
      </c>
      <c r="M531" s="37"/>
      <c r="N531" s="37"/>
      <c r="R531" t="str">
        <f t="shared" si="4"/>
        <v/>
      </c>
      <c r="V531" t="str">
        <f t="shared" si="6"/>
        <v/>
      </c>
      <c r="W531" t="str">
        <f t="shared" si="7"/>
        <v/>
      </c>
    </row>
    <row r="532">
      <c r="G532" s="34"/>
      <c r="H532" s="35"/>
      <c r="I532" t="str">
        <f t="shared" si="1"/>
        <v/>
      </c>
      <c r="J532" s="35"/>
      <c r="K532" t="str">
        <f t="shared" si="2"/>
        <v/>
      </c>
      <c r="L532" s="36" t="str">
        <f t="shared" si="3"/>
        <v/>
      </c>
      <c r="M532" s="37"/>
      <c r="N532" s="37"/>
      <c r="R532" t="str">
        <f t="shared" si="4"/>
        <v/>
      </c>
      <c r="V532" t="str">
        <f t="shared" si="6"/>
        <v/>
      </c>
      <c r="W532" t="str">
        <f t="shared" si="7"/>
        <v/>
      </c>
    </row>
    <row r="533">
      <c r="G533" s="34"/>
      <c r="H533" s="35"/>
      <c r="I533" t="str">
        <f t="shared" si="1"/>
        <v/>
      </c>
      <c r="J533" s="35"/>
      <c r="K533" t="str">
        <f t="shared" si="2"/>
        <v/>
      </c>
      <c r="L533" s="36" t="str">
        <f t="shared" si="3"/>
        <v/>
      </c>
      <c r="M533" s="37"/>
      <c r="N533" s="37"/>
      <c r="R533" t="str">
        <f t="shared" si="4"/>
        <v/>
      </c>
      <c r="V533" t="str">
        <f t="shared" si="6"/>
        <v/>
      </c>
      <c r="W533" t="str">
        <f t="shared" si="7"/>
        <v/>
      </c>
    </row>
    <row r="534">
      <c r="G534" s="34"/>
      <c r="H534" s="35"/>
      <c r="I534" t="str">
        <f t="shared" si="1"/>
        <v/>
      </c>
      <c r="J534" s="35"/>
      <c r="K534" t="str">
        <f t="shared" si="2"/>
        <v/>
      </c>
      <c r="L534" s="36" t="str">
        <f t="shared" si="3"/>
        <v/>
      </c>
      <c r="M534" s="37"/>
      <c r="N534" s="37"/>
      <c r="R534" t="str">
        <f t="shared" si="4"/>
        <v/>
      </c>
      <c r="V534" t="str">
        <f t="shared" si="6"/>
        <v/>
      </c>
      <c r="W534" t="str">
        <f t="shared" si="7"/>
        <v/>
      </c>
    </row>
    <row r="535">
      <c r="G535" s="34"/>
      <c r="H535" s="35"/>
      <c r="I535" t="str">
        <f t="shared" si="1"/>
        <v/>
      </c>
      <c r="J535" s="35"/>
      <c r="K535" t="str">
        <f t="shared" si="2"/>
        <v/>
      </c>
      <c r="L535" s="36" t="str">
        <f t="shared" si="3"/>
        <v/>
      </c>
      <c r="M535" s="37"/>
      <c r="N535" s="37"/>
      <c r="R535" t="str">
        <f t="shared" si="4"/>
        <v/>
      </c>
      <c r="V535" t="str">
        <f t="shared" si="6"/>
        <v/>
      </c>
      <c r="W535" t="str">
        <f t="shared" si="7"/>
        <v/>
      </c>
    </row>
    <row r="536">
      <c r="G536" s="34"/>
      <c r="H536" s="35"/>
      <c r="I536" t="str">
        <f t="shared" si="1"/>
        <v/>
      </c>
      <c r="J536" s="35"/>
      <c r="K536" t="str">
        <f t="shared" si="2"/>
        <v/>
      </c>
      <c r="L536" s="36" t="str">
        <f t="shared" si="3"/>
        <v/>
      </c>
      <c r="M536" s="37"/>
      <c r="N536" s="37"/>
      <c r="R536" t="str">
        <f t="shared" si="4"/>
        <v/>
      </c>
      <c r="V536" t="str">
        <f t="shared" si="6"/>
        <v/>
      </c>
      <c r="W536" t="str">
        <f t="shared" si="7"/>
        <v/>
      </c>
    </row>
    <row r="537">
      <c r="G537" s="34"/>
      <c r="H537" s="35"/>
      <c r="I537" t="str">
        <f t="shared" si="1"/>
        <v/>
      </c>
      <c r="J537" s="35"/>
      <c r="K537" t="str">
        <f t="shared" si="2"/>
        <v/>
      </c>
      <c r="L537" s="36" t="str">
        <f t="shared" si="3"/>
        <v/>
      </c>
      <c r="M537" s="37"/>
      <c r="N537" s="37"/>
      <c r="R537" t="str">
        <f t="shared" si="4"/>
        <v/>
      </c>
      <c r="V537" t="str">
        <f t="shared" si="6"/>
        <v/>
      </c>
      <c r="W537" t="str">
        <f t="shared" si="7"/>
        <v/>
      </c>
    </row>
    <row r="538">
      <c r="G538" s="34"/>
      <c r="H538" s="35"/>
      <c r="I538" t="str">
        <f t="shared" si="1"/>
        <v/>
      </c>
      <c r="J538" s="35"/>
      <c r="K538" t="str">
        <f t="shared" si="2"/>
        <v/>
      </c>
      <c r="L538" s="36" t="str">
        <f t="shared" si="3"/>
        <v/>
      </c>
      <c r="M538" s="37"/>
      <c r="N538" s="37"/>
      <c r="R538" t="str">
        <f t="shared" si="4"/>
        <v/>
      </c>
      <c r="V538" t="str">
        <f t="shared" si="6"/>
        <v/>
      </c>
      <c r="W538" t="str">
        <f t="shared" si="7"/>
        <v/>
      </c>
    </row>
    <row r="539">
      <c r="G539" s="34"/>
      <c r="H539" s="35"/>
      <c r="I539" t="str">
        <f t="shared" si="1"/>
        <v/>
      </c>
      <c r="J539" s="35"/>
      <c r="K539" t="str">
        <f t="shared" si="2"/>
        <v/>
      </c>
      <c r="L539" s="36" t="str">
        <f t="shared" si="3"/>
        <v/>
      </c>
      <c r="M539" s="37"/>
      <c r="N539" s="37"/>
      <c r="R539" t="str">
        <f t="shared" si="4"/>
        <v/>
      </c>
      <c r="V539" t="str">
        <f t="shared" si="6"/>
        <v/>
      </c>
      <c r="W539" t="str">
        <f t="shared" si="7"/>
        <v/>
      </c>
    </row>
    <row r="540">
      <c r="G540" s="34"/>
      <c r="H540" s="35"/>
      <c r="I540" t="str">
        <f t="shared" si="1"/>
        <v/>
      </c>
      <c r="J540" s="35"/>
      <c r="K540" t="str">
        <f t="shared" si="2"/>
        <v/>
      </c>
      <c r="L540" s="36" t="str">
        <f t="shared" si="3"/>
        <v/>
      </c>
      <c r="M540" s="37"/>
      <c r="N540" s="37"/>
      <c r="R540" t="str">
        <f t="shared" si="4"/>
        <v/>
      </c>
      <c r="V540" t="str">
        <f t="shared" si="6"/>
        <v/>
      </c>
      <c r="W540" t="str">
        <f t="shared" si="7"/>
        <v/>
      </c>
    </row>
    <row r="541">
      <c r="G541" s="34"/>
      <c r="H541" s="35"/>
      <c r="I541" t="str">
        <f t="shared" si="1"/>
        <v/>
      </c>
      <c r="J541" s="35"/>
      <c r="K541" t="str">
        <f t="shared" si="2"/>
        <v/>
      </c>
      <c r="L541" s="36" t="str">
        <f t="shared" si="3"/>
        <v/>
      </c>
      <c r="M541" s="37"/>
      <c r="N541" s="37"/>
      <c r="R541" t="str">
        <f t="shared" si="4"/>
        <v/>
      </c>
      <c r="V541" t="str">
        <f t="shared" si="6"/>
        <v/>
      </c>
      <c r="W541" t="str">
        <f t="shared" si="7"/>
        <v/>
      </c>
    </row>
    <row r="542">
      <c r="G542" s="34"/>
      <c r="H542" s="35"/>
      <c r="I542" t="str">
        <f t="shared" si="1"/>
        <v/>
      </c>
      <c r="J542" s="35"/>
      <c r="K542" t="str">
        <f t="shared" si="2"/>
        <v/>
      </c>
      <c r="L542" s="36" t="str">
        <f t="shared" si="3"/>
        <v/>
      </c>
      <c r="M542" s="37"/>
      <c r="N542" s="37"/>
      <c r="R542" t="str">
        <f t="shared" si="4"/>
        <v/>
      </c>
      <c r="V542" t="str">
        <f t="shared" si="6"/>
        <v/>
      </c>
      <c r="W542" t="str">
        <f t="shared" si="7"/>
        <v/>
      </c>
    </row>
    <row r="543">
      <c r="G543" s="34"/>
      <c r="H543" s="35"/>
      <c r="I543" t="str">
        <f t="shared" si="1"/>
        <v/>
      </c>
      <c r="J543" s="35"/>
      <c r="K543" t="str">
        <f t="shared" si="2"/>
        <v/>
      </c>
      <c r="L543" s="36" t="str">
        <f t="shared" si="3"/>
        <v/>
      </c>
      <c r="M543" s="37"/>
      <c r="N543" s="37"/>
      <c r="R543" t="str">
        <f t="shared" si="4"/>
        <v/>
      </c>
      <c r="V543" t="str">
        <f t="shared" si="6"/>
        <v/>
      </c>
      <c r="W543" t="str">
        <f t="shared" si="7"/>
        <v/>
      </c>
    </row>
    <row r="544">
      <c r="G544" s="34"/>
      <c r="H544" s="35"/>
      <c r="I544" t="str">
        <f t="shared" si="1"/>
        <v/>
      </c>
      <c r="J544" s="35"/>
      <c r="K544" t="str">
        <f t="shared" si="2"/>
        <v/>
      </c>
      <c r="L544" s="36" t="str">
        <f t="shared" si="3"/>
        <v/>
      </c>
      <c r="M544" s="37"/>
      <c r="N544" s="37"/>
      <c r="R544" t="str">
        <f t="shared" si="4"/>
        <v/>
      </c>
      <c r="V544" t="str">
        <f t="shared" si="6"/>
        <v/>
      </c>
      <c r="W544" t="str">
        <f t="shared" si="7"/>
        <v/>
      </c>
    </row>
    <row r="545">
      <c r="G545" s="34"/>
      <c r="H545" s="35"/>
      <c r="I545" t="str">
        <f t="shared" si="1"/>
        <v/>
      </c>
      <c r="J545" s="35"/>
      <c r="K545" t="str">
        <f t="shared" si="2"/>
        <v/>
      </c>
      <c r="L545" s="36" t="str">
        <f t="shared" si="3"/>
        <v/>
      </c>
      <c r="M545" s="37"/>
      <c r="N545" s="37"/>
      <c r="R545" t="str">
        <f t="shared" si="4"/>
        <v/>
      </c>
      <c r="V545" t="str">
        <f t="shared" si="6"/>
        <v/>
      </c>
      <c r="W545" t="str">
        <f t="shared" si="7"/>
        <v/>
      </c>
    </row>
    <row r="546">
      <c r="G546" s="34"/>
      <c r="H546" s="35"/>
      <c r="I546" t="str">
        <f t="shared" si="1"/>
        <v/>
      </c>
      <c r="J546" s="35"/>
      <c r="K546" t="str">
        <f t="shared" si="2"/>
        <v/>
      </c>
      <c r="L546" s="36" t="str">
        <f t="shared" si="3"/>
        <v/>
      </c>
      <c r="M546" s="37"/>
      <c r="N546" s="37"/>
      <c r="R546" t="str">
        <f t="shared" si="4"/>
        <v/>
      </c>
      <c r="V546" t="str">
        <f t="shared" si="6"/>
        <v/>
      </c>
      <c r="W546" t="str">
        <f t="shared" si="7"/>
        <v/>
      </c>
    </row>
    <row r="547">
      <c r="G547" s="34"/>
      <c r="H547" s="35"/>
      <c r="I547" t="str">
        <f t="shared" si="1"/>
        <v/>
      </c>
      <c r="J547" s="35"/>
      <c r="K547" t="str">
        <f t="shared" si="2"/>
        <v/>
      </c>
      <c r="L547" s="36" t="str">
        <f t="shared" si="3"/>
        <v/>
      </c>
      <c r="M547" s="37"/>
      <c r="N547" s="37"/>
      <c r="R547" t="str">
        <f t="shared" si="4"/>
        <v/>
      </c>
      <c r="V547" t="str">
        <f t="shared" si="6"/>
        <v/>
      </c>
      <c r="W547" t="str">
        <f t="shared" si="7"/>
        <v/>
      </c>
    </row>
    <row r="548">
      <c r="G548" s="34"/>
      <c r="H548" s="35"/>
      <c r="I548" t="str">
        <f t="shared" si="1"/>
        <v/>
      </c>
      <c r="J548" s="35"/>
      <c r="K548" t="str">
        <f t="shared" si="2"/>
        <v/>
      </c>
      <c r="L548" s="36" t="str">
        <f t="shared" si="3"/>
        <v/>
      </c>
      <c r="M548" s="37"/>
      <c r="N548" s="37"/>
      <c r="R548" t="str">
        <f t="shared" si="4"/>
        <v/>
      </c>
      <c r="V548" t="str">
        <f t="shared" si="6"/>
        <v/>
      </c>
      <c r="W548" t="str">
        <f t="shared" si="7"/>
        <v/>
      </c>
    </row>
    <row r="549">
      <c r="G549" s="34"/>
      <c r="H549" s="35"/>
      <c r="I549" t="str">
        <f t="shared" si="1"/>
        <v/>
      </c>
      <c r="J549" s="35"/>
      <c r="K549" t="str">
        <f t="shared" si="2"/>
        <v/>
      </c>
      <c r="L549" s="36" t="str">
        <f t="shared" si="3"/>
        <v/>
      </c>
      <c r="M549" s="37"/>
      <c r="N549" s="37"/>
      <c r="R549" t="str">
        <f t="shared" si="4"/>
        <v/>
      </c>
      <c r="V549" t="str">
        <f t="shared" si="6"/>
        <v/>
      </c>
      <c r="W549" t="str">
        <f t="shared" si="7"/>
        <v/>
      </c>
    </row>
    <row r="550">
      <c r="G550" s="34"/>
      <c r="H550" s="35"/>
      <c r="I550" t="str">
        <f t="shared" si="1"/>
        <v/>
      </c>
      <c r="J550" s="35"/>
      <c r="K550" t="str">
        <f t="shared" si="2"/>
        <v/>
      </c>
      <c r="L550" s="36" t="str">
        <f t="shared" si="3"/>
        <v/>
      </c>
      <c r="M550" s="37"/>
      <c r="N550" s="37"/>
      <c r="R550" t="str">
        <f t="shared" si="4"/>
        <v/>
      </c>
      <c r="V550" t="str">
        <f t="shared" si="6"/>
        <v/>
      </c>
      <c r="W550" t="str">
        <f t="shared" si="7"/>
        <v/>
      </c>
    </row>
    <row r="551">
      <c r="G551" s="34"/>
      <c r="H551" s="35"/>
      <c r="I551" t="str">
        <f t="shared" si="1"/>
        <v/>
      </c>
      <c r="J551" s="35"/>
      <c r="K551" t="str">
        <f t="shared" si="2"/>
        <v/>
      </c>
      <c r="L551" s="36" t="str">
        <f t="shared" si="3"/>
        <v/>
      </c>
      <c r="M551" s="37"/>
      <c r="N551" s="37"/>
      <c r="R551" t="str">
        <f t="shared" si="4"/>
        <v/>
      </c>
      <c r="V551" t="str">
        <f t="shared" si="6"/>
        <v/>
      </c>
      <c r="W551" t="str">
        <f t="shared" si="7"/>
        <v/>
      </c>
    </row>
    <row r="552">
      <c r="G552" s="34"/>
      <c r="H552" s="35"/>
      <c r="I552" t="str">
        <f t="shared" si="1"/>
        <v/>
      </c>
      <c r="J552" s="35"/>
      <c r="K552" t="str">
        <f t="shared" si="2"/>
        <v/>
      </c>
      <c r="L552" s="36" t="str">
        <f t="shared" si="3"/>
        <v/>
      </c>
      <c r="M552" s="37"/>
      <c r="N552" s="37"/>
      <c r="R552" t="str">
        <f t="shared" si="4"/>
        <v/>
      </c>
      <c r="V552" t="str">
        <f t="shared" si="6"/>
        <v/>
      </c>
      <c r="W552" t="str">
        <f t="shared" si="7"/>
        <v/>
      </c>
    </row>
    <row r="553">
      <c r="G553" s="34"/>
      <c r="H553" s="35"/>
      <c r="I553" t="str">
        <f t="shared" si="1"/>
        <v/>
      </c>
      <c r="J553" s="35"/>
      <c r="K553" t="str">
        <f t="shared" si="2"/>
        <v/>
      </c>
      <c r="L553" s="36" t="str">
        <f t="shared" si="3"/>
        <v/>
      </c>
      <c r="M553" s="37"/>
      <c r="N553" s="37"/>
      <c r="R553" t="str">
        <f t="shared" si="4"/>
        <v/>
      </c>
      <c r="V553" t="str">
        <f t="shared" si="6"/>
        <v/>
      </c>
      <c r="W553" t="str">
        <f t="shared" si="7"/>
        <v/>
      </c>
    </row>
    <row r="554">
      <c r="G554" s="34"/>
      <c r="H554" s="35"/>
      <c r="I554" t="str">
        <f t="shared" si="1"/>
        <v/>
      </c>
      <c r="J554" s="35"/>
      <c r="K554" t="str">
        <f t="shared" si="2"/>
        <v/>
      </c>
      <c r="L554" s="36" t="str">
        <f t="shared" si="3"/>
        <v/>
      </c>
      <c r="M554" s="37"/>
      <c r="N554" s="37"/>
      <c r="R554" t="str">
        <f t="shared" si="4"/>
        <v/>
      </c>
      <c r="V554" t="str">
        <f t="shared" si="6"/>
        <v/>
      </c>
      <c r="W554" t="str">
        <f t="shared" si="7"/>
        <v/>
      </c>
    </row>
    <row r="555">
      <c r="G555" s="34"/>
      <c r="H555" s="35"/>
      <c r="I555" t="str">
        <f t="shared" si="1"/>
        <v/>
      </c>
      <c r="J555" s="35"/>
      <c r="K555" t="str">
        <f t="shared" si="2"/>
        <v/>
      </c>
      <c r="L555" s="36" t="str">
        <f t="shared" si="3"/>
        <v/>
      </c>
      <c r="M555" s="37"/>
      <c r="N555" s="37"/>
      <c r="R555" t="str">
        <f t="shared" si="4"/>
        <v/>
      </c>
      <c r="V555" t="str">
        <f t="shared" si="6"/>
        <v/>
      </c>
      <c r="W555" t="str">
        <f t="shared" si="7"/>
        <v/>
      </c>
    </row>
    <row r="556">
      <c r="G556" s="34"/>
      <c r="H556" s="35"/>
      <c r="I556" t="str">
        <f t="shared" si="1"/>
        <v/>
      </c>
      <c r="J556" s="35"/>
      <c r="K556" t="str">
        <f t="shared" si="2"/>
        <v/>
      </c>
      <c r="L556" s="36" t="str">
        <f t="shared" si="3"/>
        <v/>
      </c>
      <c r="M556" s="37"/>
      <c r="N556" s="37"/>
      <c r="R556" t="str">
        <f t="shared" si="4"/>
        <v/>
      </c>
      <c r="V556" t="str">
        <f t="shared" si="6"/>
        <v/>
      </c>
      <c r="W556" t="str">
        <f t="shared" si="7"/>
        <v/>
      </c>
    </row>
    <row r="557">
      <c r="G557" s="34"/>
      <c r="H557" s="35"/>
      <c r="I557" t="str">
        <f t="shared" si="1"/>
        <v/>
      </c>
      <c r="J557" s="35"/>
      <c r="K557" t="str">
        <f t="shared" si="2"/>
        <v/>
      </c>
      <c r="L557" s="36" t="str">
        <f t="shared" si="3"/>
        <v/>
      </c>
      <c r="M557" s="37"/>
      <c r="N557" s="37"/>
      <c r="R557" t="str">
        <f t="shared" si="4"/>
        <v/>
      </c>
      <c r="V557" t="str">
        <f t="shared" si="6"/>
        <v/>
      </c>
      <c r="W557" t="str">
        <f t="shared" si="7"/>
        <v/>
      </c>
    </row>
    <row r="558">
      <c r="G558" s="34"/>
      <c r="H558" s="35"/>
      <c r="I558" t="str">
        <f t="shared" si="1"/>
        <v/>
      </c>
      <c r="J558" s="35"/>
      <c r="K558" t="str">
        <f t="shared" si="2"/>
        <v/>
      </c>
      <c r="L558" s="36" t="str">
        <f t="shared" si="3"/>
        <v/>
      </c>
      <c r="M558" s="37"/>
      <c r="N558" s="37"/>
      <c r="R558" t="str">
        <f t="shared" si="4"/>
        <v/>
      </c>
      <c r="V558" t="str">
        <f t="shared" si="6"/>
        <v/>
      </c>
      <c r="W558" t="str">
        <f t="shared" si="7"/>
        <v/>
      </c>
    </row>
    <row r="559">
      <c r="G559" s="34"/>
      <c r="H559" s="35"/>
      <c r="I559" t="str">
        <f t="shared" si="1"/>
        <v/>
      </c>
      <c r="J559" s="35"/>
      <c r="K559" t="str">
        <f t="shared" si="2"/>
        <v/>
      </c>
      <c r="L559" s="36" t="str">
        <f t="shared" si="3"/>
        <v/>
      </c>
      <c r="M559" s="37"/>
      <c r="N559" s="37"/>
      <c r="R559" t="str">
        <f t="shared" si="4"/>
        <v/>
      </c>
      <c r="V559" t="str">
        <f t="shared" si="6"/>
        <v/>
      </c>
      <c r="W559" t="str">
        <f t="shared" si="7"/>
        <v/>
      </c>
    </row>
    <row r="560">
      <c r="G560" s="34"/>
      <c r="H560" s="35"/>
      <c r="I560" t="str">
        <f t="shared" si="1"/>
        <v/>
      </c>
      <c r="J560" s="35"/>
      <c r="K560" t="str">
        <f t="shared" si="2"/>
        <v/>
      </c>
      <c r="L560" s="36" t="str">
        <f t="shared" si="3"/>
        <v/>
      </c>
      <c r="M560" s="37"/>
      <c r="N560" s="37"/>
      <c r="R560" t="str">
        <f t="shared" si="4"/>
        <v/>
      </c>
      <c r="V560" t="str">
        <f t="shared" si="6"/>
        <v/>
      </c>
      <c r="W560" t="str">
        <f t="shared" si="7"/>
        <v/>
      </c>
    </row>
    <row r="561">
      <c r="G561" s="34"/>
      <c r="H561" s="35"/>
      <c r="I561" t="str">
        <f t="shared" si="1"/>
        <v/>
      </c>
      <c r="J561" s="35"/>
      <c r="K561" t="str">
        <f t="shared" si="2"/>
        <v/>
      </c>
      <c r="L561" s="36" t="str">
        <f t="shared" si="3"/>
        <v/>
      </c>
      <c r="M561" s="37"/>
      <c r="N561" s="37"/>
      <c r="R561" t="str">
        <f t="shared" si="4"/>
        <v/>
      </c>
      <c r="V561" t="str">
        <f t="shared" si="6"/>
        <v/>
      </c>
      <c r="W561" t="str">
        <f t="shared" si="7"/>
        <v/>
      </c>
    </row>
    <row r="562">
      <c r="G562" s="34"/>
      <c r="H562" s="35"/>
      <c r="I562" t="str">
        <f t="shared" si="1"/>
        <v/>
      </c>
      <c r="J562" s="35"/>
      <c r="K562" t="str">
        <f t="shared" si="2"/>
        <v/>
      </c>
      <c r="L562" s="36" t="str">
        <f t="shared" si="3"/>
        <v/>
      </c>
      <c r="M562" s="37"/>
      <c r="N562" s="37"/>
      <c r="R562" t="str">
        <f t="shared" si="4"/>
        <v/>
      </c>
      <c r="V562" t="str">
        <f t="shared" si="6"/>
        <v/>
      </c>
      <c r="W562" t="str">
        <f t="shared" si="7"/>
        <v/>
      </c>
    </row>
    <row r="563">
      <c r="G563" s="34"/>
      <c r="H563" s="35"/>
      <c r="I563" t="str">
        <f t="shared" si="1"/>
        <v/>
      </c>
      <c r="J563" s="35"/>
      <c r="K563" t="str">
        <f t="shared" si="2"/>
        <v/>
      </c>
      <c r="L563" s="36" t="str">
        <f t="shared" si="3"/>
        <v/>
      </c>
      <c r="M563" s="37"/>
      <c r="N563" s="37"/>
      <c r="R563" t="str">
        <f t="shared" si="4"/>
        <v/>
      </c>
      <c r="V563" t="str">
        <f t="shared" si="6"/>
        <v/>
      </c>
      <c r="W563" t="str">
        <f t="shared" si="7"/>
        <v/>
      </c>
    </row>
    <row r="564">
      <c r="G564" s="34"/>
      <c r="H564" s="35"/>
      <c r="I564" t="str">
        <f t="shared" si="1"/>
        <v/>
      </c>
      <c r="J564" s="35"/>
      <c r="K564" t="str">
        <f t="shared" si="2"/>
        <v/>
      </c>
      <c r="L564" s="36" t="str">
        <f t="shared" si="3"/>
        <v/>
      </c>
      <c r="M564" s="37"/>
      <c r="N564" s="37"/>
      <c r="R564" t="str">
        <f t="shared" si="4"/>
        <v/>
      </c>
      <c r="V564" t="str">
        <f t="shared" si="6"/>
        <v/>
      </c>
      <c r="W564" t="str">
        <f t="shared" si="7"/>
        <v/>
      </c>
    </row>
    <row r="565">
      <c r="G565" s="34"/>
      <c r="H565" s="35"/>
      <c r="I565" t="str">
        <f t="shared" si="1"/>
        <v/>
      </c>
      <c r="J565" s="35"/>
      <c r="K565" t="str">
        <f t="shared" si="2"/>
        <v/>
      </c>
      <c r="L565" s="36" t="str">
        <f t="shared" si="3"/>
        <v/>
      </c>
      <c r="M565" s="37"/>
      <c r="N565" s="37"/>
      <c r="R565" t="str">
        <f t="shared" si="4"/>
        <v/>
      </c>
      <c r="V565" t="str">
        <f t="shared" si="6"/>
        <v/>
      </c>
      <c r="W565" t="str">
        <f t="shared" si="7"/>
        <v/>
      </c>
    </row>
    <row r="566">
      <c r="G566" s="34"/>
      <c r="H566" s="35"/>
      <c r="I566" t="str">
        <f t="shared" si="1"/>
        <v/>
      </c>
      <c r="J566" s="35"/>
      <c r="K566" t="str">
        <f t="shared" si="2"/>
        <v/>
      </c>
      <c r="L566" s="36" t="str">
        <f t="shared" si="3"/>
        <v/>
      </c>
      <c r="M566" s="37"/>
      <c r="N566" s="37"/>
      <c r="R566" t="str">
        <f t="shared" si="4"/>
        <v/>
      </c>
      <c r="V566" t="str">
        <f t="shared" si="6"/>
        <v/>
      </c>
      <c r="W566" t="str">
        <f t="shared" si="7"/>
        <v/>
      </c>
    </row>
    <row r="567">
      <c r="G567" s="34"/>
      <c r="H567" s="35"/>
      <c r="I567" t="str">
        <f t="shared" si="1"/>
        <v/>
      </c>
      <c r="J567" s="35"/>
      <c r="K567" t="str">
        <f t="shared" si="2"/>
        <v/>
      </c>
      <c r="L567" s="36" t="str">
        <f t="shared" si="3"/>
        <v/>
      </c>
      <c r="M567" s="37"/>
      <c r="N567" s="37"/>
      <c r="R567" t="str">
        <f t="shared" si="4"/>
        <v/>
      </c>
      <c r="V567" t="str">
        <f t="shared" si="6"/>
        <v/>
      </c>
      <c r="W567" t="str">
        <f t="shared" si="7"/>
        <v/>
      </c>
    </row>
    <row r="568">
      <c r="G568" s="34"/>
      <c r="H568" s="35"/>
      <c r="I568" t="str">
        <f t="shared" si="1"/>
        <v/>
      </c>
      <c r="J568" s="35"/>
      <c r="K568" t="str">
        <f t="shared" si="2"/>
        <v/>
      </c>
      <c r="L568" s="36" t="str">
        <f t="shared" si="3"/>
        <v/>
      </c>
      <c r="M568" s="37"/>
      <c r="N568" s="37"/>
      <c r="R568" t="str">
        <f t="shared" si="4"/>
        <v/>
      </c>
      <c r="V568" t="str">
        <f t="shared" si="6"/>
        <v/>
      </c>
      <c r="W568" t="str">
        <f t="shared" si="7"/>
        <v/>
      </c>
    </row>
    <row r="569">
      <c r="G569" s="34"/>
      <c r="H569" s="35"/>
      <c r="I569" t="str">
        <f t="shared" si="1"/>
        <v/>
      </c>
      <c r="J569" s="35"/>
      <c r="K569" t="str">
        <f t="shared" si="2"/>
        <v/>
      </c>
      <c r="L569" s="36" t="str">
        <f t="shared" si="3"/>
        <v/>
      </c>
      <c r="M569" s="37"/>
      <c r="N569" s="37"/>
      <c r="R569" t="str">
        <f t="shared" si="4"/>
        <v/>
      </c>
      <c r="V569" t="str">
        <f t="shared" si="6"/>
        <v/>
      </c>
      <c r="W569" t="str">
        <f t="shared" si="7"/>
        <v/>
      </c>
    </row>
    <row r="570">
      <c r="G570" s="34"/>
      <c r="H570" s="35"/>
      <c r="I570" t="str">
        <f t="shared" si="1"/>
        <v/>
      </c>
      <c r="J570" s="35"/>
      <c r="K570" t="str">
        <f t="shared" si="2"/>
        <v/>
      </c>
      <c r="L570" s="36" t="str">
        <f t="shared" si="3"/>
        <v/>
      </c>
      <c r="M570" s="37"/>
      <c r="N570" s="37"/>
      <c r="R570" t="str">
        <f t="shared" si="4"/>
        <v/>
      </c>
      <c r="V570" t="str">
        <f t="shared" si="6"/>
        <v/>
      </c>
      <c r="W570" t="str">
        <f t="shared" si="7"/>
        <v/>
      </c>
    </row>
    <row r="571">
      <c r="G571" s="34"/>
      <c r="H571" s="35"/>
      <c r="I571" t="str">
        <f t="shared" si="1"/>
        <v/>
      </c>
      <c r="J571" s="35"/>
      <c r="K571" t="str">
        <f t="shared" si="2"/>
        <v/>
      </c>
      <c r="L571" s="36" t="str">
        <f t="shared" si="3"/>
        <v/>
      </c>
      <c r="M571" s="37"/>
      <c r="N571" s="37"/>
      <c r="R571" t="str">
        <f t="shared" si="4"/>
        <v/>
      </c>
      <c r="V571" t="str">
        <f t="shared" si="6"/>
        <v/>
      </c>
      <c r="W571" t="str">
        <f t="shared" si="7"/>
        <v/>
      </c>
    </row>
    <row r="572">
      <c r="G572" s="34"/>
      <c r="H572" s="35"/>
      <c r="I572" t="str">
        <f t="shared" si="1"/>
        <v/>
      </c>
      <c r="J572" s="35"/>
      <c r="K572" t="str">
        <f t="shared" si="2"/>
        <v/>
      </c>
      <c r="L572" s="36" t="str">
        <f t="shared" si="3"/>
        <v/>
      </c>
      <c r="M572" s="37"/>
      <c r="N572" s="37"/>
      <c r="R572" t="str">
        <f t="shared" si="4"/>
        <v/>
      </c>
      <c r="V572" t="str">
        <f t="shared" si="6"/>
        <v/>
      </c>
      <c r="W572" t="str">
        <f t="shared" si="7"/>
        <v/>
      </c>
    </row>
    <row r="573">
      <c r="G573" s="34"/>
      <c r="H573" s="35"/>
      <c r="I573" t="str">
        <f t="shared" si="1"/>
        <v/>
      </c>
      <c r="J573" s="35"/>
      <c r="K573" t="str">
        <f t="shared" si="2"/>
        <v/>
      </c>
      <c r="L573" s="36" t="str">
        <f t="shared" si="3"/>
        <v/>
      </c>
      <c r="M573" s="37"/>
      <c r="N573" s="37"/>
      <c r="R573" t="str">
        <f t="shared" si="4"/>
        <v/>
      </c>
      <c r="V573" t="str">
        <f t="shared" si="6"/>
        <v/>
      </c>
      <c r="W573" t="str">
        <f t="shared" si="7"/>
        <v/>
      </c>
    </row>
    <row r="574">
      <c r="G574" s="34"/>
      <c r="H574" s="35"/>
      <c r="I574" t="str">
        <f t="shared" si="1"/>
        <v/>
      </c>
      <c r="J574" s="35"/>
      <c r="K574" t="str">
        <f t="shared" si="2"/>
        <v/>
      </c>
      <c r="L574" s="36" t="str">
        <f t="shared" si="3"/>
        <v/>
      </c>
      <c r="M574" s="37"/>
      <c r="N574" s="37"/>
      <c r="R574" t="str">
        <f t="shared" si="4"/>
        <v/>
      </c>
      <c r="V574" t="str">
        <f t="shared" si="6"/>
        <v/>
      </c>
      <c r="W574" t="str">
        <f t="shared" si="7"/>
        <v/>
      </c>
    </row>
    <row r="575">
      <c r="G575" s="34"/>
      <c r="H575" s="35"/>
      <c r="I575" t="str">
        <f t="shared" si="1"/>
        <v/>
      </c>
      <c r="J575" s="35"/>
      <c r="K575" t="str">
        <f t="shared" si="2"/>
        <v/>
      </c>
      <c r="L575" s="36" t="str">
        <f t="shared" si="3"/>
        <v/>
      </c>
      <c r="M575" s="37"/>
      <c r="N575" s="37"/>
      <c r="R575" t="str">
        <f t="shared" si="4"/>
        <v/>
      </c>
      <c r="V575" t="str">
        <f t="shared" si="6"/>
        <v/>
      </c>
      <c r="W575" t="str">
        <f t="shared" si="7"/>
        <v/>
      </c>
    </row>
    <row r="576">
      <c r="G576" s="34"/>
      <c r="H576" s="35"/>
      <c r="I576" t="str">
        <f t="shared" si="1"/>
        <v/>
      </c>
      <c r="J576" s="35"/>
      <c r="K576" t="str">
        <f t="shared" si="2"/>
        <v/>
      </c>
      <c r="L576" s="36" t="str">
        <f t="shared" si="3"/>
        <v/>
      </c>
      <c r="M576" s="37"/>
      <c r="N576" s="37"/>
      <c r="R576" t="str">
        <f t="shared" si="4"/>
        <v/>
      </c>
      <c r="V576" t="str">
        <f t="shared" si="6"/>
        <v/>
      </c>
      <c r="W576" t="str">
        <f t="shared" si="7"/>
        <v/>
      </c>
    </row>
    <row r="577">
      <c r="G577" s="34"/>
      <c r="H577" s="35"/>
      <c r="I577" t="str">
        <f t="shared" si="1"/>
        <v/>
      </c>
      <c r="J577" s="35"/>
      <c r="K577" t="str">
        <f t="shared" si="2"/>
        <v/>
      </c>
      <c r="L577" s="36" t="str">
        <f t="shared" si="3"/>
        <v/>
      </c>
      <c r="M577" s="37"/>
      <c r="N577" s="37"/>
      <c r="R577" t="str">
        <f t="shared" si="4"/>
        <v/>
      </c>
      <c r="V577" t="str">
        <f t="shared" si="6"/>
        <v/>
      </c>
      <c r="W577" t="str">
        <f t="shared" si="7"/>
        <v/>
      </c>
    </row>
    <row r="578">
      <c r="G578" s="34"/>
      <c r="H578" s="35"/>
      <c r="I578" t="str">
        <f t="shared" si="1"/>
        <v/>
      </c>
      <c r="J578" s="35"/>
      <c r="K578" t="str">
        <f t="shared" si="2"/>
        <v/>
      </c>
      <c r="L578" s="36" t="str">
        <f t="shared" si="3"/>
        <v/>
      </c>
      <c r="M578" s="37"/>
      <c r="N578" s="37"/>
      <c r="R578" t="str">
        <f t="shared" si="4"/>
        <v/>
      </c>
      <c r="V578" t="str">
        <f t="shared" si="6"/>
        <v/>
      </c>
      <c r="W578" t="str">
        <f t="shared" si="7"/>
        <v/>
      </c>
    </row>
    <row r="579">
      <c r="G579" s="34"/>
      <c r="H579" s="35"/>
      <c r="I579" t="str">
        <f t="shared" si="1"/>
        <v/>
      </c>
      <c r="J579" s="35"/>
      <c r="K579" t="str">
        <f t="shared" si="2"/>
        <v/>
      </c>
      <c r="L579" s="36" t="str">
        <f t="shared" si="3"/>
        <v/>
      </c>
      <c r="M579" s="37"/>
      <c r="N579" s="37"/>
      <c r="R579" t="str">
        <f t="shared" si="4"/>
        <v/>
      </c>
      <c r="V579" t="str">
        <f t="shared" si="6"/>
        <v/>
      </c>
      <c r="W579" t="str">
        <f t="shared" si="7"/>
        <v/>
      </c>
    </row>
    <row r="580">
      <c r="G580" s="34"/>
      <c r="H580" s="35"/>
      <c r="I580" t="str">
        <f t="shared" si="1"/>
        <v/>
      </c>
      <c r="J580" s="35"/>
      <c r="K580" t="str">
        <f t="shared" si="2"/>
        <v/>
      </c>
      <c r="L580" s="36" t="str">
        <f t="shared" si="3"/>
        <v/>
      </c>
      <c r="M580" s="37"/>
      <c r="N580" s="37"/>
      <c r="R580" t="str">
        <f t="shared" si="4"/>
        <v/>
      </c>
      <c r="V580" t="str">
        <f t="shared" si="6"/>
        <v/>
      </c>
      <c r="W580" t="str">
        <f t="shared" si="7"/>
        <v/>
      </c>
    </row>
    <row r="581">
      <c r="G581" s="34"/>
      <c r="H581" s="35"/>
      <c r="I581" t="str">
        <f t="shared" si="1"/>
        <v/>
      </c>
      <c r="J581" s="35"/>
      <c r="K581" t="str">
        <f t="shared" si="2"/>
        <v/>
      </c>
      <c r="L581" s="36" t="str">
        <f t="shared" si="3"/>
        <v/>
      </c>
      <c r="M581" s="37"/>
      <c r="N581" s="37"/>
      <c r="R581" t="str">
        <f t="shared" si="4"/>
        <v/>
      </c>
      <c r="V581" t="str">
        <f t="shared" si="6"/>
        <v/>
      </c>
      <c r="W581" t="str">
        <f t="shared" si="7"/>
        <v/>
      </c>
    </row>
    <row r="582">
      <c r="G582" s="34"/>
      <c r="H582" s="35"/>
      <c r="I582" t="str">
        <f t="shared" si="1"/>
        <v/>
      </c>
      <c r="J582" s="35"/>
      <c r="K582" t="str">
        <f t="shared" si="2"/>
        <v/>
      </c>
      <c r="L582" s="36" t="str">
        <f t="shared" si="3"/>
        <v/>
      </c>
      <c r="M582" s="37"/>
      <c r="N582" s="37"/>
      <c r="R582" t="str">
        <f t="shared" si="4"/>
        <v/>
      </c>
      <c r="V582" t="str">
        <f t="shared" si="6"/>
        <v/>
      </c>
      <c r="W582" t="str">
        <f t="shared" si="7"/>
        <v/>
      </c>
    </row>
    <row r="583">
      <c r="G583" s="34"/>
      <c r="H583" s="35"/>
      <c r="I583" t="str">
        <f t="shared" si="1"/>
        <v/>
      </c>
      <c r="J583" s="35"/>
      <c r="K583" t="str">
        <f t="shared" si="2"/>
        <v/>
      </c>
      <c r="L583" s="36" t="str">
        <f t="shared" si="3"/>
        <v/>
      </c>
      <c r="M583" s="37"/>
      <c r="N583" s="37"/>
      <c r="R583" t="str">
        <f t="shared" si="4"/>
        <v/>
      </c>
      <c r="V583" t="str">
        <f t="shared" si="6"/>
        <v/>
      </c>
      <c r="W583" t="str">
        <f t="shared" si="7"/>
        <v/>
      </c>
    </row>
    <row r="584">
      <c r="G584" s="34"/>
      <c r="H584" s="35"/>
      <c r="I584" t="str">
        <f t="shared" si="1"/>
        <v/>
      </c>
      <c r="J584" s="35"/>
      <c r="K584" t="str">
        <f t="shared" si="2"/>
        <v/>
      </c>
      <c r="L584" s="36" t="str">
        <f t="shared" si="3"/>
        <v/>
      </c>
      <c r="M584" s="37"/>
      <c r="N584" s="37"/>
      <c r="R584" t="str">
        <f t="shared" si="4"/>
        <v/>
      </c>
      <c r="V584" t="str">
        <f t="shared" si="6"/>
        <v/>
      </c>
      <c r="W584" t="str">
        <f t="shared" si="7"/>
        <v/>
      </c>
    </row>
    <row r="585">
      <c r="G585" s="34"/>
      <c r="H585" s="35"/>
      <c r="I585" t="str">
        <f t="shared" si="1"/>
        <v/>
      </c>
      <c r="J585" s="35"/>
      <c r="K585" t="str">
        <f t="shared" si="2"/>
        <v/>
      </c>
      <c r="L585" s="36" t="str">
        <f t="shared" si="3"/>
        <v/>
      </c>
      <c r="M585" s="37"/>
      <c r="N585" s="37"/>
      <c r="R585" t="str">
        <f t="shared" si="4"/>
        <v/>
      </c>
      <c r="V585" t="str">
        <f t="shared" si="6"/>
        <v/>
      </c>
      <c r="W585" t="str">
        <f t="shared" si="7"/>
        <v/>
      </c>
    </row>
    <row r="586">
      <c r="G586" s="34"/>
      <c r="H586" s="35"/>
      <c r="I586" t="str">
        <f t="shared" si="1"/>
        <v/>
      </c>
      <c r="J586" s="35"/>
      <c r="K586" t="str">
        <f t="shared" si="2"/>
        <v/>
      </c>
      <c r="L586" s="36" t="str">
        <f t="shared" si="3"/>
        <v/>
      </c>
      <c r="M586" s="37"/>
      <c r="N586" s="37"/>
      <c r="R586" t="str">
        <f t="shared" si="4"/>
        <v/>
      </c>
      <c r="V586" t="str">
        <f t="shared" si="6"/>
        <v/>
      </c>
      <c r="W586" t="str">
        <f t="shared" si="7"/>
        <v/>
      </c>
    </row>
    <row r="587">
      <c r="G587" s="34"/>
      <c r="H587" s="35"/>
      <c r="I587" t="str">
        <f t="shared" si="1"/>
        <v/>
      </c>
      <c r="J587" s="35"/>
      <c r="K587" t="str">
        <f t="shared" si="2"/>
        <v/>
      </c>
      <c r="L587" s="36" t="str">
        <f t="shared" si="3"/>
        <v/>
      </c>
      <c r="M587" s="37"/>
      <c r="N587" s="37"/>
      <c r="R587" t="str">
        <f t="shared" si="4"/>
        <v/>
      </c>
      <c r="V587" t="str">
        <f t="shared" si="6"/>
        <v/>
      </c>
      <c r="W587" t="str">
        <f t="shared" si="7"/>
        <v/>
      </c>
    </row>
    <row r="588">
      <c r="G588" s="34"/>
      <c r="H588" s="35"/>
      <c r="I588" t="str">
        <f t="shared" si="1"/>
        <v/>
      </c>
      <c r="J588" s="35"/>
      <c r="K588" t="str">
        <f t="shared" si="2"/>
        <v/>
      </c>
      <c r="L588" s="36" t="str">
        <f t="shared" si="3"/>
        <v/>
      </c>
      <c r="M588" s="37"/>
      <c r="N588" s="37"/>
      <c r="R588" t="str">
        <f t="shared" si="4"/>
        <v/>
      </c>
      <c r="V588" t="str">
        <f t="shared" si="6"/>
        <v/>
      </c>
      <c r="W588" t="str">
        <f t="shared" si="7"/>
        <v/>
      </c>
    </row>
    <row r="589">
      <c r="G589" s="34"/>
      <c r="H589" s="35"/>
      <c r="I589" t="str">
        <f t="shared" si="1"/>
        <v/>
      </c>
      <c r="J589" s="35"/>
      <c r="K589" t="str">
        <f t="shared" si="2"/>
        <v/>
      </c>
      <c r="L589" s="36" t="str">
        <f t="shared" si="3"/>
        <v/>
      </c>
      <c r="M589" s="37"/>
      <c r="N589" s="37"/>
      <c r="R589" t="str">
        <f t="shared" si="4"/>
        <v/>
      </c>
      <c r="V589" t="str">
        <f t="shared" si="6"/>
        <v/>
      </c>
      <c r="W589" t="str">
        <f t="shared" si="7"/>
        <v/>
      </c>
    </row>
    <row r="590">
      <c r="G590" s="34"/>
      <c r="H590" s="35"/>
      <c r="I590" t="str">
        <f t="shared" si="1"/>
        <v/>
      </c>
      <c r="J590" s="35"/>
      <c r="K590" t="str">
        <f t="shared" si="2"/>
        <v/>
      </c>
      <c r="L590" s="36" t="str">
        <f t="shared" si="3"/>
        <v/>
      </c>
      <c r="M590" s="37"/>
      <c r="N590" s="37"/>
      <c r="R590" t="str">
        <f t="shared" si="4"/>
        <v/>
      </c>
      <c r="V590" t="str">
        <f t="shared" si="6"/>
        <v/>
      </c>
      <c r="W590" t="str">
        <f t="shared" si="7"/>
        <v/>
      </c>
    </row>
    <row r="591">
      <c r="G591" s="34"/>
      <c r="H591" s="35"/>
      <c r="I591" t="str">
        <f t="shared" si="1"/>
        <v/>
      </c>
      <c r="J591" s="35"/>
      <c r="K591" t="str">
        <f t="shared" si="2"/>
        <v/>
      </c>
      <c r="L591" s="36" t="str">
        <f t="shared" si="3"/>
        <v/>
      </c>
      <c r="M591" s="37"/>
      <c r="N591" s="37"/>
      <c r="R591" t="str">
        <f t="shared" si="4"/>
        <v/>
      </c>
      <c r="V591" t="str">
        <f t="shared" si="6"/>
        <v/>
      </c>
      <c r="W591" t="str">
        <f t="shared" si="7"/>
        <v/>
      </c>
    </row>
    <row r="592">
      <c r="G592" s="34"/>
      <c r="H592" s="35"/>
      <c r="I592" t="str">
        <f t="shared" si="1"/>
        <v/>
      </c>
      <c r="J592" s="35"/>
      <c r="K592" t="str">
        <f t="shared" si="2"/>
        <v/>
      </c>
      <c r="L592" s="36" t="str">
        <f t="shared" si="3"/>
        <v/>
      </c>
      <c r="M592" s="37"/>
      <c r="N592" s="37"/>
      <c r="R592" t="str">
        <f t="shared" si="4"/>
        <v/>
      </c>
      <c r="V592" t="str">
        <f t="shared" si="6"/>
        <v/>
      </c>
      <c r="W592" t="str">
        <f t="shared" si="7"/>
        <v/>
      </c>
    </row>
    <row r="593">
      <c r="G593" s="34"/>
      <c r="H593" s="35"/>
      <c r="I593" t="str">
        <f t="shared" si="1"/>
        <v/>
      </c>
      <c r="J593" s="35"/>
      <c r="K593" t="str">
        <f t="shared" si="2"/>
        <v/>
      </c>
      <c r="L593" s="36" t="str">
        <f t="shared" si="3"/>
        <v/>
      </c>
      <c r="M593" s="37"/>
      <c r="N593" s="37"/>
      <c r="R593" t="str">
        <f t="shared" si="4"/>
        <v/>
      </c>
      <c r="V593" t="str">
        <f t="shared" si="6"/>
        <v/>
      </c>
      <c r="W593" t="str">
        <f t="shared" si="7"/>
        <v/>
      </c>
    </row>
    <row r="594">
      <c r="G594" s="34"/>
      <c r="H594" s="35"/>
      <c r="I594" t="str">
        <f t="shared" si="1"/>
        <v/>
      </c>
      <c r="J594" s="35"/>
      <c r="K594" t="str">
        <f t="shared" si="2"/>
        <v/>
      </c>
      <c r="L594" s="36" t="str">
        <f t="shared" si="3"/>
        <v/>
      </c>
      <c r="M594" s="37"/>
      <c r="N594" s="37"/>
      <c r="R594" t="str">
        <f t="shared" si="4"/>
        <v/>
      </c>
      <c r="V594" t="str">
        <f t="shared" si="6"/>
        <v/>
      </c>
      <c r="W594" t="str">
        <f t="shared" si="7"/>
        <v/>
      </c>
    </row>
    <row r="595">
      <c r="G595" s="34"/>
      <c r="H595" s="35"/>
      <c r="I595" t="str">
        <f t="shared" si="1"/>
        <v/>
      </c>
      <c r="J595" s="35"/>
      <c r="K595" t="str">
        <f t="shared" si="2"/>
        <v/>
      </c>
      <c r="L595" s="36" t="str">
        <f t="shared" si="3"/>
        <v/>
      </c>
      <c r="M595" s="37"/>
      <c r="N595" s="37"/>
      <c r="R595" t="str">
        <f t="shared" si="4"/>
        <v/>
      </c>
      <c r="V595" t="str">
        <f t="shared" si="6"/>
        <v/>
      </c>
      <c r="W595" t="str">
        <f t="shared" si="7"/>
        <v/>
      </c>
    </row>
    <row r="596">
      <c r="G596" s="34"/>
      <c r="H596" s="35"/>
      <c r="I596" t="str">
        <f t="shared" si="1"/>
        <v/>
      </c>
      <c r="J596" s="35"/>
      <c r="K596" t="str">
        <f t="shared" si="2"/>
        <v/>
      </c>
      <c r="L596" s="36" t="str">
        <f t="shared" si="3"/>
        <v/>
      </c>
      <c r="M596" s="37"/>
      <c r="N596" s="37"/>
      <c r="R596" t="str">
        <f t="shared" si="4"/>
        <v/>
      </c>
      <c r="V596" t="str">
        <f t="shared" si="6"/>
        <v/>
      </c>
      <c r="W596" t="str">
        <f t="shared" si="7"/>
        <v/>
      </c>
    </row>
    <row r="597">
      <c r="G597" s="34"/>
      <c r="H597" s="35"/>
      <c r="I597" t="str">
        <f t="shared" si="1"/>
        <v/>
      </c>
      <c r="J597" s="35"/>
      <c r="K597" t="str">
        <f t="shared" si="2"/>
        <v/>
      </c>
      <c r="L597" s="36" t="str">
        <f t="shared" si="3"/>
        <v/>
      </c>
      <c r="M597" s="37"/>
      <c r="N597" s="37"/>
      <c r="R597" t="str">
        <f t="shared" si="4"/>
        <v/>
      </c>
      <c r="V597" t="str">
        <f t="shared" si="6"/>
        <v/>
      </c>
      <c r="W597" t="str">
        <f t="shared" si="7"/>
        <v/>
      </c>
    </row>
    <row r="598">
      <c r="G598" s="34"/>
      <c r="H598" s="35"/>
      <c r="I598" t="str">
        <f t="shared" si="1"/>
        <v/>
      </c>
      <c r="J598" s="35"/>
      <c r="K598" t="str">
        <f t="shared" si="2"/>
        <v/>
      </c>
      <c r="L598" s="36" t="str">
        <f t="shared" si="3"/>
        <v/>
      </c>
      <c r="M598" s="37"/>
      <c r="N598" s="37"/>
      <c r="R598" t="str">
        <f t="shared" si="4"/>
        <v/>
      </c>
      <c r="V598" t="str">
        <f t="shared" si="6"/>
        <v/>
      </c>
      <c r="W598" t="str">
        <f t="shared" si="7"/>
        <v/>
      </c>
    </row>
    <row r="599">
      <c r="G599" s="34"/>
      <c r="H599" s="35"/>
      <c r="I599" t="str">
        <f t="shared" si="1"/>
        <v/>
      </c>
      <c r="J599" s="35"/>
      <c r="K599" t="str">
        <f t="shared" si="2"/>
        <v/>
      </c>
      <c r="L599" s="36" t="str">
        <f t="shared" si="3"/>
        <v/>
      </c>
      <c r="M599" s="37"/>
      <c r="N599" s="37"/>
      <c r="R599" t="str">
        <f t="shared" si="4"/>
        <v/>
      </c>
      <c r="V599" t="str">
        <f t="shared" si="6"/>
        <v/>
      </c>
      <c r="W599" t="str">
        <f t="shared" si="7"/>
        <v/>
      </c>
    </row>
    <row r="600">
      <c r="G600" s="34"/>
      <c r="H600" s="35"/>
      <c r="I600" t="str">
        <f t="shared" si="1"/>
        <v/>
      </c>
      <c r="J600" s="35"/>
      <c r="K600" t="str">
        <f t="shared" si="2"/>
        <v/>
      </c>
      <c r="L600" s="36" t="str">
        <f t="shared" si="3"/>
        <v/>
      </c>
      <c r="M600" s="37"/>
      <c r="N600" s="37"/>
      <c r="R600" t="str">
        <f t="shared" si="4"/>
        <v/>
      </c>
      <c r="V600" t="str">
        <f t="shared" si="6"/>
        <v/>
      </c>
      <c r="W600" t="str">
        <f t="shared" si="7"/>
        <v/>
      </c>
    </row>
    <row r="601">
      <c r="G601" s="34"/>
      <c r="H601" s="35"/>
      <c r="I601" t="str">
        <f t="shared" si="1"/>
        <v/>
      </c>
      <c r="J601" s="35"/>
      <c r="K601" t="str">
        <f t="shared" si="2"/>
        <v/>
      </c>
      <c r="L601" s="36" t="str">
        <f t="shared" si="3"/>
        <v/>
      </c>
      <c r="M601" s="37"/>
      <c r="N601" s="37"/>
      <c r="R601" t="str">
        <f t="shared" si="4"/>
        <v/>
      </c>
      <c r="V601" t="str">
        <f t="shared" si="6"/>
        <v/>
      </c>
      <c r="W601" t="str">
        <f t="shared" si="7"/>
        <v/>
      </c>
    </row>
    <row r="602">
      <c r="G602" s="34"/>
      <c r="H602" s="35"/>
      <c r="I602" t="str">
        <f t="shared" si="1"/>
        <v/>
      </c>
      <c r="J602" s="35"/>
      <c r="K602" t="str">
        <f t="shared" si="2"/>
        <v/>
      </c>
      <c r="L602" s="36" t="str">
        <f t="shared" si="3"/>
        <v/>
      </c>
      <c r="M602" s="37"/>
      <c r="N602" s="37"/>
      <c r="R602" t="str">
        <f t="shared" si="4"/>
        <v/>
      </c>
      <c r="V602" t="str">
        <f t="shared" si="6"/>
        <v/>
      </c>
      <c r="W602" t="str">
        <f t="shared" si="7"/>
        <v/>
      </c>
    </row>
    <row r="603">
      <c r="G603" s="34"/>
      <c r="H603" s="35"/>
      <c r="I603" t="str">
        <f t="shared" si="1"/>
        <v/>
      </c>
      <c r="J603" s="35"/>
      <c r="K603" t="str">
        <f t="shared" si="2"/>
        <v/>
      </c>
      <c r="L603" s="36" t="str">
        <f t="shared" si="3"/>
        <v/>
      </c>
      <c r="M603" s="37"/>
      <c r="N603" s="37"/>
      <c r="R603" t="str">
        <f t="shared" si="4"/>
        <v/>
      </c>
      <c r="V603" t="str">
        <f t="shared" si="6"/>
        <v/>
      </c>
      <c r="W603" t="str">
        <f t="shared" si="7"/>
        <v/>
      </c>
    </row>
    <row r="604">
      <c r="G604" s="34"/>
      <c r="H604" s="35"/>
      <c r="I604" t="str">
        <f t="shared" si="1"/>
        <v/>
      </c>
      <c r="J604" s="35"/>
      <c r="K604" t="str">
        <f t="shared" si="2"/>
        <v/>
      </c>
      <c r="L604" s="36" t="str">
        <f t="shared" si="3"/>
        <v/>
      </c>
      <c r="M604" s="37"/>
      <c r="N604" s="37"/>
      <c r="R604" t="str">
        <f t="shared" si="4"/>
        <v/>
      </c>
      <c r="V604" t="str">
        <f t="shared" si="6"/>
        <v/>
      </c>
      <c r="W604" t="str">
        <f t="shared" si="7"/>
        <v/>
      </c>
    </row>
    <row r="605">
      <c r="G605" s="34"/>
      <c r="H605" s="35"/>
      <c r="I605" t="str">
        <f t="shared" si="1"/>
        <v/>
      </c>
      <c r="J605" s="35"/>
      <c r="K605" t="str">
        <f t="shared" si="2"/>
        <v/>
      </c>
      <c r="L605" s="36" t="str">
        <f t="shared" si="3"/>
        <v/>
      </c>
      <c r="M605" s="37"/>
      <c r="N605" s="37"/>
      <c r="R605" t="str">
        <f t="shared" si="4"/>
        <v/>
      </c>
      <c r="V605" t="str">
        <f t="shared" si="6"/>
        <v/>
      </c>
      <c r="W605" t="str">
        <f t="shared" si="7"/>
        <v/>
      </c>
    </row>
    <row r="606">
      <c r="G606" s="34"/>
      <c r="H606" s="35"/>
      <c r="I606" t="str">
        <f t="shared" si="1"/>
        <v/>
      </c>
      <c r="J606" s="35"/>
      <c r="K606" t="str">
        <f t="shared" si="2"/>
        <v/>
      </c>
      <c r="L606" s="36" t="str">
        <f t="shared" si="3"/>
        <v/>
      </c>
      <c r="M606" s="37"/>
      <c r="N606" s="37"/>
      <c r="R606" t="str">
        <f t="shared" si="4"/>
        <v/>
      </c>
      <c r="V606" t="str">
        <f t="shared" si="6"/>
        <v/>
      </c>
      <c r="W606" t="str">
        <f t="shared" si="7"/>
        <v/>
      </c>
    </row>
    <row r="607">
      <c r="G607" s="34"/>
      <c r="H607" s="35"/>
      <c r="I607" t="str">
        <f t="shared" si="1"/>
        <v/>
      </c>
      <c r="J607" s="35"/>
      <c r="K607" t="str">
        <f t="shared" si="2"/>
        <v/>
      </c>
      <c r="L607" s="36" t="str">
        <f t="shared" si="3"/>
        <v/>
      </c>
      <c r="M607" s="37"/>
      <c r="N607" s="37"/>
      <c r="R607" t="str">
        <f t="shared" si="4"/>
        <v/>
      </c>
      <c r="V607" t="str">
        <f t="shared" si="6"/>
        <v/>
      </c>
      <c r="W607" t="str">
        <f t="shared" si="7"/>
        <v/>
      </c>
    </row>
    <row r="608">
      <c r="G608" s="34"/>
      <c r="H608" s="35"/>
      <c r="I608" t="str">
        <f t="shared" si="1"/>
        <v/>
      </c>
      <c r="J608" s="35"/>
      <c r="K608" t="str">
        <f t="shared" si="2"/>
        <v/>
      </c>
      <c r="L608" s="36" t="str">
        <f t="shared" si="3"/>
        <v/>
      </c>
      <c r="M608" s="37"/>
      <c r="N608" s="37"/>
      <c r="R608" t="str">
        <f t="shared" si="4"/>
        <v/>
      </c>
      <c r="V608" t="str">
        <f t="shared" si="6"/>
        <v/>
      </c>
      <c r="W608" t="str">
        <f t="shared" si="7"/>
        <v/>
      </c>
    </row>
    <row r="609">
      <c r="G609" s="34"/>
      <c r="H609" s="35"/>
      <c r="I609" t="str">
        <f t="shared" si="1"/>
        <v/>
      </c>
      <c r="J609" s="35"/>
      <c r="K609" t="str">
        <f t="shared" si="2"/>
        <v/>
      </c>
      <c r="L609" s="36" t="str">
        <f t="shared" si="3"/>
        <v/>
      </c>
      <c r="M609" s="37"/>
      <c r="N609" s="37"/>
      <c r="R609" t="str">
        <f t="shared" si="4"/>
        <v/>
      </c>
      <c r="V609" t="str">
        <f t="shared" si="6"/>
        <v/>
      </c>
      <c r="W609" t="str">
        <f t="shared" si="7"/>
        <v/>
      </c>
    </row>
    <row r="610">
      <c r="G610" s="34"/>
      <c r="H610" s="35"/>
      <c r="I610" t="str">
        <f t="shared" si="1"/>
        <v/>
      </c>
      <c r="J610" s="35"/>
      <c r="K610" t="str">
        <f t="shared" si="2"/>
        <v/>
      </c>
      <c r="L610" s="36" t="str">
        <f t="shared" si="3"/>
        <v/>
      </c>
      <c r="M610" s="37"/>
      <c r="N610" s="37"/>
      <c r="R610" t="str">
        <f t="shared" si="4"/>
        <v/>
      </c>
      <c r="V610" t="str">
        <f t="shared" si="6"/>
        <v/>
      </c>
      <c r="W610" t="str">
        <f t="shared" si="7"/>
        <v/>
      </c>
    </row>
    <row r="611">
      <c r="G611" s="34"/>
      <c r="H611" s="35"/>
      <c r="I611" t="str">
        <f t="shared" si="1"/>
        <v/>
      </c>
      <c r="J611" s="35"/>
      <c r="K611" t="str">
        <f t="shared" si="2"/>
        <v/>
      </c>
      <c r="L611" s="36" t="str">
        <f t="shared" si="3"/>
        <v/>
      </c>
      <c r="M611" s="37"/>
      <c r="N611" s="37"/>
      <c r="R611" t="str">
        <f t="shared" si="4"/>
        <v/>
      </c>
      <c r="V611" t="str">
        <f t="shared" si="6"/>
        <v/>
      </c>
      <c r="W611" t="str">
        <f t="shared" si="7"/>
        <v/>
      </c>
    </row>
    <row r="612">
      <c r="G612" s="34"/>
      <c r="H612" s="35"/>
      <c r="I612" t="str">
        <f t="shared" si="1"/>
        <v/>
      </c>
      <c r="J612" s="35"/>
      <c r="K612" t="str">
        <f t="shared" si="2"/>
        <v/>
      </c>
      <c r="L612" s="36" t="str">
        <f t="shared" si="3"/>
        <v/>
      </c>
      <c r="M612" s="37"/>
      <c r="N612" s="37"/>
      <c r="R612" t="str">
        <f t="shared" si="4"/>
        <v/>
      </c>
      <c r="V612" t="str">
        <f t="shared" si="6"/>
        <v/>
      </c>
      <c r="W612" t="str">
        <f t="shared" si="7"/>
        <v/>
      </c>
    </row>
    <row r="613">
      <c r="G613" s="34"/>
      <c r="H613" s="35"/>
      <c r="I613" t="str">
        <f t="shared" si="1"/>
        <v/>
      </c>
      <c r="J613" s="35"/>
      <c r="K613" t="str">
        <f t="shared" si="2"/>
        <v/>
      </c>
      <c r="L613" s="36" t="str">
        <f t="shared" si="3"/>
        <v/>
      </c>
      <c r="M613" s="37"/>
      <c r="N613" s="37"/>
      <c r="R613" t="str">
        <f t="shared" si="4"/>
        <v/>
      </c>
      <c r="V613" t="str">
        <f t="shared" si="6"/>
        <v/>
      </c>
      <c r="W613" t="str">
        <f t="shared" si="7"/>
        <v/>
      </c>
    </row>
    <row r="614">
      <c r="G614" s="34"/>
      <c r="H614" s="35"/>
      <c r="I614" t="str">
        <f t="shared" si="1"/>
        <v/>
      </c>
      <c r="J614" s="35"/>
      <c r="K614" t="str">
        <f t="shared" si="2"/>
        <v/>
      </c>
      <c r="L614" s="36" t="str">
        <f t="shared" si="3"/>
        <v/>
      </c>
      <c r="M614" s="37"/>
      <c r="N614" s="37"/>
      <c r="R614" t="str">
        <f t="shared" si="4"/>
        <v/>
      </c>
      <c r="V614" t="str">
        <f t="shared" si="6"/>
        <v/>
      </c>
      <c r="W614" t="str">
        <f t="shared" si="7"/>
        <v/>
      </c>
    </row>
    <row r="615">
      <c r="G615" s="34"/>
      <c r="H615" s="35"/>
      <c r="I615" t="str">
        <f t="shared" si="1"/>
        <v/>
      </c>
      <c r="J615" s="35"/>
      <c r="K615" t="str">
        <f t="shared" si="2"/>
        <v/>
      </c>
      <c r="L615" s="36" t="str">
        <f t="shared" si="3"/>
        <v/>
      </c>
      <c r="M615" s="37"/>
      <c r="N615" s="37"/>
      <c r="R615" t="str">
        <f t="shared" si="4"/>
        <v/>
      </c>
      <c r="V615" t="str">
        <f t="shared" si="6"/>
        <v/>
      </c>
      <c r="W615" t="str">
        <f t="shared" si="7"/>
        <v/>
      </c>
    </row>
    <row r="616">
      <c r="G616" s="34"/>
      <c r="H616" s="35"/>
      <c r="I616" t="str">
        <f t="shared" si="1"/>
        <v/>
      </c>
      <c r="J616" s="35"/>
      <c r="K616" t="str">
        <f t="shared" si="2"/>
        <v/>
      </c>
      <c r="L616" s="36" t="str">
        <f t="shared" si="3"/>
        <v/>
      </c>
      <c r="M616" s="37"/>
      <c r="N616" s="37"/>
      <c r="R616" t="str">
        <f t="shared" si="4"/>
        <v/>
      </c>
      <c r="V616" t="str">
        <f t="shared" si="6"/>
        <v/>
      </c>
      <c r="W616" t="str">
        <f t="shared" si="7"/>
        <v/>
      </c>
    </row>
    <row r="617">
      <c r="G617" s="34"/>
      <c r="H617" s="35"/>
      <c r="I617" t="str">
        <f t="shared" si="1"/>
        <v/>
      </c>
      <c r="J617" s="35"/>
      <c r="K617" t="str">
        <f t="shared" si="2"/>
        <v/>
      </c>
      <c r="L617" s="36" t="str">
        <f t="shared" si="3"/>
        <v/>
      </c>
      <c r="M617" s="37"/>
      <c r="N617" s="37"/>
      <c r="R617" t="str">
        <f t="shared" si="4"/>
        <v/>
      </c>
      <c r="V617" t="str">
        <f t="shared" si="6"/>
        <v/>
      </c>
      <c r="W617" t="str">
        <f t="shared" si="7"/>
        <v/>
      </c>
    </row>
    <row r="618">
      <c r="G618" s="34"/>
      <c r="H618" s="35"/>
      <c r="I618" t="str">
        <f t="shared" si="1"/>
        <v/>
      </c>
      <c r="J618" s="35"/>
      <c r="K618" t="str">
        <f t="shared" si="2"/>
        <v/>
      </c>
      <c r="L618" s="36" t="str">
        <f t="shared" si="3"/>
        <v/>
      </c>
      <c r="M618" s="37"/>
      <c r="N618" s="37"/>
      <c r="R618" t="str">
        <f t="shared" si="4"/>
        <v/>
      </c>
      <c r="V618" t="str">
        <f t="shared" si="6"/>
        <v/>
      </c>
      <c r="W618" t="str">
        <f t="shared" si="7"/>
        <v/>
      </c>
    </row>
    <row r="619">
      <c r="G619" s="34"/>
      <c r="H619" s="35"/>
      <c r="I619" t="str">
        <f t="shared" si="1"/>
        <v/>
      </c>
      <c r="J619" s="35"/>
      <c r="K619" t="str">
        <f t="shared" si="2"/>
        <v/>
      </c>
      <c r="L619" s="36" t="str">
        <f t="shared" si="3"/>
        <v/>
      </c>
      <c r="M619" s="37"/>
      <c r="N619" s="37"/>
      <c r="R619" t="str">
        <f t="shared" si="4"/>
        <v/>
      </c>
      <c r="V619" t="str">
        <f t="shared" si="6"/>
        <v/>
      </c>
      <c r="W619" t="str">
        <f t="shared" si="7"/>
        <v/>
      </c>
    </row>
    <row r="620">
      <c r="G620" s="34"/>
      <c r="H620" s="35"/>
      <c r="I620" t="str">
        <f t="shared" si="1"/>
        <v/>
      </c>
      <c r="J620" s="35"/>
      <c r="K620" t="str">
        <f t="shared" si="2"/>
        <v/>
      </c>
      <c r="L620" s="36" t="str">
        <f t="shared" si="3"/>
        <v/>
      </c>
      <c r="M620" s="37"/>
      <c r="N620" s="37"/>
      <c r="R620" t="str">
        <f t="shared" si="4"/>
        <v/>
      </c>
      <c r="V620" t="str">
        <f t="shared" si="6"/>
        <v/>
      </c>
      <c r="W620" t="str">
        <f t="shared" si="7"/>
        <v/>
      </c>
    </row>
    <row r="621">
      <c r="G621" s="34"/>
      <c r="H621" s="35"/>
      <c r="I621" t="str">
        <f t="shared" si="1"/>
        <v/>
      </c>
      <c r="J621" s="35"/>
      <c r="K621" t="str">
        <f t="shared" si="2"/>
        <v/>
      </c>
      <c r="L621" s="36" t="str">
        <f t="shared" si="3"/>
        <v/>
      </c>
      <c r="M621" s="37"/>
      <c r="N621" s="37"/>
      <c r="R621" t="str">
        <f t="shared" si="4"/>
        <v/>
      </c>
      <c r="V621" t="str">
        <f t="shared" si="6"/>
        <v/>
      </c>
      <c r="W621" t="str">
        <f t="shared" si="7"/>
        <v/>
      </c>
    </row>
    <row r="622">
      <c r="G622" s="34"/>
      <c r="H622" s="35"/>
      <c r="I622" t="str">
        <f t="shared" si="1"/>
        <v/>
      </c>
      <c r="J622" s="35"/>
      <c r="K622" t="str">
        <f t="shared" si="2"/>
        <v/>
      </c>
      <c r="L622" s="36" t="str">
        <f t="shared" si="3"/>
        <v/>
      </c>
      <c r="M622" s="37"/>
      <c r="N622" s="37"/>
      <c r="R622" t="str">
        <f t="shared" si="4"/>
        <v/>
      </c>
      <c r="V622" t="str">
        <f t="shared" si="6"/>
        <v/>
      </c>
      <c r="W622" t="str">
        <f t="shared" si="7"/>
        <v/>
      </c>
    </row>
    <row r="623">
      <c r="G623" s="34"/>
      <c r="H623" s="35"/>
      <c r="I623" t="str">
        <f t="shared" si="1"/>
        <v/>
      </c>
      <c r="J623" s="35"/>
      <c r="K623" t="str">
        <f t="shared" si="2"/>
        <v/>
      </c>
      <c r="L623" s="36" t="str">
        <f t="shared" si="3"/>
        <v/>
      </c>
      <c r="M623" s="37"/>
      <c r="N623" s="37"/>
      <c r="R623" t="str">
        <f t="shared" si="4"/>
        <v/>
      </c>
      <c r="V623" t="str">
        <f t="shared" si="6"/>
        <v/>
      </c>
      <c r="W623" t="str">
        <f t="shared" si="7"/>
        <v/>
      </c>
    </row>
    <row r="624">
      <c r="G624" s="34"/>
      <c r="H624" s="35"/>
      <c r="I624" t="str">
        <f t="shared" si="1"/>
        <v/>
      </c>
      <c r="J624" s="35"/>
      <c r="K624" t="str">
        <f t="shared" si="2"/>
        <v/>
      </c>
      <c r="L624" s="36" t="str">
        <f t="shared" si="3"/>
        <v/>
      </c>
      <c r="M624" s="37"/>
      <c r="N624" s="37"/>
      <c r="R624" t="str">
        <f t="shared" si="4"/>
        <v/>
      </c>
      <c r="V624" t="str">
        <f t="shared" si="6"/>
        <v/>
      </c>
      <c r="W624" t="str">
        <f t="shared" si="7"/>
        <v/>
      </c>
    </row>
    <row r="625">
      <c r="G625" s="34"/>
      <c r="H625" s="35"/>
      <c r="I625" t="str">
        <f t="shared" si="1"/>
        <v/>
      </c>
      <c r="J625" s="35"/>
      <c r="K625" t="str">
        <f t="shared" si="2"/>
        <v/>
      </c>
      <c r="L625" s="36" t="str">
        <f t="shared" si="3"/>
        <v/>
      </c>
      <c r="M625" s="37"/>
      <c r="N625" s="37"/>
      <c r="R625" t="str">
        <f t="shared" si="4"/>
        <v/>
      </c>
      <c r="V625" t="str">
        <f t="shared" si="6"/>
        <v/>
      </c>
      <c r="W625" t="str">
        <f t="shared" si="7"/>
        <v/>
      </c>
    </row>
    <row r="626">
      <c r="G626" s="34"/>
      <c r="H626" s="35"/>
      <c r="I626" t="str">
        <f t="shared" si="1"/>
        <v/>
      </c>
      <c r="J626" s="35"/>
      <c r="K626" t="str">
        <f t="shared" si="2"/>
        <v/>
      </c>
      <c r="L626" s="36" t="str">
        <f t="shared" si="3"/>
        <v/>
      </c>
      <c r="M626" s="37"/>
      <c r="N626" s="37"/>
      <c r="R626" t="str">
        <f t="shared" si="4"/>
        <v/>
      </c>
      <c r="V626" t="str">
        <f t="shared" si="6"/>
        <v/>
      </c>
      <c r="W626" t="str">
        <f t="shared" si="7"/>
        <v/>
      </c>
    </row>
    <row r="627">
      <c r="G627" s="34"/>
      <c r="H627" s="35"/>
      <c r="I627" t="str">
        <f t="shared" si="1"/>
        <v/>
      </c>
      <c r="J627" s="35"/>
      <c r="K627" t="str">
        <f t="shared" si="2"/>
        <v/>
      </c>
      <c r="L627" s="36" t="str">
        <f t="shared" si="3"/>
        <v/>
      </c>
      <c r="M627" s="37"/>
      <c r="N627" s="37"/>
      <c r="R627" t="str">
        <f t="shared" si="4"/>
        <v/>
      </c>
      <c r="V627" t="str">
        <f t="shared" si="6"/>
        <v/>
      </c>
      <c r="W627" t="str">
        <f t="shared" si="7"/>
        <v/>
      </c>
    </row>
    <row r="628">
      <c r="G628" s="34"/>
      <c r="H628" s="35"/>
      <c r="I628" t="str">
        <f t="shared" si="1"/>
        <v/>
      </c>
      <c r="J628" s="35"/>
      <c r="K628" t="str">
        <f t="shared" si="2"/>
        <v/>
      </c>
      <c r="L628" s="36" t="str">
        <f t="shared" si="3"/>
        <v/>
      </c>
      <c r="M628" s="37"/>
      <c r="N628" s="37"/>
      <c r="R628" t="str">
        <f t="shared" si="4"/>
        <v/>
      </c>
      <c r="V628" t="str">
        <f t="shared" si="6"/>
        <v/>
      </c>
      <c r="W628" t="str">
        <f t="shared" si="7"/>
        <v/>
      </c>
    </row>
    <row r="629">
      <c r="G629" s="34"/>
      <c r="H629" s="35"/>
      <c r="I629" t="str">
        <f t="shared" si="1"/>
        <v/>
      </c>
      <c r="J629" s="35"/>
      <c r="K629" t="str">
        <f t="shared" si="2"/>
        <v/>
      </c>
      <c r="L629" s="36" t="str">
        <f t="shared" si="3"/>
        <v/>
      </c>
      <c r="M629" s="37"/>
      <c r="N629" s="37"/>
      <c r="R629" t="str">
        <f t="shared" si="4"/>
        <v/>
      </c>
      <c r="V629" t="str">
        <f t="shared" si="6"/>
        <v/>
      </c>
      <c r="W629" t="str">
        <f t="shared" si="7"/>
        <v/>
      </c>
    </row>
    <row r="630">
      <c r="G630" s="34"/>
      <c r="H630" s="35"/>
      <c r="I630" t="str">
        <f t="shared" si="1"/>
        <v/>
      </c>
      <c r="J630" s="35"/>
      <c r="K630" t="str">
        <f t="shared" si="2"/>
        <v/>
      </c>
      <c r="L630" s="36" t="str">
        <f t="shared" si="3"/>
        <v/>
      </c>
      <c r="M630" s="37"/>
      <c r="N630" s="37"/>
      <c r="R630" t="str">
        <f t="shared" si="4"/>
        <v/>
      </c>
      <c r="V630" t="str">
        <f t="shared" si="6"/>
        <v/>
      </c>
      <c r="W630" t="str">
        <f t="shared" si="7"/>
        <v/>
      </c>
    </row>
    <row r="631">
      <c r="G631" s="34"/>
      <c r="H631" s="35"/>
      <c r="I631" t="str">
        <f t="shared" si="1"/>
        <v/>
      </c>
      <c r="J631" s="35"/>
      <c r="K631" t="str">
        <f t="shared" si="2"/>
        <v/>
      </c>
      <c r="L631" s="36" t="str">
        <f t="shared" si="3"/>
        <v/>
      </c>
      <c r="M631" s="37"/>
      <c r="N631" s="37"/>
      <c r="R631" t="str">
        <f t="shared" si="4"/>
        <v/>
      </c>
      <c r="V631" t="str">
        <f t="shared" si="6"/>
        <v/>
      </c>
      <c r="W631" t="str">
        <f t="shared" si="7"/>
        <v/>
      </c>
    </row>
    <row r="632">
      <c r="G632" s="34"/>
      <c r="H632" s="35"/>
      <c r="I632" t="str">
        <f t="shared" si="1"/>
        <v/>
      </c>
      <c r="J632" s="35"/>
      <c r="K632" t="str">
        <f t="shared" si="2"/>
        <v/>
      </c>
      <c r="L632" s="36" t="str">
        <f t="shared" si="3"/>
        <v/>
      </c>
      <c r="M632" s="37"/>
      <c r="N632" s="37"/>
      <c r="R632" t="str">
        <f t="shared" si="4"/>
        <v/>
      </c>
      <c r="V632" t="str">
        <f t="shared" si="6"/>
        <v/>
      </c>
      <c r="W632" t="str">
        <f t="shared" si="7"/>
        <v/>
      </c>
    </row>
    <row r="633">
      <c r="G633" s="34"/>
      <c r="H633" s="35"/>
      <c r="I633" t="str">
        <f t="shared" si="1"/>
        <v/>
      </c>
      <c r="J633" s="35"/>
      <c r="K633" t="str">
        <f t="shared" si="2"/>
        <v/>
      </c>
      <c r="L633" s="36" t="str">
        <f t="shared" si="3"/>
        <v/>
      </c>
      <c r="M633" s="37"/>
      <c r="N633" s="37"/>
      <c r="R633" t="str">
        <f t="shared" si="4"/>
        <v/>
      </c>
      <c r="V633" t="str">
        <f t="shared" si="6"/>
        <v/>
      </c>
      <c r="W633" t="str">
        <f t="shared" si="7"/>
        <v/>
      </c>
    </row>
    <row r="634">
      <c r="G634" s="34"/>
      <c r="H634" s="35"/>
      <c r="I634" t="str">
        <f t="shared" si="1"/>
        <v/>
      </c>
      <c r="J634" s="35"/>
      <c r="K634" t="str">
        <f t="shared" si="2"/>
        <v/>
      </c>
      <c r="L634" s="36" t="str">
        <f t="shared" si="3"/>
        <v/>
      </c>
      <c r="M634" s="37"/>
      <c r="N634" s="37"/>
      <c r="R634" t="str">
        <f t="shared" si="4"/>
        <v/>
      </c>
      <c r="V634" t="str">
        <f t="shared" si="6"/>
        <v/>
      </c>
      <c r="W634" t="str">
        <f t="shared" si="7"/>
        <v/>
      </c>
    </row>
    <row r="635">
      <c r="G635" s="34"/>
      <c r="H635" s="35"/>
      <c r="I635" t="str">
        <f t="shared" si="1"/>
        <v/>
      </c>
      <c r="J635" s="35"/>
      <c r="K635" t="str">
        <f t="shared" si="2"/>
        <v/>
      </c>
      <c r="L635" s="36" t="str">
        <f t="shared" si="3"/>
        <v/>
      </c>
      <c r="M635" s="37"/>
      <c r="N635" s="37"/>
      <c r="R635" t="str">
        <f t="shared" si="4"/>
        <v/>
      </c>
      <c r="V635" t="str">
        <f t="shared" si="6"/>
        <v/>
      </c>
      <c r="W635" t="str">
        <f t="shared" si="7"/>
        <v/>
      </c>
    </row>
    <row r="636">
      <c r="G636" s="34"/>
      <c r="H636" s="35"/>
      <c r="I636" t="str">
        <f t="shared" si="1"/>
        <v/>
      </c>
      <c r="J636" s="35"/>
      <c r="K636" t="str">
        <f t="shared" si="2"/>
        <v/>
      </c>
      <c r="L636" s="36" t="str">
        <f t="shared" si="3"/>
        <v/>
      </c>
      <c r="M636" s="37"/>
      <c r="N636" s="37"/>
      <c r="R636" t="str">
        <f t="shared" si="4"/>
        <v/>
      </c>
      <c r="V636" t="str">
        <f t="shared" si="6"/>
        <v/>
      </c>
      <c r="W636" t="str">
        <f t="shared" si="7"/>
        <v/>
      </c>
    </row>
    <row r="637">
      <c r="G637" s="34"/>
      <c r="H637" s="35"/>
      <c r="I637" t="str">
        <f t="shared" si="1"/>
        <v/>
      </c>
      <c r="J637" s="35"/>
      <c r="K637" t="str">
        <f t="shared" si="2"/>
        <v/>
      </c>
      <c r="L637" s="36" t="str">
        <f t="shared" si="3"/>
        <v/>
      </c>
      <c r="M637" s="37"/>
      <c r="N637" s="37"/>
      <c r="R637" t="str">
        <f t="shared" si="4"/>
        <v/>
      </c>
      <c r="V637" t="str">
        <f t="shared" si="6"/>
        <v/>
      </c>
      <c r="W637" t="str">
        <f t="shared" si="7"/>
        <v/>
      </c>
    </row>
    <row r="638">
      <c r="G638" s="34"/>
      <c r="H638" s="35"/>
      <c r="I638" t="str">
        <f t="shared" si="1"/>
        <v/>
      </c>
      <c r="J638" s="35"/>
      <c r="K638" t="str">
        <f t="shared" si="2"/>
        <v/>
      </c>
      <c r="L638" s="36" t="str">
        <f t="shared" si="3"/>
        <v/>
      </c>
      <c r="M638" s="37"/>
      <c r="N638" s="37"/>
      <c r="R638" t="str">
        <f t="shared" si="4"/>
        <v/>
      </c>
      <c r="V638" t="str">
        <f t="shared" si="6"/>
        <v/>
      </c>
      <c r="W638" t="str">
        <f t="shared" si="7"/>
        <v/>
      </c>
    </row>
    <row r="639">
      <c r="G639" s="34"/>
      <c r="H639" s="35"/>
      <c r="I639" t="str">
        <f t="shared" si="1"/>
        <v/>
      </c>
      <c r="J639" s="35"/>
      <c r="K639" t="str">
        <f t="shared" si="2"/>
        <v/>
      </c>
      <c r="L639" s="36" t="str">
        <f t="shared" si="3"/>
        <v/>
      </c>
      <c r="M639" s="37"/>
      <c r="N639" s="37"/>
      <c r="R639" t="str">
        <f t="shared" si="4"/>
        <v/>
      </c>
      <c r="V639" t="str">
        <f t="shared" si="6"/>
        <v/>
      </c>
      <c r="W639" t="str">
        <f t="shared" si="7"/>
        <v/>
      </c>
    </row>
    <row r="640">
      <c r="G640" s="34"/>
      <c r="H640" s="35"/>
      <c r="I640" t="str">
        <f t="shared" si="1"/>
        <v/>
      </c>
      <c r="J640" s="35"/>
      <c r="K640" t="str">
        <f t="shared" si="2"/>
        <v/>
      </c>
      <c r="L640" s="36" t="str">
        <f t="shared" si="3"/>
        <v/>
      </c>
      <c r="M640" s="37"/>
      <c r="N640" s="37"/>
      <c r="R640" t="str">
        <f t="shared" si="4"/>
        <v/>
      </c>
      <c r="V640" t="str">
        <f t="shared" si="6"/>
        <v/>
      </c>
      <c r="W640" t="str">
        <f t="shared" si="7"/>
        <v/>
      </c>
    </row>
    <row r="641">
      <c r="G641" s="34"/>
      <c r="H641" s="35"/>
      <c r="I641" t="str">
        <f t="shared" si="1"/>
        <v/>
      </c>
      <c r="J641" s="35"/>
      <c r="K641" t="str">
        <f t="shared" si="2"/>
        <v/>
      </c>
      <c r="L641" s="36" t="str">
        <f t="shared" si="3"/>
        <v/>
      </c>
      <c r="M641" s="37"/>
      <c r="N641" s="37"/>
      <c r="R641" t="str">
        <f t="shared" si="4"/>
        <v/>
      </c>
      <c r="V641" t="str">
        <f t="shared" si="6"/>
        <v/>
      </c>
      <c r="W641" t="str">
        <f t="shared" si="7"/>
        <v/>
      </c>
    </row>
    <row r="642">
      <c r="G642" s="34"/>
      <c r="H642" s="35"/>
      <c r="I642" t="str">
        <f t="shared" si="1"/>
        <v/>
      </c>
      <c r="J642" s="35"/>
      <c r="K642" t="str">
        <f t="shared" si="2"/>
        <v/>
      </c>
      <c r="L642" s="36" t="str">
        <f t="shared" si="3"/>
        <v/>
      </c>
      <c r="M642" s="37"/>
      <c r="N642" s="37"/>
      <c r="R642" t="str">
        <f t="shared" si="4"/>
        <v/>
      </c>
      <c r="V642" t="str">
        <f t="shared" si="6"/>
        <v/>
      </c>
      <c r="W642" t="str">
        <f t="shared" si="7"/>
        <v/>
      </c>
    </row>
    <row r="643">
      <c r="G643" s="34"/>
      <c r="H643" s="35"/>
      <c r="I643" t="str">
        <f t="shared" si="1"/>
        <v/>
      </c>
      <c r="J643" s="35"/>
      <c r="K643" t="str">
        <f t="shared" si="2"/>
        <v/>
      </c>
      <c r="L643" s="36" t="str">
        <f t="shared" si="3"/>
        <v/>
      </c>
      <c r="M643" s="37"/>
      <c r="N643" s="37"/>
      <c r="R643" t="str">
        <f t="shared" si="4"/>
        <v/>
      </c>
      <c r="V643" t="str">
        <f t="shared" si="6"/>
        <v/>
      </c>
      <c r="W643" t="str">
        <f t="shared" si="7"/>
        <v/>
      </c>
    </row>
    <row r="644">
      <c r="G644" s="34"/>
      <c r="H644" s="35"/>
      <c r="I644" t="str">
        <f t="shared" si="1"/>
        <v/>
      </c>
      <c r="J644" s="35"/>
      <c r="K644" t="str">
        <f t="shared" si="2"/>
        <v/>
      </c>
      <c r="L644" s="36" t="str">
        <f t="shared" si="3"/>
        <v/>
      </c>
      <c r="M644" s="37"/>
      <c r="N644" s="37"/>
      <c r="R644" t="str">
        <f t="shared" si="4"/>
        <v/>
      </c>
      <c r="V644" t="str">
        <f t="shared" si="6"/>
        <v/>
      </c>
      <c r="W644" t="str">
        <f t="shared" si="7"/>
        <v/>
      </c>
    </row>
    <row r="645">
      <c r="G645" s="34"/>
      <c r="H645" s="35"/>
      <c r="I645" t="str">
        <f t="shared" si="1"/>
        <v/>
      </c>
      <c r="J645" s="35"/>
      <c r="K645" t="str">
        <f t="shared" si="2"/>
        <v/>
      </c>
      <c r="L645" s="36" t="str">
        <f t="shared" si="3"/>
        <v/>
      </c>
      <c r="M645" s="37"/>
      <c r="N645" s="37"/>
      <c r="R645" t="str">
        <f t="shared" si="4"/>
        <v/>
      </c>
      <c r="V645" t="str">
        <f t="shared" si="6"/>
        <v/>
      </c>
      <c r="W645" t="str">
        <f t="shared" si="7"/>
        <v/>
      </c>
    </row>
    <row r="646">
      <c r="G646" s="34"/>
      <c r="H646" s="35"/>
      <c r="I646" t="str">
        <f t="shared" si="1"/>
        <v/>
      </c>
      <c r="J646" s="35"/>
      <c r="K646" t="str">
        <f t="shared" si="2"/>
        <v/>
      </c>
      <c r="L646" s="36" t="str">
        <f t="shared" si="3"/>
        <v/>
      </c>
      <c r="M646" s="37"/>
      <c r="N646" s="37"/>
      <c r="R646" t="str">
        <f t="shared" si="4"/>
        <v/>
      </c>
      <c r="V646" t="str">
        <f t="shared" si="6"/>
        <v/>
      </c>
      <c r="W646" t="str">
        <f t="shared" si="7"/>
        <v/>
      </c>
    </row>
    <row r="647">
      <c r="G647" s="34"/>
      <c r="H647" s="35"/>
      <c r="I647" t="str">
        <f t="shared" si="1"/>
        <v/>
      </c>
      <c r="J647" s="35"/>
      <c r="K647" t="str">
        <f t="shared" si="2"/>
        <v/>
      </c>
      <c r="L647" s="36" t="str">
        <f t="shared" si="3"/>
        <v/>
      </c>
      <c r="M647" s="37"/>
      <c r="N647" s="37"/>
      <c r="R647" t="str">
        <f t="shared" si="4"/>
        <v/>
      </c>
      <c r="V647" t="str">
        <f t="shared" si="6"/>
        <v/>
      </c>
      <c r="W647" t="str">
        <f t="shared" si="7"/>
        <v/>
      </c>
    </row>
    <row r="648">
      <c r="G648" s="34"/>
      <c r="H648" s="35"/>
      <c r="I648" t="str">
        <f t="shared" si="1"/>
        <v/>
      </c>
      <c r="J648" s="35"/>
      <c r="K648" t="str">
        <f t="shared" si="2"/>
        <v/>
      </c>
      <c r="L648" s="36" t="str">
        <f t="shared" si="3"/>
        <v/>
      </c>
      <c r="M648" s="37"/>
      <c r="N648" s="37"/>
      <c r="R648" t="str">
        <f t="shared" si="4"/>
        <v/>
      </c>
      <c r="V648" t="str">
        <f t="shared" si="6"/>
        <v/>
      </c>
      <c r="W648" t="str">
        <f t="shared" si="7"/>
        <v/>
      </c>
    </row>
    <row r="649">
      <c r="G649" s="34"/>
      <c r="H649" s="35"/>
      <c r="I649" t="str">
        <f t="shared" si="1"/>
        <v/>
      </c>
      <c r="J649" s="35"/>
      <c r="K649" t="str">
        <f t="shared" si="2"/>
        <v/>
      </c>
      <c r="L649" s="36" t="str">
        <f t="shared" si="3"/>
        <v/>
      </c>
      <c r="M649" s="37"/>
      <c r="N649" s="37"/>
      <c r="R649" t="str">
        <f t="shared" si="4"/>
        <v/>
      </c>
      <c r="V649" t="str">
        <f t="shared" si="6"/>
        <v/>
      </c>
      <c r="W649" t="str">
        <f t="shared" si="7"/>
        <v/>
      </c>
    </row>
    <row r="650">
      <c r="G650" s="34"/>
      <c r="H650" s="35"/>
      <c r="I650" t="str">
        <f t="shared" si="1"/>
        <v/>
      </c>
      <c r="J650" s="35"/>
      <c r="K650" t="str">
        <f t="shared" si="2"/>
        <v/>
      </c>
      <c r="L650" s="36" t="str">
        <f t="shared" si="3"/>
        <v/>
      </c>
      <c r="M650" s="37"/>
      <c r="N650" s="37"/>
      <c r="R650" t="str">
        <f t="shared" si="4"/>
        <v/>
      </c>
      <c r="V650" t="str">
        <f t="shared" si="6"/>
        <v/>
      </c>
      <c r="W650" t="str">
        <f t="shared" si="7"/>
        <v/>
      </c>
    </row>
    <row r="651">
      <c r="G651" s="34"/>
      <c r="H651" s="35"/>
      <c r="I651" t="str">
        <f t="shared" si="1"/>
        <v/>
      </c>
      <c r="J651" s="35"/>
      <c r="K651" t="str">
        <f t="shared" si="2"/>
        <v/>
      </c>
      <c r="L651" s="36" t="str">
        <f t="shared" si="3"/>
        <v/>
      </c>
      <c r="M651" s="37"/>
      <c r="N651" s="37"/>
      <c r="R651" t="str">
        <f t="shared" si="4"/>
        <v/>
      </c>
      <c r="V651" t="str">
        <f t="shared" si="6"/>
        <v/>
      </c>
      <c r="W651" t="str">
        <f t="shared" si="7"/>
        <v/>
      </c>
    </row>
    <row r="652">
      <c r="G652" s="34"/>
      <c r="H652" s="35"/>
      <c r="I652" t="str">
        <f t="shared" si="1"/>
        <v/>
      </c>
      <c r="J652" s="35"/>
      <c r="K652" t="str">
        <f t="shared" si="2"/>
        <v/>
      </c>
      <c r="L652" s="36" t="str">
        <f t="shared" si="3"/>
        <v/>
      </c>
      <c r="M652" s="37"/>
      <c r="N652" s="37"/>
      <c r="R652" t="str">
        <f t="shared" si="4"/>
        <v/>
      </c>
      <c r="V652" t="str">
        <f t="shared" si="6"/>
        <v/>
      </c>
      <c r="W652" t="str">
        <f t="shared" si="7"/>
        <v/>
      </c>
    </row>
    <row r="653">
      <c r="G653" s="34"/>
      <c r="H653" s="35"/>
      <c r="I653" t="str">
        <f t="shared" si="1"/>
        <v/>
      </c>
      <c r="J653" s="35"/>
      <c r="K653" t="str">
        <f t="shared" si="2"/>
        <v/>
      </c>
      <c r="L653" s="36" t="str">
        <f t="shared" si="3"/>
        <v/>
      </c>
      <c r="M653" s="37"/>
      <c r="N653" s="37"/>
      <c r="R653" t="str">
        <f t="shared" si="4"/>
        <v/>
      </c>
      <c r="V653" t="str">
        <f t="shared" si="6"/>
        <v/>
      </c>
      <c r="W653" t="str">
        <f t="shared" si="7"/>
        <v/>
      </c>
    </row>
    <row r="654">
      <c r="G654" s="34"/>
      <c r="H654" s="35"/>
      <c r="I654" t="str">
        <f t="shared" si="1"/>
        <v/>
      </c>
      <c r="J654" s="35"/>
      <c r="K654" t="str">
        <f t="shared" si="2"/>
        <v/>
      </c>
      <c r="L654" s="36" t="str">
        <f t="shared" si="3"/>
        <v/>
      </c>
      <c r="M654" s="37"/>
      <c r="N654" s="37"/>
      <c r="R654" t="str">
        <f t="shared" si="4"/>
        <v/>
      </c>
      <c r="V654" t="str">
        <f t="shared" si="6"/>
        <v/>
      </c>
      <c r="W654" t="str">
        <f t="shared" si="7"/>
        <v/>
      </c>
    </row>
    <row r="655">
      <c r="G655" s="34"/>
      <c r="H655" s="35"/>
      <c r="I655" t="str">
        <f t="shared" si="1"/>
        <v/>
      </c>
      <c r="J655" s="35"/>
      <c r="K655" t="str">
        <f t="shared" si="2"/>
        <v/>
      </c>
      <c r="L655" s="36" t="str">
        <f t="shared" si="3"/>
        <v/>
      </c>
      <c r="M655" s="37"/>
      <c r="N655" s="37"/>
      <c r="R655" t="str">
        <f t="shared" si="4"/>
        <v/>
      </c>
      <c r="V655" t="str">
        <f t="shared" si="6"/>
        <v/>
      </c>
      <c r="W655" t="str">
        <f t="shared" si="7"/>
        <v/>
      </c>
    </row>
    <row r="656">
      <c r="G656" s="34"/>
      <c r="H656" s="35"/>
      <c r="I656" t="str">
        <f t="shared" si="1"/>
        <v/>
      </c>
      <c r="J656" s="35"/>
      <c r="K656" t="str">
        <f t="shared" si="2"/>
        <v/>
      </c>
      <c r="L656" s="36" t="str">
        <f t="shared" si="3"/>
        <v/>
      </c>
      <c r="M656" s="37"/>
      <c r="N656" s="37"/>
      <c r="R656" t="str">
        <f t="shared" si="4"/>
        <v/>
      </c>
      <c r="V656" t="str">
        <f t="shared" si="6"/>
        <v/>
      </c>
      <c r="W656" t="str">
        <f t="shared" si="7"/>
        <v/>
      </c>
    </row>
    <row r="657">
      <c r="G657" s="34"/>
      <c r="H657" s="35"/>
      <c r="I657" t="str">
        <f t="shared" si="1"/>
        <v/>
      </c>
      <c r="J657" s="35"/>
      <c r="K657" t="str">
        <f t="shared" si="2"/>
        <v/>
      </c>
      <c r="L657" s="36" t="str">
        <f t="shared" si="3"/>
        <v/>
      </c>
      <c r="M657" s="37"/>
      <c r="N657" s="37"/>
      <c r="R657" t="str">
        <f t="shared" si="4"/>
        <v/>
      </c>
      <c r="V657" t="str">
        <f t="shared" si="6"/>
        <v/>
      </c>
      <c r="W657" t="str">
        <f t="shared" si="7"/>
        <v/>
      </c>
    </row>
    <row r="658">
      <c r="G658" s="34"/>
      <c r="H658" s="35"/>
      <c r="I658" t="str">
        <f t="shared" si="1"/>
        <v/>
      </c>
      <c r="J658" s="35"/>
      <c r="K658" t="str">
        <f t="shared" si="2"/>
        <v/>
      </c>
      <c r="L658" s="36" t="str">
        <f t="shared" si="3"/>
        <v/>
      </c>
      <c r="M658" s="37"/>
      <c r="N658" s="37"/>
      <c r="R658" t="str">
        <f t="shared" si="4"/>
        <v/>
      </c>
      <c r="V658" t="str">
        <f t="shared" si="6"/>
        <v/>
      </c>
      <c r="W658" t="str">
        <f t="shared" si="7"/>
        <v/>
      </c>
    </row>
    <row r="659">
      <c r="G659" s="34"/>
      <c r="H659" s="35"/>
      <c r="I659" t="str">
        <f t="shared" si="1"/>
        <v/>
      </c>
      <c r="J659" s="35"/>
      <c r="K659" t="str">
        <f t="shared" si="2"/>
        <v/>
      </c>
      <c r="L659" s="36" t="str">
        <f t="shared" si="3"/>
        <v/>
      </c>
      <c r="M659" s="37"/>
      <c r="N659" s="37"/>
      <c r="R659" t="str">
        <f t="shared" si="4"/>
        <v/>
      </c>
      <c r="V659" t="str">
        <f t="shared" si="6"/>
        <v/>
      </c>
      <c r="W659" t="str">
        <f t="shared" si="7"/>
        <v/>
      </c>
    </row>
    <row r="660">
      <c r="G660" s="34"/>
      <c r="H660" s="35"/>
      <c r="I660" t="str">
        <f t="shared" si="1"/>
        <v/>
      </c>
      <c r="J660" s="35"/>
      <c r="K660" t="str">
        <f t="shared" si="2"/>
        <v/>
      </c>
      <c r="L660" s="36" t="str">
        <f t="shared" si="3"/>
        <v/>
      </c>
      <c r="M660" s="37"/>
      <c r="N660" s="37"/>
      <c r="R660" t="str">
        <f t="shared" si="4"/>
        <v/>
      </c>
      <c r="V660" t="str">
        <f t="shared" si="6"/>
        <v/>
      </c>
      <c r="W660" t="str">
        <f t="shared" si="7"/>
        <v/>
      </c>
    </row>
    <row r="661">
      <c r="G661" s="34"/>
      <c r="H661" s="35"/>
      <c r="I661" t="str">
        <f t="shared" si="1"/>
        <v/>
      </c>
      <c r="J661" s="35"/>
      <c r="K661" t="str">
        <f t="shared" si="2"/>
        <v/>
      </c>
      <c r="L661" s="36" t="str">
        <f t="shared" si="3"/>
        <v/>
      </c>
      <c r="M661" s="37"/>
      <c r="N661" s="37"/>
      <c r="R661" t="str">
        <f t="shared" si="4"/>
        <v/>
      </c>
      <c r="V661" t="str">
        <f t="shared" si="6"/>
        <v/>
      </c>
      <c r="W661" t="str">
        <f t="shared" si="7"/>
        <v/>
      </c>
    </row>
    <row r="662">
      <c r="G662" s="34"/>
      <c r="H662" s="35"/>
      <c r="I662" t="str">
        <f t="shared" si="1"/>
        <v/>
      </c>
      <c r="J662" s="35"/>
      <c r="K662" t="str">
        <f t="shared" si="2"/>
        <v/>
      </c>
      <c r="L662" s="36" t="str">
        <f t="shared" si="3"/>
        <v/>
      </c>
      <c r="M662" s="37"/>
      <c r="N662" s="37"/>
      <c r="R662" t="str">
        <f t="shared" si="4"/>
        <v/>
      </c>
      <c r="V662" t="str">
        <f t="shared" si="6"/>
        <v/>
      </c>
      <c r="W662" t="str">
        <f t="shared" si="7"/>
        <v/>
      </c>
    </row>
    <row r="663">
      <c r="G663" s="34"/>
      <c r="H663" s="35"/>
      <c r="I663" t="str">
        <f t="shared" si="1"/>
        <v/>
      </c>
      <c r="J663" s="35"/>
      <c r="K663" t="str">
        <f t="shared" si="2"/>
        <v/>
      </c>
      <c r="L663" s="36" t="str">
        <f t="shared" si="3"/>
        <v/>
      </c>
      <c r="M663" s="37"/>
      <c r="N663" s="37"/>
      <c r="R663" t="str">
        <f t="shared" si="4"/>
        <v/>
      </c>
      <c r="V663" t="str">
        <f t="shared" si="6"/>
        <v/>
      </c>
      <c r="W663" t="str">
        <f t="shared" si="7"/>
        <v/>
      </c>
    </row>
    <row r="664">
      <c r="G664" s="34"/>
      <c r="H664" s="35"/>
      <c r="I664" t="str">
        <f t="shared" si="1"/>
        <v/>
      </c>
      <c r="J664" s="35"/>
      <c r="K664" t="str">
        <f t="shared" si="2"/>
        <v/>
      </c>
      <c r="L664" s="36" t="str">
        <f t="shared" si="3"/>
        <v/>
      </c>
      <c r="M664" s="37"/>
      <c r="N664" s="37"/>
      <c r="R664" t="str">
        <f t="shared" si="4"/>
        <v/>
      </c>
      <c r="V664" t="str">
        <f t="shared" si="6"/>
        <v/>
      </c>
      <c r="W664" t="str">
        <f t="shared" si="7"/>
        <v/>
      </c>
    </row>
    <row r="665">
      <c r="G665" s="34"/>
      <c r="H665" s="35"/>
      <c r="I665" t="str">
        <f t="shared" si="1"/>
        <v/>
      </c>
      <c r="J665" s="35"/>
      <c r="K665" t="str">
        <f t="shared" si="2"/>
        <v/>
      </c>
      <c r="L665" s="36" t="str">
        <f t="shared" si="3"/>
        <v/>
      </c>
      <c r="M665" s="37"/>
      <c r="N665" s="37"/>
      <c r="R665" t="str">
        <f t="shared" si="4"/>
        <v/>
      </c>
      <c r="V665" t="str">
        <f t="shared" si="6"/>
        <v/>
      </c>
      <c r="W665" t="str">
        <f t="shared" si="7"/>
        <v/>
      </c>
    </row>
    <row r="666">
      <c r="G666" s="34"/>
      <c r="H666" s="35"/>
      <c r="I666" t="str">
        <f t="shared" si="1"/>
        <v/>
      </c>
      <c r="J666" s="35"/>
      <c r="K666" t="str">
        <f t="shared" si="2"/>
        <v/>
      </c>
      <c r="L666" s="36" t="str">
        <f t="shared" si="3"/>
        <v/>
      </c>
      <c r="M666" s="37"/>
      <c r="N666" s="37"/>
      <c r="R666" t="str">
        <f t="shared" si="4"/>
        <v/>
      </c>
      <c r="V666" t="str">
        <f t="shared" si="6"/>
        <v/>
      </c>
      <c r="W666" t="str">
        <f t="shared" si="7"/>
        <v/>
      </c>
    </row>
    <row r="667">
      <c r="G667" s="34"/>
      <c r="H667" s="35"/>
      <c r="I667" t="str">
        <f t="shared" si="1"/>
        <v/>
      </c>
      <c r="J667" s="35"/>
      <c r="K667" t="str">
        <f t="shared" si="2"/>
        <v/>
      </c>
      <c r="L667" s="36" t="str">
        <f t="shared" si="3"/>
        <v/>
      </c>
      <c r="M667" s="37"/>
      <c r="N667" s="37"/>
      <c r="R667" t="str">
        <f t="shared" si="4"/>
        <v/>
      </c>
      <c r="V667" t="str">
        <f t="shared" si="6"/>
        <v/>
      </c>
      <c r="W667" t="str">
        <f t="shared" si="7"/>
        <v/>
      </c>
    </row>
    <row r="668">
      <c r="G668" s="34"/>
      <c r="H668" s="35"/>
      <c r="I668" t="str">
        <f t="shared" si="1"/>
        <v/>
      </c>
      <c r="J668" s="35"/>
      <c r="K668" t="str">
        <f t="shared" si="2"/>
        <v/>
      </c>
      <c r="L668" s="36" t="str">
        <f t="shared" si="3"/>
        <v/>
      </c>
      <c r="M668" s="37"/>
      <c r="N668" s="37"/>
      <c r="R668" t="str">
        <f t="shared" si="4"/>
        <v/>
      </c>
      <c r="V668" t="str">
        <f t="shared" si="6"/>
        <v/>
      </c>
      <c r="W668" t="str">
        <f t="shared" si="7"/>
        <v/>
      </c>
    </row>
    <row r="669">
      <c r="G669" s="34"/>
      <c r="H669" s="35"/>
      <c r="I669" t="str">
        <f t="shared" si="1"/>
        <v/>
      </c>
      <c r="J669" s="35"/>
      <c r="K669" t="str">
        <f t="shared" si="2"/>
        <v/>
      </c>
      <c r="L669" s="36" t="str">
        <f t="shared" si="3"/>
        <v/>
      </c>
      <c r="M669" s="37"/>
      <c r="N669" s="37"/>
      <c r="R669" t="str">
        <f t="shared" si="4"/>
        <v/>
      </c>
      <c r="V669" t="str">
        <f t="shared" si="6"/>
        <v/>
      </c>
      <c r="W669" t="str">
        <f t="shared" si="7"/>
        <v/>
      </c>
    </row>
    <row r="670">
      <c r="G670" s="34"/>
      <c r="H670" s="35"/>
      <c r="I670" t="str">
        <f t="shared" si="1"/>
        <v/>
      </c>
      <c r="J670" s="35"/>
      <c r="K670" t="str">
        <f t="shared" si="2"/>
        <v/>
      </c>
      <c r="L670" s="36" t="str">
        <f t="shared" si="3"/>
        <v/>
      </c>
      <c r="M670" s="37"/>
      <c r="N670" s="37"/>
      <c r="R670" t="str">
        <f t="shared" si="4"/>
        <v/>
      </c>
      <c r="V670" t="str">
        <f t="shared" si="6"/>
        <v/>
      </c>
      <c r="W670" t="str">
        <f t="shared" si="7"/>
        <v/>
      </c>
    </row>
    <row r="671">
      <c r="G671" s="34"/>
      <c r="H671" s="35"/>
      <c r="I671" t="str">
        <f t="shared" si="1"/>
        <v/>
      </c>
      <c r="J671" s="35"/>
      <c r="K671" t="str">
        <f t="shared" si="2"/>
        <v/>
      </c>
      <c r="L671" s="36" t="str">
        <f t="shared" si="3"/>
        <v/>
      </c>
      <c r="M671" s="37"/>
      <c r="N671" s="37"/>
      <c r="R671" t="str">
        <f t="shared" si="4"/>
        <v/>
      </c>
      <c r="V671" t="str">
        <f t="shared" si="6"/>
        <v/>
      </c>
      <c r="W671" t="str">
        <f t="shared" si="7"/>
        <v/>
      </c>
    </row>
    <row r="672">
      <c r="G672" s="34"/>
      <c r="H672" s="35"/>
      <c r="I672" t="str">
        <f t="shared" si="1"/>
        <v/>
      </c>
      <c r="J672" s="35"/>
      <c r="K672" t="str">
        <f t="shared" si="2"/>
        <v/>
      </c>
      <c r="L672" s="36" t="str">
        <f t="shared" si="3"/>
        <v/>
      </c>
      <c r="M672" s="37"/>
      <c r="N672" s="37"/>
      <c r="R672" t="str">
        <f t="shared" si="4"/>
        <v/>
      </c>
      <c r="V672" t="str">
        <f t="shared" si="6"/>
        <v/>
      </c>
      <c r="W672" t="str">
        <f t="shared" si="7"/>
        <v/>
      </c>
    </row>
    <row r="673">
      <c r="G673" s="34"/>
      <c r="H673" s="35"/>
      <c r="I673" t="str">
        <f t="shared" si="1"/>
        <v/>
      </c>
      <c r="J673" s="35"/>
      <c r="K673" t="str">
        <f t="shared" si="2"/>
        <v/>
      </c>
      <c r="L673" s="36" t="str">
        <f t="shared" si="3"/>
        <v/>
      </c>
      <c r="M673" s="37"/>
      <c r="N673" s="37"/>
      <c r="R673" t="str">
        <f t="shared" si="4"/>
        <v/>
      </c>
      <c r="V673" t="str">
        <f t="shared" si="6"/>
        <v/>
      </c>
      <c r="W673" t="str">
        <f t="shared" si="7"/>
        <v/>
      </c>
    </row>
    <row r="674">
      <c r="G674" s="34"/>
      <c r="H674" s="35"/>
      <c r="I674" t="str">
        <f t="shared" si="1"/>
        <v/>
      </c>
      <c r="J674" s="35"/>
      <c r="K674" t="str">
        <f t="shared" si="2"/>
        <v/>
      </c>
      <c r="L674" s="36" t="str">
        <f t="shared" si="3"/>
        <v/>
      </c>
      <c r="M674" s="37"/>
      <c r="N674" s="37"/>
      <c r="R674" t="str">
        <f t="shared" si="4"/>
        <v/>
      </c>
      <c r="V674" t="str">
        <f t="shared" si="6"/>
        <v/>
      </c>
      <c r="W674" t="str">
        <f t="shared" si="7"/>
        <v/>
      </c>
    </row>
    <row r="675">
      <c r="G675" s="34"/>
      <c r="H675" s="35"/>
      <c r="I675" t="str">
        <f t="shared" si="1"/>
        <v/>
      </c>
      <c r="J675" s="35"/>
      <c r="K675" t="str">
        <f t="shared" si="2"/>
        <v/>
      </c>
      <c r="L675" s="36" t="str">
        <f t="shared" si="3"/>
        <v/>
      </c>
      <c r="M675" s="37"/>
      <c r="N675" s="37"/>
      <c r="R675" t="str">
        <f t="shared" si="4"/>
        <v/>
      </c>
      <c r="V675" t="str">
        <f t="shared" si="6"/>
        <v/>
      </c>
      <c r="W675" t="str">
        <f t="shared" si="7"/>
        <v/>
      </c>
    </row>
    <row r="676">
      <c r="G676" s="34"/>
      <c r="H676" s="35"/>
      <c r="I676" t="str">
        <f t="shared" si="1"/>
        <v/>
      </c>
      <c r="J676" s="35"/>
      <c r="K676" t="str">
        <f t="shared" si="2"/>
        <v/>
      </c>
      <c r="L676" s="36" t="str">
        <f t="shared" si="3"/>
        <v/>
      </c>
      <c r="M676" s="37"/>
      <c r="N676" s="37"/>
      <c r="R676" t="str">
        <f t="shared" si="4"/>
        <v/>
      </c>
      <c r="V676" t="str">
        <f t="shared" si="6"/>
        <v/>
      </c>
      <c r="W676" t="str">
        <f t="shared" si="7"/>
        <v/>
      </c>
    </row>
    <row r="677">
      <c r="G677" s="34"/>
      <c r="H677" s="35"/>
      <c r="I677" t="str">
        <f t="shared" si="1"/>
        <v/>
      </c>
      <c r="J677" s="35"/>
      <c r="K677" t="str">
        <f t="shared" si="2"/>
        <v/>
      </c>
      <c r="L677" s="36" t="str">
        <f t="shared" si="3"/>
        <v/>
      </c>
      <c r="M677" s="37"/>
      <c r="N677" s="37"/>
      <c r="R677" t="str">
        <f t="shared" si="4"/>
        <v/>
      </c>
      <c r="V677" t="str">
        <f t="shared" si="6"/>
        <v/>
      </c>
      <c r="W677" t="str">
        <f t="shared" si="7"/>
        <v/>
      </c>
    </row>
    <row r="678">
      <c r="G678" s="34"/>
      <c r="H678" s="35"/>
      <c r="I678" t="str">
        <f t="shared" si="1"/>
        <v/>
      </c>
      <c r="J678" s="35"/>
      <c r="K678" t="str">
        <f t="shared" si="2"/>
        <v/>
      </c>
      <c r="L678" s="36" t="str">
        <f t="shared" si="3"/>
        <v/>
      </c>
      <c r="M678" s="37"/>
      <c r="N678" s="37"/>
      <c r="R678" t="str">
        <f t="shared" si="4"/>
        <v/>
      </c>
      <c r="V678" t="str">
        <f t="shared" si="6"/>
        <v/>
      </c>
      <c r="W678" t="str">
        <f t="shared" si="7"/>
        <v/>
      </c>
    </row>
    <row r="679">
      <c r="G679" s="34"/>
      <c r="H679" s="35"/>
      <c r="I679" t="str">
        <f t="shared" si="1"/>
        <v/>
      </c>
      <c r="J679" s="35"/>
      <c r="K679" t="str">
        <f t="shared" si="2"/>
        <v/>
      </c>
      <c r="L679" s="36" t="str">
        <f t="shared" si="3"/>
        <v/>
      </c>
      <c r="M679" s="37"/>
      <c r="N679" s="37"/>
      <c r="R679" t="str">
        <f t="shared" si="4"/>
        <v/>
      </c>
      <c r="V679" t="str">
        <f t="shared" si="6"/>
        <v/>
      </c>
      <c r="W679" t="str">
        <f t="shared" si="7"/>
        <v/>
      </c>
    </row>
    <row r="680">
      <c r="G680" s="34"/>
      <c r="H680" s="35"/>
      <c r="I680" t="str">
        <f t="shared" si="1"/>
        <v/>
      </c>
      <c r="J680" s="35"/>
      <c r="K680" t="str">
        <f t="shared" si="2"/>
        <v/>
      </c>
      <c r="L680" s="36" t="str">
        <f t="shared" si="3"/>
        <v/>
      </c>
      <c r="M680" s="37"/>
      <c r="N680" s="37"/>
      <c r="R680" t="str">
        <f t="shared" si="4"/>
        <v/>
      </c>
      <c r="V680" t="str">
        <f t="shared" si="6"/>
        <v/>
      </c>
      <c r="W680" t="str">
        <f t="shared" si="7"/>
        <v/>
      </c>
    </row>
    <row r="681">
      <c r="G681" s="34"/>
      <c r="H681" s="35"/>
      <c r="I681" t="str">
        <f t="shared" si="1"/>
        <v/>
      </c>
      <c r="J681" s="35"/>
      <c r="K681" t="str">
        <f t="shared" si="2"/>
        <v/>
      </c>
      <c r="L681" s="36" t="str">
        <f t="shared" si="3"/>
        <v/>
      </c>
      <c r="M681" s="37"/>
      <c r="N681" s="37"/>
      <c r="R681" t="str">
        <f t="shared" si="4"/>
        <v/>
      </c>
      <c r="V681" t="str">
        <f t="shared" si="6"/>
        <v/>
      </c>
      <c r="W681" t="str">
        <f t="shared" si="7"/>
        <v/>
      </c>
    </row>
    <row r="682">
      <c r="G682" s="34"/>
      <c r="H682" s="35"/>
      <c r="I682" t="str">
        <f t="shared" si="1"/>
        <v/>
      </c>
      <c r="J682" s="35"/>
      <c r="K682" t="str">
        <f t="shared" si="2"/>
        <v/>
      </c>
      <c r="L682" s="36" t="str">
        <f t="shared" si="3"/>
        <v/>
      </c>
      <c r="M682" s="37"/>
      <c r="N682" s="37"/>
      <c r="R682" t="str">
        <f t="shared" si="4"/>
        <v/>
      </c>
      <c r="V682" t="str">
        <f t="shared" si="6"/>
        <v/>
      </c>
      <c r="W682" t="str">
        <f t="shared" si="7"/>
        <v/>
      </c>
    </row>
    <row r="683">
      <c r="G683" s="34"/>
      <c r="H683" s="35"/>
      <c r="I683" t="str">
        <f t="shared" si="1"/>
        <v/>
      </c>
      <c r="J683" s="35"/>
      <c r="K683" t="str">
        <f t="shared" si="2"/>
        <v/>
      </c>
      <c r="L683" s="36" t="str">
        <f t="shared" si="3"/>
        <v/>
      </c>
      <c r="M683" s="37"/>
      <c r="N683" s="37"/>
      <c r="R683" t="str">
        <f t="shared" si="4"/>
        <v/>
      </c>
      <c r="V683" t="str">
        <f t="shared" si="6"/>
        <v/>
      </c>
      <c r="W683" t="str">
        <f t="shared" si="7"/>
        <v/>
      </c>
    </row>
    <row r="684">
      <c r="G684" s="34"/>
      <c r="H684" s="35"/>
      <c r="I684" t="str">
        <f t="shared" si="1"/>
        <v/>
      </c>
      <c r="J684" s="35"/>
      <c r="K684" t="str">
        <f t="shared" si="2"/>
        <v/>
      </c>
      <c r="L684" s="36" t="str">
        <f t="shared" si="3"/>
        <v/>
      </c>
      <c r="M684" s="37"/>
      <c r="N684" s="37"/>
      <c r="R684" t="str">
        <f t="shared" si="4"/>
        <v/>
      </c>
      <c r="V684" t="str">
        <f t="shared" si="6"/>
        <v/>
      </c>
      <c r="W684" t="str">
        <f t="shared" si="7"/>
        <v/>
      </c>
    </row>
    <row r="685">
      <c r="G685" s="34"/>
      <c r="H685" s="35"/>
      <c r="I685" t="str">
        <f t="shared" si="1"/>
        <v/>
      </c>
      <c r="J685" s="35"/>
      <c r="K685" t="str">
        <f t="shared" si="2"/>
        <v/>
      </c>
      <c r="L685" s="36" t="str">
        <f t="shared" si="3"/>
        <v/>
      </c>
      <c r="M685" s="37"/>
      <c r="N685" s="37"/>
      <c r="R685" t="str">
        <f t="shared" si="4"/>
        <v/>
      </c>
      <c r="V685" t="str">
        <f t="shared" si="6"/>
        <v/>
      </c>
      <c r="W685" t="str">
        <f t="shared" si="7"/>
        <v/>
      </c>
    </row>
    <row r="686">
      <c r="G686" s="34"/>
      <c r="H686" s="35"/>
      <c r="I686" t="str">
        <f t="shared" si="1"/>
        <v/>
      </c>
      <c r="J686" s="35"/>
      <c r="K686" t="str">
        <f t="shared" si="2"/>
        <v/>
      </c>
      <c r="L686" s="36" t="str">
        <f t="shared" si="3"/>
        <v/>
      </c>
      <c r="M686" s="37"/>
      <c r="N686" s="37"/>
      <c r="R686" t="str">
        <f t="shared" si="4"/>
        <v/>
      </c>
      <c r="V686" t="str">
        <f t="shared" si="6"/>
        <v/>
      </c>
      <c r="W686" t="str">
        <f t="shared" si="7"/>
        <v/>
      </c>
    </row>
    <row r="687">
      <c r="G687" s="34"/>
      <c r="H687" s="35"/>
      <c r="I687" t="str">
        <f t="shared" si="1"/>
        <v/>
      </c>
      <c r="J687" s="35"/>
      <c r="K687" t="str">
        <f t="shared" si="2"/>
        <v/>
      </c>
      <c r="L687" s="36" t="str">
        <f t="shared" si="3"/>
        <v/>
      </c>
      <c r="M687" s="37"/>
      <c r="N687" s="37"/>
      <c r="R687" t="str">
        <f t="shared" si="4"/>
        <v/>
      </c>
      <c r="V687" t="str">
        <f t="shared" si="6"/>
        <v/>
      </c>
      <c r="W687" t="str">
        <f t="shared" si="7"/>
        <v/>
      </c>
    </row>
    <row r="688">
      <c r="G688" s="34"/>
      <c r="H688" s="35"/>
      <c r="I688" t="str">
        <f t="shared" si="1"/>
        <v/>
      </c>
      <c r="J688" s="35"/>
      <c r="K688" t="str">
        <f t="shared" si="2"/>
        <v/>
      </c>
      <c r="L688" s="36" t="str">
        <f t="shared" si="3"/>
        <v/>
      </c>
      <c r="M688" s="37"/>
      <c r="N688" s="37"/>
      <c r="R688" t="str">
        <f t="shared" si="4"/>
        <v/>
      </c>
      <c r="V688" t="str">
        <f t="shared" si="6"/>
        <v/>
      </c>
      <c r="W688" t="str">
        <f t="shared" si="7"/>
        <v/>
      </c>
    </row>
    <row r="689">
      <c r="G689" s="34"/>
      <c r="H689" s="35"/>
      <c r="I689" t="str">
        <f t="shared" si="1"/>
        <v/>
      </c>
      <c r="J689" s="35"/>
      <c r="K689" t="str">
        <f t="shared" si="2"/>
        <v/>
      </c>
      <c r="L689" s="36" t="str">
        <f t="shared" si="3"/>
        <v/>
      </c>
      <c r="M689" s="37"/>
      <c r="N689" s="37"/>
      <c r="R689" t="str">
        <f t="shared" si="4"/>
        <v/>
      </c>
      <c r="V689" t="str">
        <f t="shared" si="6"/>
        <v/>
      </c>
      <c r="W689" t="str">
        <f t="shared" si="7"/>
        <v/>
      </c>
    </row>
    <row r="690">
      <c r="G690" s="34"/>
      <c r="H690" s="35"/>
      <c r="I690" t="str">
        <f t="shared" si="1"/>
        <v/>
      </c>
      <c r="J690" s="35"/>
      <c r="K690" t="str">
        <f t="shared" si="2"/>
        <v/>
      </c>
      <c r="L690" s="36" t="str">
        <f t="shared" si="3"/>
        <v/>
      </c>
      <c r="M690" s="37"/>
      <c r="N690" s="37"/>
      <c r="R690" t="str">
        <f t="shared" si="4"/>
        <v/>
      </c>
      <c r="V690" t="str">
        <f t="shared" si="6"/>
        <v/>
      </c>
      <c r="W690" t="str">
        <f t="shared" si="7"/>
        <v/>
      </c>
    </row>
    <row r="691">
      <c r="G691" s="34"/>
      <c r="H691" s="35"/>
      <c r="I691" t="str">
        <f t="shared" si="1"/>
        <v/>
      </c>
      <c r="J691" s="35"/>
      <c r="K691" t="str">
        <f t="shared" si="2"/>
        <v/>
      </c>
      <c r="L691" s="36" t="str">
        <f t="shared" si="3"/>
        <v/>
      </c>
      <c r="M691" s="37"/>
      <c r="N691" s="37"/>
      <c r="R691" t="str">
        <f t="shared" si="4"/>
        <v/>
      </c>
      <c r="V691" t="str">
        <f t="shared" si="6"/>
        <v/>
      </c>
      <c r="W691" t="str">
        <f t="shared" si="7"/>
        <v/>
      </c>
    </row>
    <row r="692">
      <c r="G692" s="34"/>
      <c r="H692" s="35"/>
      <c r="I692" t="str">
        <f t="shared" si="1"/>
        <v/>
      </c>
      <c r="J692" s="35"/>
      <c r="K692" t="str">
        <f t="shared" si="2"/>
        <v/>
      </c>
      <c r="L692" s="36" t="str">
        <f t="shared" si="3"/>
        <v/>
      </c>
      <c r="M692" s="37"/>
      <c r="N692" s="37"/>
      <c r="R692" t="str">
        <f t="shared" si="4"/>
        <v/>
      </c>
      <c r="V692" t="str">
        <f t="shared" si="6"/>
        <v/>
      </c>
      <c r="W692" t="str">
        <f t="shared" si="7"/>
        <v/>
      </c>
    </row>
    <row r="693">
      <c r="G693" s="34"/>
      <c r="H693" s="35"/>
      <c r="I693" t="str">
        <f t="shared" si="1"/>
        <v/>
      </c>
      <c r="J693" s="35"/>
      <c r="K693" t="str">
        <f t="shared" si="2"/>
        <v/>
      </c>
      <c r="L693" s="36" t="str">
        <f t="shared" si="3"/>
        <v/>
      </c>
      <c r="M693" s="37"/>
      <c r="N693" s="37"/>
      <c r="R693" t="str">
        <f t="shared" si="4"/>
        <v/>
      </c>
      <c r="V693" t="str">
        <f t="shared" si="6"/>
        <v/>
      </c>
      <c r="W693" t="str">
        <f t="shared" si="7"/>
        <v/>
      </c>
    </row>
    <row r="694">
      <c r="G694" s="34"/>
      <c r="H694" s="35"/>
      <c r="I694" t="str">
        <f t="shared" si="1"/>
        <v/>
      </c>
      <c r="J694" s="35"/>
      <c r="K694" t="str">
        <f t="shared" si="2"/>
        <v/>
      </c>
      <c r="L694" s="36" t="str">
        <f t="shared" si="3"/>
        <v/>
      </c>
      <c r="M694" s="37"/>
      <c r="N694" s="37"/>
      <c r="R694" t="str">
        <f t="shared" si="4"/>
        <v/>
      </c>
      <c r="V694" t="str">
        <f t="shared" si="6"/>
        <v/>
      </c>
      <c r="W694" t="str">
        <f t="shared" si="7"/>
        <v/>
      </c>
    </row>
    <row r="695">
      <c r="G695" s="34"/>
      <c r="H695" s="35"/>
      <c r="I695" t="str">
        <f t="shared" si="1"/>
        <v/>
      </c>
      <c r="J695" s="35"/>
      <c r="K695" t="str">
        <f t="shared" si="2"/>
        <v/>
      </c>
      <c r="L695" s="36" t="str">
        <f t="shared" si="3"/>
        <v/>
      </c>
      <c r="M695" s="37"/>
      <c r="N695" s="37"/>
      <c r="R695" t="str">
        <f t="shared" si="4"/>
        <v/>
      </c>
      <c r="V695" t="str">
        <f t="shared" si="6"/>
        <v/>
      </c>
      <c r="W695" t="str">
        <f t="shared" si="7"/>
        <v/>
      </c>
    </row>
    <row r="696">
      <c r="G696" s="34"/>
      <c r="H696" s="35"/>
      <c r="I696" t="str">
        <f t="shared" si="1"/>
        <v/>
      </c>
      <c r="J696" s="35"/>
      <c r="K696" t="str">
        <f t="shared" si="2"/>
        <v/>
      </c>
      <c r="L696" s="36" t="str">
        <f t="shared" si="3"/>
        <v/>
      </c>
      <c r="M696" s="37"/>
      <c r="N696" s="37"/>
      <c r="R696" t="str">
        <f t="shared" si="4"/>
        <v/>
      </c>
      <c r="V696" t="str">
        <f t="shared" si="6"/>
        <v/>
      </c>
      <c r="W696" t="str">
        <f t="shared" si="7"/>
        <v/>
      </c>
    </row>
    <row r="697">
      <c r="G697" s="34"/>
      <c r="H697" s="35"/>
      <c r="I697" t="str">
        <f t="shared" si="1"/>
        <v/>
      </c>
      <c r="J697" s="35"/>
      <c r="K697" t="str">
        <f t="shared" si="2"/>
        <v/>
      </c>
      <c r="L697" s="36" t="str">
        <f t="shared" si="3"/>
        <v/>
      </c>
      <c r="M697" s="37"/>
      <c r="N697" s="37"/>
      <c r="R697" t="str">
        <f t="shared" si="4"/>
        <v/>
      </c>
      <c r="V697" t="str">
        <f t="shared" si="6"/>
        <v/>
      </c>
      <c r="W697" t="str">
        <f t="shared" si="7"/>
        <v/>
      </c>
    </row>
    <row r="698">
      <c r="G698" s="34"/>
      <c r="H698" s="35"/>
      <c r="I698" t="str">
        <f t="shared" si="1"/>
        <v/>
      </c>
      <c r="J698" s="35"/>
      <c r="K698" t="str">
        <f t="shared" si="2"/>
        <v/>
      </c>
      <c r="L698" s="36" t="str">
        <f t="shared" si="3"/>
        <v/>
      </c>
      <c r="M698" s="37"/>
      <c r="N698" s="37"/>
      <c r="R698" t="str">
        <f t="shared" si="4"/>
        <v/>
      </c>
      <c r="V698" t="str">
        <f t="shared" si="6"/>
        <v/>
      </c>
      <c r="W698" t="str">
        <f t="shared" si="7"/>
        <v/>
      </c>
    </row>
    <row r="699">
      <c r="G699" s="34"/>
      <c r="H699" s="35"/>
      <c r="I699" t="str">
        <f t="shared" si="1"/>
        <v/>
      </c>
      <c r="J699" s="35"/>
      <c r="K699" t="str">
        <f t="shared" si="2"/>
        <v/>
      </c>
      <c r="L699" s="36" t="str">
        <f t="shared" si="3"/>
        <v/>
      </c>
      <c r="M699" s="37"/>
      <c r="N699" s="37"/>
      <c r="R699" t="str">
        <f t="shared" si="4"/>
        <v/>
      </c>
      <c r="V699" t="str">
        <f t="shared" si="6"/>
        <v/>
      </c>
      <c r="W699" t="str">
        <f t="shared" si="7"/>
        <v/>
      </c>
    </row>
    <row r="700">
      <c r="G700" s="34"/>
      <c r="H700" s="35"/>
      <c r="I700" t="str">
        <f t="shared" si="1"/>
        <v/>
      </c>
      <c r="J700" s="35"/>
      <c r="K700" t="str">
        <f t="shared" si="2"/>
        <v/>
      </c>
      <c r="L700" s="36" t="str">
        <f t="shared" si="3"/>
        <v/>
      </c>
      <c r="M700" s="37"/>
      <c r="N700" s="37"/>
      <c r="R700" t="str">
        <f t="shared" si="4"/>
        <v/>
      </c>
      <c r="V700" t="str">
        <f t="shared" si="6"/>
        <v/>
      </c>
      <c r="W700" t="str">
        <f t="shared" si="7"/>
        <v/>
      </c>
    </row>
    <row r="701">
      <c r="G701" s="34"/>
      <c r="H701" s="35"/>
      <c r="I701" t="str">
        <f t="shared" si="1"/>
        <v/>
      </c>
      <c r="J701" s="35"/>
      <c r="K701" t="str">
        <f t="shared" si="2"/>
        <v/>
      </c>
      <c r="L701" s="36" t="str">
        <f t="shared" si="3"/>
        <v/>
      </c>
      <c r="M701" s="37"/>
      <c r="N701" s="37"/>
      <c r="R701" t="str">
        <f t="shared" si="4"/>
        <v/>
      </c>
      <c r="V701" t="str">
        <f t="shared" si="6"/>
        <v/>
      </c>
      <c r="W701" t="str">
        <f t="shared" si="7"/>
        <v/>
      </c>
    </row>
    <row r="702">
      <c r="G702" s="34"/>
      <c r="H702" s="35"/>
      <c r="I702" t="str">
        <f t="shared" si="1"/>
        <v/>
      </c>
      <c r="J702" s="35"/>
      <c r="K702" t="str">
        <f t="shared" si="2"/>
        <v/>
      </c>
      <c r="L702" s="36" t="str">
        <f t="shared" si="3"/>
        <v/>
      </c>
      <c r="M702" s="37"/>
      <c r="N702" s="37"/>
      <c r="R702" t="str">
        <f t="shared" si="4"/>
        <v/>
      </c>
      <c r="V702" t="str">
        <f t="shared" si="6"/>
        <v/>
      </c>
      <c r="W702" t="str">
        <f t="shared" si="7"/>
        <v/>
      </c>
    </row>
    <row r="703">
      <c r="G703" s="34"/>
      <c r="H703" s="35"/>
      <c r="I703" t="str">
        <f t="shared" si="1"/>
        <v/>
      </c>
      <c r="J703" s="35"/>
      <c r="K703" t="str">
        <f t="shared" si="2"/>
        <v/>
      </c>
      <c r="L703" s="36" t="str">
        <f t="shared" si="3"/>
        <v/>
      </c>
      <c r="M703" s="37"/>
      <c r="N703" s="37"/>
      <c r="R703" t="str">
        <f t="shared" si="4"/>
        <v/>
      </c>
      <c r="V703" t="str">
        <f t="shared" si="6"/>
        <v/>
      </c>
      <c r="W703" t="str">
        <f t="shared" si="7"/>
        <v/>
      </c>
    </row>
    <row r="704">
      <c r="G704" s="34"/>
      <c r="H704" s="35"/>
      <c r="I704" t="str">
        <f t="shared" si="1"/>
        <v/>
      </c>
      <c r="J704" s="35"/>
      <c r="K704" t="str">
        <f t="shared" si="2"/>
        <v/>
      </c>
      <c r="L704" s="36" t="str">
        <f t="shared" si="3"/>
        <v/>
      </c>
      <c r="M704" s="37"/>
      <c r="N704" s="37"/>
      <c r="R704" t="str">
        <f t="shared" si="4"/>
        <v/>
      </c>
      <c r="V704" t="str">
        <f t="shared" si="6"/>
        <v/>
      </c>
      <c r="W704" t="str">
        <f t="shared" si="7"/>
        <v/>
      </c>
    </row>
    <row r="705">
      <c r="G705" s="34"/>
      <c r="H705" s="35"/>
      <c r="I705" t="str">
        <f t="shared" si="1"/>
        <v/>
      </c>
      <c r="J705" s="35"/>
      <c r="K705" t="str">
        <f t="shared" si="2"/>
        <v/>
      </c>
      <c r="L705" s="36" t="str">
        <f t="shared" si="3"/>
        <v/>
      </c>
      <c r="M705" s="37"/>
      <c r="N705" s="37"/>
      <c r="R705" t="str">
        <f t="shared" si="4"/>
        <v/>
      </c>
      <c r="V705" t="str">
        <f t="shared" si="6"/>
        <v/>
      </c>
      <c r="W705" t="str">
        <f t="shared" si="7"/>
        <v/>
      </c>
    </row>
    <row r="706">
      <c r="G706" s="34"/>
      <c r="H706" s="35"/>
      <c r="I706" t="str">
        <f t="shared" si="1"/>
        <v/>
      </c>
      <c r="J706" s="35"/>
      <c r="K706" t="str">
        <f t="shared" si="2"/>
        <v/>
      </c>
      <c r="L706" s="36" t="str">
        <f t="shared" si="3"/>
        <v/>
      </c>
      <c r="M706" s="37"/>
      <c r="N706" s="37"/>
      <c r="R706" t="str">
        <f t="shared" si="4"/>
        <v/>
      </c>
      <c r="V706" t="str">
        <f t="shared" si="6"/>
        <v/>
      </c>
      <c r="W706" t="str">
        <f t="shared" si="7"/>
        <v/>
      </c>
    </row>
    <row r="707">
      <c r="G707" s="34"/>
      <c r="H707" s="35"/>
      <c r="I707" t="str">
        <f t="shared" si="1"/>
        <v/>
      </c>
      <c r="J707" s="35"/>
      <c r="K707" t="str">
        <f t="shared" si="2"/>
        <v/>
      </c>
      <c r="L707" s="36" t="str">
        <f t="shared" si="3"/>
        <v/>
      </c>
      <c r="M707" s="37"/>
      <c r="N707" s="37"/>
      <c r="R707" t="str">
        <f t="shared" si="4"/>
        <v/>
      </c>
      <c r="V707" t="str">
        <f t="shared" si="6"/>
        <v/>
      </c>
      <c r="W707" t="str">
        <f t="shared" si="7"/>
        <v/>
      </c>
    </row>
    <row r="708">
      <c r="G708" s="34"/>
      <c r="H708" s="35"/>
      <c r="I708" t="str">
        <f t="shared" si="1"/>
        <v/>
      </c>
      <c r="J708" s="35"/>
      <c r="K708" t="str">
        <f t="shared" si="2"/>
        <v/>
      </c>
      <c r="L708" s="36" t="str">
        <f t="shared" si="3"/>
        <v/>
      </c>
      <c r="M708" s="37"/>
      <c r="N708" s="37"/>
      <c r="R708" t="str">
        <f t="shared" si="4"/>
        <v/>
      </c>
      <c r="V708" t="str">
        <f t="shared" si="6"/>
        <v/>
      </c>
      <c r="W708" t="str">
        <f t="shared" si="7"/>
        <v/>
      </c>
    </row>
    <row r="709">
      <c r="G709" s="34"/>
      <c r="H709" s="35"/>
      <c r="I709" t="str">
        <f t="shared" si="1"/>
        <v/>
      </c>
      <c r="J709" s="35"/>
      <c r="K709" t="str">
        <f t="shared" si="2"/>
        <v/>
      </c>
      <c r="L709" s="36" t="str">
        <f t="shared" si="3"/>
        <v/>
      </c>
      <c r="M709" s="37"/>
      <c r="N709" s="37"/>
      <c r="R709" t="str">
        <f t="shared" si="4"/>
        <v/>
      </c>
      <c r="V709" t="str">
        <f t="shared" si="6"/>
        <v/>
      </c>
      <c r="W709" t="str">
        <f t="shared" si="7"/>
        <v/>
      </c>
    </row>
    <row r="710">
      <c r="G710" s="34"/>
      <c r="H710" s="35"/>
      <c r="I710" t="str">
        <f t="shared" si="1"/>
        <v/>
      </c>
      <c r="J710" s="35"/>
      <c r="K710" t="str">
        <f t="shared" si="2"/>
        <v/>
      </c>
      <c r="L710" s="36" t="str">
        <f t="shared" si="3"/>
        <v/>
      </c>
      <c r="M710" s="37"/>
      <c r="N710" s="37"/>
      <c r="R710" t="str">
        <f t="shared" si="4"/>
        <v/>
      </c>
      <c r="V710" t="str">
        <f t="shared" si="6"/>
        <v/>
      </c>
      <c r="W710" t="str">
        <f t="shared" si="7"/>
        <v/>
      </c>
    </row>
    <row r="711">
      <c r="G711" s="34"/>
      <c r="H711" s="35"/>
      <c r="I711" t="str">
        <f t="shared" si="1"/>
        <v/>
      </c>
      <c r="J711" s="35"/>
      <c r="K711" t="str">
        <f t="shared" si="2"/>
        <v/>
      </c>
      <c r="L711" s="36" t="str">
        <f t="shared" si="3"/>
        <v/>
      </c>
      <c r="M711" s="37"/>
      <c r="N711" s="37"/>
      <c r="R711" t="str">
        <f t="shared" si="4"/>
        <v/>
      </c>
      <c r="V711" t="str">
        <f t="shared" si="6"/>
        <v/>
      </c>
      <c r="W711" t="str">
        <f t="shared" si="7"/>
        <v/>
      </c>
    </row>
    <row r="712">
      <c r="G712" s="34"/>
      <c r="H712" s="35"/>
      <c r="I712" t="str">
        <f t="shared" si="1"/>
        <v/>
      </c>
      <c r="J712" s="35"/>
      <c r="K712" t="str">
        <f t="shared" si="2"/>
        <v/>
      </c>
      <c r="L712" s="36" t="str">
        <f t="shared" si="3"/>
        <v/>
      </c>
      <c r="M712" s="37"/>
      <c r="N712" s="37"/>
      <c r="R712" t="str">
        <f t="shared" si="4"/>
        <v/>
      </c>
      <c r="V712" t="str">
        <f t="shared" si="6"/>
        <v/>
      </c>
      <c r="W712" t="str">
        <f t="shared" si="7"/>
        <v/>
      </c>
    </row>
    <row r="713">
      <c r="G713" s="34"/>
      <c r="H713" s="35"/>
      <c r="I713" t="str">
        <f t="shared" si="1"/>
        <v/>
      </c>
      <c r="J713" s="35"/>
      <c r="K713" t="str">
        <f t="shared" si="2"/>
        <v/>
      </c>
      <c r="L713" s="36" t="str">
        <f t="shared" si="3"/>
        <v/>
      </c>
      <c r="M713" s="37"/>
      <c r="N713" s="37"/>
      <c r="R713" t="str">
        <f t="shared" si="4"/>
        <v/>
      </c>
      <c r="V713" t="str">
        <f t="shared" si="6"/>
        <v/>
      </c>
      <c r="W713" t="str">
        <f t="shared" si="7"/>
        <v/>
      </c>
    </row>
    <row r="714">
      <c r="G714" s="34"/>
      <c r="H714" s="35"/>
      <c r="I714" t="str">
        <f t="shared" si="1"/>
        <v/>
      </c>
      <c r="J714" s="35"/>
      <c r="K714" t="str">
        <f t="shared" si="2"/>
        <v/>
      </c>
      <c r="L714" s="36" t="str">
        <f t="shared" si="3"/>
        <v/>
      </c>
      <c r="M714" s="37"/>
      <c r="N714" s="37"/>
      <c r="R714" t="str">
        <f t="shared" si="4"/>
        <v/>
      </c>
      <c r="V714" t="str">
        <f t="shared" si="6"/>
        <v/>
      </c>
      <c r="W714" t="str">
        <f t="shared" si="7"/>
        <v/>
      </c>
    </row>
    <row r="715">
      <c r="G715" s="34"/>
      <c r="H715" s="35"/>
      <c r="I715" t="str">
        <f t="shared" si="1"/>
        <v/>
      </c>
      <c r="J715" s="35"/>
      <c r="K715" t="str">
        <f t="shared" si="2"/>
        <v/>
      </c>
      <c r="L715" s="36" t="str">
        <f t="shared" si="3"/>
        <v/>
      </c>
      <c r="M715" s="37"/>
      <c r="N715" s="37"/>
      <c r="R715" t="str">
        <f t="shared" si="4"/>
        <v/>
      </c>
      <c r="V715" t="str">
        <f t="shared" si="6"/>
        <v/>
      </c>
      <c r="W715" t="str">
        <f t="shared" si="7"/>
        <v/>
      </c>
    </row>
    <row r="716">
      <c r="G716" s="34"/>
      <c r="H716" s="35"/>
      <c r="I716" t="str">
        <f t="shared" si="1"/>
        <v/>
      </c>
      <c r="J716" s="35"/>
      <c r="K716" t="str">
        <f t="shared" si="2"/>
        <v/>
      </c>
      <c r="L716" s="36" t="str">
        <f t="shared" si="3"/>
        <v/>
      </c>
      <c r="M716" s="37"/>
      <c r="N716" s="37"/>
      <c r="R716" t="str">
        <f t="shared" si="4"/>
        <v/>
      </c>
      <c r="V716" t="str">
        <f t="shared" si="6"/>
        <v/>
      </c>
      <c r="W716" t="str">
        <f t="shared" si="7"/>
        <v/>
      </c>
    </row>
    <row r="717">
      <c r="G717" s="34"/>
      <c r="H717" s="35"/>
      <c r="I717" t="str">
        <f t="shared" si="1"/>
        <v/>
      </c>
      <c r="J717" s="35"/>
      <c r="K717" t="str">
        <f t="shared" si="2"/>
        <v/>
      </c>
      <c r="L717" s="36" t="str">
        <f t="shared" si="3"/>
        <v/>
      </c>
      <c r="M717" s="37"/>
      <c r="N717" s="37"/>
      <c r="R717" t="str">
        <f t="shared" si="4"/>
        <v/>
      </c>
      <c r="V717" t="str">
        <f t="shared" si="6"/>
        <v/>
      </c>
      <c r="W717" t="str">
        <f t="shared" si="7"/>
        <v/>
      </c>
    </row>
    <row r="718">
      <c r="G718" s="34"/>
      <c r="H718" s="35"/>
      <c r="I718" t="str">
        <f t="shared" si="1"/>
        <v/>
      </c>
      <c r="J718" s="35"/>
      <c r="K718" t="str">
        <f t="shared" si="2"/>
        <v/>
      </c>
      <c r="L718" s="36" t="str">
        <f t="shared" si="3"/>
        <v/>
      </c>
      <c r="M718" s="37"/>
      <c r="N718" s="37"/>
      <c r="R718" t="str">
        <f t="shared" si="4"/>
        <v/>
      </c>
      <c r="V718" t="str">
        <f t="shared" si="6"/>
        <v/>
      </c>
      <c r="W718" t="str">
        <f t="shared" si="7"/>
        <v/>
      </c>
    </row>
    <row r="719">
      <c r="G719" s="34"/>
      <c r="H719" s="35"/>
      <c r="I719" t="str">
        <f t="shared" si="1"/>
        <v/>
      </c>
      <c r="J719" s="35"/>
      <c r="K719" t="str">
        <f t="shared" si="2"/>
        <v/>
      </c>
      <c r="L719" s="36" t="str">
        <f t="shared" si="3"/>
        <v/>
      </c>
      <c r="M719" s="37"/>
      <c r="N719" s="37"/>
      <c r="R719" t="str">
        <f t="shared" si="4"/>
        <v/>
      </c>
      <c r="V719" t="str">
        <f t="shared" si="6"/>
        <v/>
      </c>
      <c r="W719" t="str">
        <f t="shared" si="7"/>
        <v/>
      </c>
    </row>
    <row r="720">
      <c r="G720" s="34"/>
      <c r="H720" s="35"/>
      <c r="I720" t="str">
        <f t="shared" si="1"/>
        <v/>
      </c>
      <c r="J720" s="35"/>
      <c r="K720" t="str">
        <f t="shared" si="2"/>
        <v/>
      </c>
      <c r="L720" s="36" t="str">
        <f t="shared" si="3"/>
        <v/>
      </c>
      <c r="M720" s="37"/>
      <c r="N720" s="37"/>
      <c r="R720" t="str">
        <f t="shared" si="4"/>
        <v/>
      </c>
      <c r="V720" t="str">
        <f t="shared" si="6"/>
        <v/>
      </c>
      <c r="W720" t="str">
        <f t="shared" si="7"/>
        <v/>
      </c>
    </row>
    <row r="721">
      <c r="G721" s="34"/>
      <c r="H721" s="35"/>
      <c r="I721" t="str">
        <f t="shared" si="1"/>
        <v/>
      </c>
      <c r="J721" s="35"/>
      <c r="K721" t="str">
        <f t="shared" si="2"/>
        <v/>
      </c>
      <c r="L721" s="36" t="str">
        <f t="shared" si="3"/>
        <v/>
      </c>
      <c r="M721" s="37"/>
      <c r="N721" s="37"/>
      <c r="R721" t="str">
        <f t="shared" si="4"/>
        <v/>
      </c>
      <c r="V721" t="str">
        <f t="shared" si="6"/>
        <v/>
      </c>
      <c r="W721" t="str">
        <f t="shared" si="7"/>
        <v/>
      </c>
    </row>
    <row r="722">
      <c r="G722" s="34"/>
      <c r="H722" s="35"/>
      <c r="I722" t="str">
        <f t="shared" si="1"/>
        <v/>
      </c>
      <c r="J722" s="35"/>
      <c r="K722" t="str">
        <f t="shared" si="2"/>
        <v/>
      </c>
      <c r="L722" s="36" t="str">
        <f t="shared" si="3"/>
        <v/>
      </c>
      <c r="M722" s="37"/>
      <c r="N722" s="37"/>
      <c r="R722" t="str">
        <f t="shared" si="4"/>
        <v/>
      </c>
      <c r="V722" t="str">
        <f t="shared" si="6"/>
        <v/>
      </c>
      <c r="W722" t="str">
        <f t="shared" si="7"/>
        <v/>
      </c>
    </row>
    <row r="723">
      <c r="G723" s="34"/>
      <c r="H723" s="35"/>
      <c r="I723" t="str">
        <f t="shared" si="1"/>
        <v/>
      </c>
      <c r="J723" s="35"/>
      <c r="K723" t="str">
        <f t="shared" si="2"/>
        <v/>
      </c>
      <c r="L723" s="36" t="str">
        <f t="shared" si="3"/>
        <v/>
      </c>
      <c r="M723" s="37"/>
      <c r="N723" s="37"/>
      <c r="R723" t="str">
        <f t="shared" si="4"/>
        <v/>
      </c>
      <c r="V723" t="str">
        <f t="shared" si="6"/>
        <v/>
      </c>
      <c r="W723" t="str">
        <f t="shared" si="7"/>
        <v/>
      </c>
    </row>
    <row r="724">
      <c r="G724" s="34"/>
      <c r="H724" s="35"/>
      <c r="I724" t="str">
        <f t="shared" si="1"/>
        <v/>
      </c>
      <c r="J724" s="35"/>
      <c r="K724" t="str">
        <f t="shared" si="2"/>
        <v/>
      </c>
      <c r="L724" s="36" t="str">
        <f t="shared" si="3"/>
        <v/>
      </c>
      <c r="M724" s="37"/>
      <c r="N724" s="37"/>
      <c r="R724" t="str">
        <f t="shared" si="4"/>
        <v/>
      </c>
      <c r="V724" t="str">
        <f t="shared" si="6"/>
        <v/>
      </c>
      <c r="W724" t="str">
        <f t="shared" si="7"/>
        <v/>
      </c>
    </row>
    <row r="725">
      <c r="G725" s="34"/>
      <c r="H725" s="35"/>
      <c r="I725" t="str">
        <f t="shared" si="1"/>
        <v/>
      </c>
      <c r="J725" s="35"/>
      <c r="K725" t="str">
        <f t="shared" si="2"/>
        <v/>
      </c>
      <c r="L725" s="36" t="str">
        <f t="shared" si="3"/>
        <v/>
      </c>
      <c r="M725" s="37"/>
      <c r="N725" s="37"/>
      <c r="R725" t="str">
        <f t="shared" si="4"/>
        <v/>
      </c>
      <c r="V725" t="str">
        <f t="shared" si="6"/>
        <v/>
      </c>
      <c r="W725" t="str">
        <f t="shared" si="7"/>
        <v/>
      </c>
    </row>
    <row r="726">
      <c r="G726" s="34"/>
      <c r="H726" s="35"/>
      <c r="I726" t="str">
        <f t="shared" si="1"/>
        <v/>
      </c>
      <c r="J726" s="35"/>
      <c r="K726" t="str">
        <f t="shared" si="2"/>
        <v/>
      </c>
      <c r="L726" s="36" t="str">
        <f t="shared" si="3"/>
        <v/>
      </c>
      <c r="M726" s="37"/>
      <c r="N726" s="37"/>
      <c r="R726" t="str">
        <f t="shared" si="4"/>
        <v/>
      </c>
      <c r="V726" t="str">
        <f t="shared" si="6"/>
        <v/>
      </c>
      <c r="W726" t="str">
        <f t="shared" si="7"/>
        <v/>
      </c>
    </row>
    <row r="727">
      <c r="G727" s="34"/>
      <c r="H727" s="35"/>
      <c r="I727" t="str">
        <f t="shared" si="1"/>
        <v/>
      </c>
      <c r="J727" s="35"/>
      <c r="K727" t="str">
        <f t="shared" si="2"/>
        <v/>
      </c>
      <c r="L727" s="36" t="str">
        <f t="shared" si="3"/>
        <v/>
      </c>
      <c r="M727" s="37"/>
      <c r="N727" s="37"/>
      <c r="R727" t="str">
        <f t="shared" si="4"/>
        <v/>
      </c>
      <c r="V727" t="str">
        <f t="shared" si="6"/>
        <v/>
      </c>
      <c r="W727" t="str">
        <f t="shared" si="7"/>
        <v/>
      </c>
    </row>
    <row r="728">
      <c r="G728" s="34"/>
      <c r="H728" s="35"/>
      <c r="I728" t="str">
        <f t="shared" si="1"/>
        <v/>
      </c>
      <c r="J728" s="35"/>
      <c r="K728" t="str">
        <f t="shared" si="2"/>
        <v/>
      </c>
      <c r="L728" s="36" t="str">
        <f t="shared" si="3"/>
        <v/>
      </c>
      <c r="M728" s="37"/>
      <c r="N728" s="37"/>
      <c r="R728" t="str">
        <f t="shared" si="4"/>
        <v/>
      </c>
      <c r="V728" t="str">
        <f t="shared" si="6"/>
        <v/>
      </c>
      <c r="W728" t="str">
        <f t="shared" si="7"/>
        <v/>
      </c>
    </row>
    <row r="729">
      <c r="G729" s="34"/>
      <c r="H729" s="35"/>
      <c r="I729" t="str">
        <f t="shared" si="1"/>
        <v/>
      </c>
      <c r="J729" s="35"/>
      <c r="K729" t="str">
        <f t="shared" si="2"/>
        <v/>
      </c>
      <c r="L729" s="36" t="str">
        <f t="shared" si="3"/>
        <v/>
      </c>
      <c r="M729" s="37"/>
      <c r="N729" s="37"/>
      <c r="R729" t="str">
        <f t="shared" si="4"/>
        <v/>
      </c>
      <c r="V729" t="str">
        <f t="shared" si="6"/>
        <v/>
      </c>
      <c r="W729" t="str">
        <f t="shared" si="7"/>
        <v/>
      </c>
    </row>
    <row r="730">
      <c r="G730" s="34"/>
      <c r="H730" s="35"/>
      <c r="I730" t="str">
        <f t="shared" si="1"/>
        <v/>
      </c>
      <c r="J730" s="35"/>
      <c r="K730" t="str">
        <f t="shared" si="2"/>
        <v/>
      </c>
      <c r="L730" s="36" t="str">
        <f t="shared" si="3"/>
        <v/>
      </c>
      <c r="M730" s="37"/>
      <c r="N730" s="37"/>
      <c r="R730" t="str">
        <f t="shared" si="4"/>
        <v/>
      </c>
      <c r="V730" t="str">
        <f t="shared" si="6"/>
        <v/>
      </c>
      <c r="W730" t="str">
        <f t="shared" si="7"/>
        <v/>
      </c>
    </row>
    <row r="731">
      <c r="G731" s="34"/>
      <c r="H731" s="35"/>
      <c r="I731" t="str">
        <f t="shared" si="1"/>
        <v/>
      </c>
      <c r="J731" s="35"/>
      <c r="K731" t="str">
        <f t="shared" si="2"/>
        <v/>
      </c>
      <c r="L731" s="36" t="str">
        <f t="shared" si="3"/>
        <v/>
      </c>
      <c r="M731" s="37"/>
      <c r="N731" s="37"/>
      <c r="R731" t="str">
        <f t="shared" si="4"/>
        <v/>
      </c>
      <c r="V731" t="str">
        <f t="shared" si="6"/>
        <v/>
      </c>
      <c r="W731" t="str">
        <f t="shared" si="7"/>
        <v/>
      </c>
    </row>
    <row r="732">
      <c r="G732" s="34"/>
      <c r="H732" s="35"/>
      <c r="I732" t="str">
        <f t="shared" si="1"/>
        <v/>
      </c>
      <c r="J732" s="35"/>
      <c r="K732" t="str">
        <f t="shared" si="2"/>
        <v/>
      </c>
      <c r="L732" s="36" t="str">
        <f t="shared" si="3"/>
        <v/>
      </c>
      <c r="M732" s="37"/>
      <c r="N732" s="37"/>
      <c r="R732" t="str">
        <f t="shared" si="4"/>
        <v/>
      </c>
      <c r="V732" t="str">
        <f t="shared" si="6"/>
        <v/>
      </c>
      <c r="W732" t="str">
        <f t="shared" si="7"/>
        <v/>
      </c>
    </row>
    <row r="733">
      <c r="G733" s="34"/>
      <c r="H733" s="35"/>
      <c r="I733" t="str">
        <f t="shared" si="1"/>
        <v/>
      </c>
      <c r="J733" s="35"/>
      <c r="K733" t="str">
        <f t="shared" si="2"/>
        <v/>
      </c>
      <c r="L733" s="36" t="str">
        <f t="shared" si="3"/>
        <v/>
      </c>
      <c r="M733" s="37"/>
      <c r="N733" s="37"/>
      <c r="R733" t="str">
        <f t="shared" si="4"/>
        <v/>
      </c>
      <c r="V733" t="str">
        <f t="shared" si="6"/>
        <v/>
      </c>
      <c r="W733" t="str">
        <f t="shared" si="7"/>
        <v/>
      </c>
    </row>
    <row r="734">
      <c r="G734" s="34"/>
      <c r="H734" s="35"/>
      <c r="I734" t="str">
        <f t="shared" si="1"/>
        <v/>
      </c>
      <c r="J734" s="35"/>
      <c r="K734" t="str">
        <f t="shared" si="2"/>
        <v/>
      </c>
      <c r="L734" s="36" t="str">
        <f t="shared" si="3"/>
        <v/>
      </c>
      <c r="M734" s="37"/>
      <c r="N734" s="37"/>
      <c r="R734" t="str">
        <f t="shared" si="4"/>
        <v/>
      </c>
      <c r="V734" t="str">
        <f t="shared" si="6"/>
        <v/>
      </c>
      <c r="W734" t="str">
        <f t="shared" si="7"/>
        <v/>
      </c>
    </row>
    <row r="735">
      <c r="G735" s="34"/>
      <c r="H735" s="35"/>
      <c r="I735" t="str">
        <f t="shared" si="1"/>
        <v/>
      </c>
      <c r="J735" s="35"/>
      <c r="K735" t="str">
        <f t="shared" si="2"/>
        <v/>
      </c>
      <c r="L735" s="36" t="str">
        <f t="shared" si="3"/>
        <v/>
      </c>
      <c r="M735" s="37"/>
      <c r="N735" s="37"/>
      <c r="R735" t="str">
        <f t="shared" si="4"/>
        <v/>
      </c>
      <c r="V735" t="str">
        <f t="shared" si="6"/>
        <v/>
      </c>
      <c r="W735" t="str">
        <f t="shared" si="7"/>
        <v/>
      </c>
    </row>
    <row r="736">
      <c r="G736" s="34"/>
      <c r="H736" s="35"/>
      <c r="I736" t="str">
        <f t="shared" si="1"/>
        <v/>
      </c>
      <c r="J736" s="35"/>
      <c r="K736" t="str">
        <f t="shared" si="2"/>
        <v/>
      </c>
      <c r="L736" s="36" t="str">
        <f t="shared" si="3"/>
        <v/>
      </c>
      <c r="M736" s="37"/>
      <c r="N736" s="37"/>
      <c r="R736" t="str">
        <f t="shared" si="4"/>
        <v/>
      </c>
      <c r="V736" t="str">
        <f t="shared" si="6"/>
        <v/>
      </c>
      <c r="W736" t="str">
        <f t="shared" si="7"/>
        <v/>
      </c>
    </row>
    <row r="737">
      <c r="G737" s="34"/>
      <c r="H737" s="35"/>
      <c r="I737" t="str">
        <f t="shared" si="1"/>
        <v/>
      </c>
      <c r="J737" s="35"/>
      <c r="K737" t="str">
        <f t="shared" si="2"/>
        <v/>
      </c>
      <c r="L737" s="36" t="str">
        <f t="shared" si="3"/>
        <v/>
      </c>
      <c r="M737" s="37"/>
      <c r="N737" s="37"/>
      <c r="R737" t="str">
        <f t="shared" si="4"/>
        <v/>
      </c>
      <c r="V737" t="str">
        <f t="shared" si="6"/>
        <v/>
      </c>
      <c r="W737" t="str">
        <f t="shared" si="7"/>
        <v/>
      </c>
    </row>
    <row r="738">
      <c r="G738" s="34"/>
      <c r="H738" s="35"/>
      <c r="I738" t="str">
        <f t="shared" si="1"/>
        <v/>
      </c>
      <c r="J738" s="35"/>
      <c r="K738" t="str">
        <f t="shared" si="2"/>
        <v/>
      </c>
      <c r="L738" s="36" t="str">
        <f t="shared" si="3"/>
        <v/>
      </c>
      <c r="M738" s="37"/>
      <c r="N738" s="37"/>
      <c r="R738" t="str">
        <f t="shared" si="4"/>
        <v/>
      </c>
      <c r="V738" t="str">
        <f t="shared" si="6"/>
        <v/>
      </c>
      <c r="W738" t="str">
        <f t="shared" si="7"/>
        <v/>
      </c>
    </row>
    <row r="739">
      <c r="G739" s="34"/>
      <c r="H739" s="35"/>
      <c r="I739" t="str">
        <f t="shared" si="1"/>
        <v/>
      </c>
      <c r="J739" s="35"/>
      <c r="K739" t="str">
        <f t="shared" si="2"/>
        <v/>
      </c>
      <c r="L739" s="36" t="str">
        <f t="shared" si="3"/>
        <v/>
      </c>
      <c r="M739" s="37"/>
      <c r="N739" s="37"/>
      <c r="R739" t="str">
        <f t="shared" si="4"/>
        <v/>
      </c>
      <c r="V739" t="str">
        <f t="shared" si="6"/>
        <v/>
      </c>
      <c r="W739" t="str">
        <f t="shared" si="7"/>
        <v/>
      </c>
    </row>
    <row r="740">
      <c r="G740" s="34"/>
      <c r="H740" s="35"/>
      <c r="I740" t="str">
        <f t="shared" si="1"/>
        <v/>
      </c>
      <c r="J740" s="35"/>
      <c r="K740" t="str">
        <f t="shared" si="2"/>
        <v/>
      </c>
      <c r="L740" s="36" t="str">
        <f t="shared" si="3"/>
        <v/>
      </c>
      <c r="M740" s="37"/>
      <c r="N740" s="37"/>
      <c r="R740" t="str">
        <f t="shared" si="4"/>
        <v/>
      </c>
      <c r="V740" t="str">
        <f t="shared" si="6"/>
        <v/>
      </c>
      <c r="W740" t="str">
        <f t="shared" si="7"/>
        <v/>
      </c>
    </row>
    <row r="741">
      <c r="G741" s="34"/>
      <c r="H741" s="35"/>
      <c r="I741" t="str">
        <f t="shared" si="1"/>
        <v/>
      </c>
      <c r="J741" s="35"/>
      <c r="K741" t="str">
        <f t="shared" si="2"/>
        <v/>
      </c>
      <c r="L741" s="36" t="str">
        <f t="shared" si="3"/>
        <v/>
      </c>
      <c r="M741" s="37"/>
      <c r="N741" s="37"/>
      <c r="R741" t="str">
        <f t="shared" si="4"/>
        <v/>
      </c>
      <c r="V741" t="str">
        <f t="shared" si="6"/>
        <v/>
      </c>
      <c r="W741" t="str">
        <f t="shared" si="7"/>
        <v/>
      </c>
    </row>
    <row r="742">
      <c r="G742" s="34"/>
      <c r="H742" s="35"/>
      <c r="I742" t="str">
        <f t="shared" si="1"/>
        <v/>
      </c>
      <c r="J742" s="35"/>
      <c r="K742" t="str">
        <f t="shared" si="2"/>
        <v/>
      </c>
      <c r="L742" s="36" t="str">
        <f t="shared" si="3"/>
        <v/>
      </c>
      <c r="M742" s="37"/>
      <c r="N742" s="37"/>
      <c r="R742" t="str">
        <f t="shared" si="4"/>
        <v/>
      </c>
      <c r="V742" t="str">
        <f t="shared" si="6"/>
        <v/>
      </c>
      <c r="W742" t="str">
        <f t="shared" si="7"/>
        <v/>
      </c>
    </row>
    <row r="743">
      <c r="G743" s="34"/>
      <c r="H743" s="35"/>
      <c r="I743" t="str">
        <f t="shared" si="1"/>
        <v/>
      </c>
      <c r="J743" s="35"/>
      <c r="K743" t="str">
        <f t="shared" si="2"/>
        <v/>
      </c>
      <c r="L743" s="36" t="str">
        <f t="shared" si="3"/>
        <v/>
      </c>
      <c r="M743" s="37"/>
      <c r="N743" s="37"/>
      <c r="R743" t="str">
        <f t="shared" si="4"/>
        <v/>
      </c>
      <c r="V743" t="str">
        <f t="shared" si="6"/>
        <v/>
      </c>
      <c r="W743" t="str">
        <f t="shared" si="7"/>
        <v/>
      </c>
    </row>
    <row r="744">
      <c r="G744" s="34"/>
      <c r="H744" s="35"/>
      <c r="I744" t="str">
        <f t="shared" si="1"/>
        <v/>
      </c>
      <c r="J744" s="35"/>
      <c r="K744" t="str">
        <f t="shared" si="2"/>
        <v/>
      </c>
      <c r="L744" s="36" t="str">
        <f t="shared" si="3"/>
        <v/>
      </c>
      <c r="M744" s="37"/>
      <c r="N744" s="37"/>
      <c r="R744" t="str">
        <f t="shared" si="4"/>
        <v/>
      </c>
      <c r="V744" t="str">
        <f t="shared" si="6"/>
        <v/>
      </c>
      <c r="W744" t="str">
        <f t="shared" si="7"/>
        <v/>
      </c>
    </row>
    <row r="745">
      <c r="G745" s="34"/>
      <c r="H745" s="35"/>
      <c r="I745" t="str">
        <f t="shared" si="1"/>
        <v/>
      </c>
      <c r="J745" s="35"/>
      <c r="K745" t="str">
        <f t="shared" si="2"/>
        <v/>
      </c>
      <c r="L745" s="36" t="str">
        <f t="shared" si="3"/>
        <v/>
      </c>
      <c r="M745" s="37"/>
      <c r="N745" s="37"/>
      <c r="R745" t="str">
        <f t="shared" si="4"/>
        <v/>
      </c>
      <c r="V745" t="str">
        <f t="shared" si="6"/>
        <v/>
      </c>
      <c r="W745" t="str">
        <f t="shared" si="7"/>
        <v/>
      </c>
    </row>
    <row r="746">
      <c r="G746" s="34"/>
      <c r="H746" s="35"/>
      <c r="I746" t="str">
        <f t="shared" si="1"/>
        <v/>
      </c>
      <c r="J746" s="35"/>
      <c r="K746" t="str">
        <f t="shared" si="2"/>
        <v/>
      </c>
      <c r="L746" s="36" t="str">
        <f t="shared" si="3"/>
        <v/>
      </c>
      <c r="M746" s="37"/>
      <c r="N746" s="37"/>
      <c r="R746" t="str">
        <f t="shared" si="4"/>
        <v/>
      </c>
      <c r="V746" t="str">
        <f t="shared" si="6"/>
        <v/>
      </c>
      <c r="W746" t="str">
        <f t="shared" si="7"/>
        <v/>
      </c>
    </row>
    <row r="747">
      <c r="G747" s="34"/>
      <c r="H747" s="35"/>
      <c r="I747" t="str">
        <f t="shared" si="1"/>
        <v/>
      </c>
      <c r="J747" s="35"/>
      <c r="K747" t="str">
        <f t="shared" si="2"/>
        <v/>
      </c>
      <c r="L747" s="36" t="str">
        <f t="shared" si="3"/>
        <v/>
      </c>
      <c r="M747" s="37"/>
      <c r="N747" s="37"/>
      <c r="R747" t="str">
        <f t="shared" si="4"/>
        <v/>
      </c>
      <c r="V747" t="str">
        <f t="shared" si="6"/>
        <v/>
      </c>
      <c r="W747" t="str">
        <f t="shared" si="7"/>
        <v/>
      </c>
    </row>
    <row r="748">
      <c r="G748" s="34"/>
      <c r="H748" s="35"/>
      <c r="I748" t="str">
        <f t="shared" si="1"/>
        <v/>
      </c>
      <c r="J748" s="35"/>
      <c r="K748" t="str">
        <f t="shared" si="2"/>
        <v/>
      </c>
      <c r="L748" s="36" t="str">
        <f t="shared" si="3"/>
        <v/>
      </c>
      <c r="M748" s="37"/>
      <c r="N748" s="37"/>
      <c r="R748" t="str">
        <f t="shared" si="4"/>
        <v/>
      </c>
      <c r="V748" t="str">
        <f t="shared" si="6"/>
        <v/>
      </c>
      <c r="W748" t="str">
        <f t="shared" si="7"/>
        <v/>
      </c>
    </row>
    <row r="749">
      <c r="G749" s="34"/>
      <c r="H749" s="35"/>
      <c r="I749" t="str">
        <f t="shared" si="1"/>
        <v/>
      </c>
      <c r="J749" s="35"/>
      <c r="K749" t="str">
        <f t="shared" si="2"/>
        <v/>
      </c>
      <c r="L749" s="36" t="str">
        <f t="shared" si="3"/>
        <v/>
      </c>
      <c r="M749" s="37"/>
      <c r="N749" s="37"/>
      <c r="R749" t="str">
        <f t="shared" si="4"/>
        <v/>
      </c>
      <c r="V749" t="str">
        <f t="shared" si="6"/>
        <v/>
      </c>
      <c r="W749" t="str">
        <f t="shared" si="7"/>
        <v/>
      </c>
    </row>
    <row r="750">
      <c r="G750" s="34"/>
      <c r="H750" s="35"/>
      <c r="I750" t="str">
        <f t="shared" si="1"/>
        <v/>
      </c>
      <c r="J750" s="35"/>
      <c r="K750" t="str">
        <f t="shared" si="2"/>
        <v/>
      </c>
      <c r="L750" s="36" t="str">
        <f t="shared" si="3"/>
        <v/>
      </c>
      <c r="M750" s="37"/>
      <c r="N750" s="37"/>
      <c r="R750" t="str">
        <f t="shared" si="4"/>
        <v/>
      </c>
      <c r="V750" t="str">
        <f t="shared" si="6"/>
        <v/>
      </c>
      <c r="W750" t="str">
        <f t="shared" si="7"/>
        <v/>
      </c>
    </row>
    <row r="751">
      <c r="G751" s="34"/>
      <c r="H751" s="35"/>
      <c r="I751" t="str">
        <f t="shared" si="1"/>
        <v/>
      </c>
      <c r="J751" s="35"/>
      <c r="K751" t="str">
        <f t="shared" si="2"/>
        <v/>
      </c>
      <c r="L751" s="36" t="str">
        <f t="shared" si="3"/>
        <v/>
      </c>
      <c r="M751" s="37"/>
      <c r="N751" s="37"/>
      <c r="R751" t="str">
        <f t="shared" si="4"/>
        <v/>
      </c>
      <c r="V751" t="str">
        <f t="shared" si="6"/>
        <v/>
      </c>
      <c r="W751" t="str">
        <f t="shared" si="7"/>
        <v/>
      </c>
    </row>
    <row r="752">
      <c r="G752" s="34"/>
      <c r="H752" s="35"/>
      <c r="I752" t="str">
        <f t="shared" si="1"/>
        <v/>
      </c>
      <c r="J752" s="35"/>
      <c r="K752" t="str">
        <f t="shared" si="2"/>
        <v/>
      </c>
      <c r="L752" s="36" t="str">
        <f t="shared" si="3"/>
        <v/>
      </c>
      <c r="M752" s="37"/>
      <c r="N752" s="37"/>
      <c r="R752" t="str">
        <f t="shared" si="4"/>
        <v/>
      </c>
      <c r="V752" t="str">
        <f t="shared" si="6"/>
        <v/>
      </c>
      <c r="W752" t="str">
        <f t="shared" si="7"/>
        <v/>
      </c>
    </row>
    <row r="753">
      <c r="G753" s="34"/>
      <c r="H753" s="35"/>
      <c r="I753" t="str">
        <f t="shared" si="1"/>
        <v/>
      </c>
      <c r="J753" s="35"/>
      <c r="K753" t="str">
        <f t="shared" si="2"/>
        <v/>
      </c>
      <c r="L753" s="36" t="str">
        <f t="shared" si="3"/>
        <v/>
      </c>
      <c r="M753" s="37"/>
      <c r="N753" s="37"/>
      <c r="R753" t="str">
        <f t="shared" si="4"/>
        <v/>
      </c>
      <c r="V753" t="str">
        <f t="shared" si="6"/>
        <v/>
      </c>
      <c r="W753" t="str">
        <f t="shared" si="7"/>
        <v/>
      </c>
    </row>
    <row r="754">
      <c r="G754" s="34"/>
      <c r="H754" s="35"/>
      <c r="I754" t="str">
        <f t="shared" si="1"/>
        <v/>
      </c>
      <c r="J754" s="35"/>
      <c r="K754" t="str">
        <f t="shared" si="2"/>
        <v/>
      </c>
      <c r="L754" s="36" t="str">
        <f t="shared" si="3"/>
        <v/>
      </c>
      <c r="M754" s="37"/>
      <c r="N754" s="37"/>
      <c r="R754" t="str">
        <f t="shared" si="4"/>
        <v/>
      </c>
      <c r="V754" t="str">
        <f t="shared" si="6"/>
        <v/>
      </c>
      <c r="W754" t="str">
        <f t="shared" si="7"/>
        <v/>
      </c>
    </row>
    <row r="755">
      <c r="G755" s="34"/>
      <c r="H755" s="35"/>
      <c r="I755" t="str">
        <f t="shared" si="1"/>
        <v/>
      </c>
      <c r="J755" s="35"/>
      <c r="K755" t="str">
        <f t="shared" si="2"/>
        <v/>
      </c>
      <c r="L755" s="36" t="str">
        <f t="shared" si="3"/>
        <v/>
      </c>
      <c r="M755" s="37"/>
      <c r="N755" s="37"/>
      <c r="R755" t="str">
        <f t="shared" si="4"/>
        <v/>
      </c>
      <c r="V755" t="str">
        <f t="shared" si="6"/>
        <v/>
      </c>
      <c r="W755" t="str">
        <f t="shared" si="7"/>
        <v/>
      </c>
    </row>
    <row r="756">
      <c r="G756" s="34"/>
      <c r="H756" s="35"/>
      <c r="I756" t="str">
        <f t="shared" si="1"/>
        <v/>
      </c>
      <c r="J756" s="35"/>
      <c r="K756" t="str">
        <f t="shared" si="2"/>
        <v/>
      </c>
      <c r="L756" s="36" t="str">
        <f t="shared" si="3"/>
        <v/>
      </c>
      <c r="M756" s="37"/>
      <c r="N756" s="37"/>
      <c r="R756" t="str">
        <f t="shared" si="4"/>
        <v/>
      </c>
      <c r="V756" t="str">
        <f t="shared" si="6"/>
        <v/>
      </c>
      <c r="W756" t="str">
        <f t="shared" si="7"/>
        <v/>
      </c>
    </row>
    <row r="757">
      <c r="G757" s="34"/>
      <c r="H757" s="35"/>
      <c r="I757" t="str">
        <f t="shared" si="1"/>
        <v/>
      </c>
      <c r="J757" s="35"/>
      <c r="K757" t="str">
        <f t="shared" si="2"/>
        <v/>
      </c>
      <c r="L757" s="36" t="str">
        <f t="shared" si="3"/>
        <v/>
      </c>
      <c r="M757" s="37"/>
      <c r="N757" s="37"/>
      <c r="R757" t="str">
        <f t="shared" si="4"/>
        <v/>
      </c>
      <c r="V757" t="str">
        <f t="shared" si="6"/>
        <v/>
      </c>
      <c r="W757" t="str">
        <f t="shared" si="7"/>
        <v/>
      </c>
    </row>
    <row r="758">
      <c r="G758" s="34"/>
      <c r="H758" s="35"/>
      <c r="I758" t="str">
        <f t="shared" si="1"/>
        <v/>
      </c>
      <c r="J758" s="35"/>
      <c r="K758" t="str">
        <f t="shared" si="2"/>
        <v/>
      </c>
      <c r="L758" s="36" t="str">
        <f t="shared" si="3"/>
        <v/>
      </c>
      <c r="M758" s="37"/>
      <c r="N758" s="37"/>
      <c r="R758" t="str">
        <f t="shared" si="4"/>
        <v/>
      </c>
      <c r="V758" t="str">
        <f t="shared" si="6"/>
        <v/>
      </c>
      <c r="W758" t="str">
        <f t="shared" si="7"/>
        <v/>
      </c>
    </row>
    <row r="759">
      <c r="G759" s="34"/>
      <c r="H759" s="35"/>
      <c r="I759" t="str">
        <f t="shared" si="1"/>
        <v/>
      </c>
      <c r="J759" s="35"/>
      <c r="K759" t="str">
        <f t="shared" si="2"/>
        <v/>
      </c>
      <c r="L759" s="36" t="str">
        <f t="shared" si="3"/>
        <v/>
      </c>
      <c r="M759" s="37"/>
      <c r="N759" s="37"/>
      <c r="R759" t="str">
        <f t="shared" si="4"/>
        <v/>
      </c>
      <c r="V759" t="str">
        <f t="shared" si="6"/>
        <v/>
      </c>
      <c r="W759" t="str">
        <f t="shared" si="7"/>
        <v/>
      </c>
    </row>
    <row r="760">
      <c r="G760" s="34"/>
      <c r="H760" s="35"/>
      <c r="I760" t="str">
        <f t="shared" si="1"/>
        <v/>
      </c>
      <c r="J760" s="35"/>
      <c r="K760" t="str">
        <f t="shared" si="2"/>
        <v/>
      </c>
      <c r="L760" s="36" t="str">
        <f t="shared" si="3"/>
        <v/>
      </c>
      <c r="M760" s="37"/>
      <c r="N760" s="37"/>
      <c r="R760" t="str">
        <f t="shared" si="4"/>
        <v/>
      </c>
      <c r="V760" t="str">
        <f t="shared" si="6"/>
        <v/>
      </c>
      <c r="W760" t="str">
        <f t="shared" si="7"/>
        <v/>
      </c>
    </row>
    <row r="761">
      <c r="G761" s="34"/>
      <c r="H761" s="35"/>
      <c r="I761" t="str">
        <f t="shared" si="1"/>
        <v/>
      </c>
      <c r="J761" s="35"/>
      <c r="K761" t="str">
        <f t="shared" si="2"/>
        <v/>
      </c>
      <c r="L761" s="36" t="str">
        <f t="shared" si="3"/>
        <v/>
      </c>
      <c r="M761" s="37"/>
      <c r="N761" s="37"/>
      <c r="R761" t="str">
        <f t="shared" si="4"/>
        <v/>
      </c>
      <c r="V761" t="str">
        <f t="shared" si="6"/>
        <v/>
      </c>
      <c r="W761" t="str">
        <f t="shared" si="7"/>
        <v/>
      </c>
    </row>
    <row r="762">
      <c r="G762" s="34"/>
      <c r="H762" s="35"/>
      <c r="I762" t="str">
        <f t="shared" si="1"/>
        <v/>
      </c>
      <c r="J762" s="35"/>
      <c r="K762" t="str">
        <f t="shared" si="2"/>
        <v/>
      </c>
      <c r="L762" s="36" t="str">
        <f t="shared" si="3"/>
        <v/>
      </c>
      <c r="M762" s="37"/>
      <c r="N762" s="37"/>
      <c r="R762" t="str">
        <f t="shared" si="4"/>
        <v/>
      </c>
      <c r="V762" t="str">
        <f t="shared" si="6"/>
        <v/>
      </c>
      <c r="W762" t="str">
        <f t="shared" si="7"/>
        <v/>
      </c>
    </row>
    <row r="763">
      <c r="G763" s="34"/>
      <c r="H763" s="35"/>
      <c r="I763" t="str">
        <f t="shared" si="1"/>
        <v/>
      </c>
      <c r="J763" s="35"/>
      <c r="K763" t="str">
        <f t="shared" si="2"/>
        <v/>
      </c>
      <c r="L763" s="36" t="str">
        <f t="shared" si="3"/>
        <v/>
      </c>
      <c r="M763" s="37"/>
      <c r="N763" s="37"/>
      <c r="R763" t="str">
        <f t="shared" si="4"/>
        <v/>
      </c>
      <c r="V763" t="str">
        <f t="shared" si="6"/>
        <v/>
      </c>
      <c r="W763" t="str">
        <f t="shared" si="7"/>
        <v/>
      </c>
    </row>
    <row r="764">
      <c r="G764" s="34"/>
      <c r="H764" s="35"/>
      <c r="I764" t="str">
        <f t="shared" si="1"/>
        <v/>
      </c>
      <c r="J764" s="35"/>
      <c r="K764" t="str">
        <f t="shared" si="2"/>
        <v/>
      </c>
      <c r="L764" s="36" t="str">
        <f t="shared" si="3"/>
        <v/>
      </c>
      <c r="M764" s="37"/>
      <c r="N764" s="37"/>
      <c r="R764" t="str">
        <f t="shared" si="4"/>
        <v/>
      </c>
      <c r="V764" t="str">
        <f t="shared" si="6"/>
        <v/>
      </c>
      <c r="W764" t="str">
        <f t="shared" si="7"/>
        <v/>
      </c>
    </row>
    <row r="765">
      <c r="G765" s="34"/>
      <c r="H765" s="35"/>
      <c r="I765" t="str">
        <f t="shared" si="1"/>
        <v/>
      </c>
      <c r="J765" s="35"/>
      <c r="K765" t="str">
        <f t="shared" si="2"/>
        <v/>
      </c>
      <c r="L765" s="36" t="str">
        <f t="shared" si="3"/>
        <v/>
      </c>
      <c r="M765" s="37"/>
      <c r="N765" s="37"/>
      <c r="R765" t="str">
        <f t="shared" si="4"/>
        <v/>
      </c>
      <c r="V765" t="str">
        <f t="shared" si="6"/>
        <v/>
      </c>
      <c r="W765" t="str">
        <f t="shared" si="7"/>
        <v/>
      </c>
    </row>
    <row r="766">
      <c r="G766" s="34"/>
      <c r="H766" s="35"/>
      <c r="I766" t="str">
        <f t="shared" si="1"/>
        <v/>
      </c>
      <c r="J766" s="35"/>
      <c r="K766" t="str">
        <f t="shared" si="2"/>
        <v/>
      </c>
      <c r="L766" s="36" t="str">
        <f t="shared" si="3"/>
        <v/>
      </c>
      <c r="M766" s="37"/>
      <c r="N766" s="37"/>
      <c r="R766" t="str">
        <f t="shared" si="4"/>
        <v/>
      </c>
      <c r="V766" t="str">
        <f t="shared" si="6"/>
        <v/>
      </c>
      <c r="W766" t="str">
        <f t="shared" si="7"/>
        <v/>
      </c>
    </row>
    <row r="767">
      <c r="G767" s="34"/>
      <c r="H767" s="35"/>
      <c r="I767" t="str">
        <f t="shared" si="1"/>
        <v/>
      </c>
      <c r="J767" s="35"/>
      <c r="K767" t="str">
        <f t="shared" si="2"/>
        <v/>
      </c>
      <c r="L767" s="36" t="str">
        <f t="shared" si="3"/>
        <v/>
      </c>
      <c r="M767" s="37"/>
      <c r="N767" s="37"/>
      <c r="R767" t="str">
        <f t="shared" si="4"/>
        <v/>
      </c>
      <c r="V767" t="str">
        <f t="shared" si="6"/>
        <v/>
      </c>
      <c r="W767" t="str">
        <f t="shared" si="7"/>
        <v/>
      </c>
    </row>
    <row r="768">
      <c r="G768" s="34"/>
      <c r="H768" s="35"/>
      <c r="I768" t="str">
        <f t="shared" si="1"/>
        <v/>
      </c>
      <c r="J768" s="35"/>
      <c r="K768" t="str">
        <f t="shared" si="2"/>
        <v/>
      </c>
      <c r="L768" s="36" t="str">
        <f t="shared" si="3"/>
        <v/>
      </c>
      <c r="M768" s="37"/>
      <c r="N768" s="37"/>
      <c r="R768" t="str">
        <f t="shared" si="4"/>
        <v/>
      </c>
      <c r="V768" t="str">
        <f t="shared" si="6"/>
        <v/>
      </c>
      <c r="W768" t="str">
        <f t="shared" si="7"/>
        <v/>
      </c>
    </row>
    <row r="769">
      <c r="G769" s="34"/>
      <c r="H769" s="35"/>
      <c r="I769" t="str">
        <f t="shared" si="1"/>
        <v/>
      </c>
      <c r="J769" s="35"/>
      <c r="K769" t="str">
        <f t="shared" si="2"/>
        <v/>
      </c>
      <c r="L769" s="36" t="str">
        <f t="shared" si="3"/>
        <v/>
      </c>
      <c r="M769" s="37"/>
      <c r="N769" s="37"/>
      <c r="R769" t="str">
        <f t="shared" si="4"/>
        <v/>
      </c>
      <c r="V769" t="str">
        <f t="shared" si="6"/>
        <v/>
      </c>
      <c r="W769" t="str">
        <f t="shared" si="7"/>
        <v/>
      </c>
    </row>
    <row r="770">
      <c r="G770" s="34"/>
      <c r="H770" s="35"/>
      <c r="I770" t="str">
        <f t="shared" si="1"/>
        <v/>
      </c>
      <c r="J770" s="35"/>
      <c r="K770" t="str">
        <f t="shared" si="2"/>
        <v/>
      </c>
      <c r="L770" s="36" t="str">
        <f t="shared" si="3"/>
        <v/>
      </c>
      <c r="M770" s="37"/>
      <c r="N770" s="37"/>
      <c r="R770" t="str">
        <f t="shared" si="4"/>
        <v/>
      </c>
      <c r="V770" t="str">
        <f t="shared" si="6"/>
        <v/>
      </c>
      <c r="W770" t="str">
        <f t="shared" si="7"/>
        <v/>
      </c>
    </row>
    <row r="771">
      <c r="G771" s="34"/>
      <c r="H771" s="35"/>
      <c r="I771" t="str">
        <f t="shared" si="1"/>
        <v/>
      </c>
      <c r="J771" s="35"/>
      <c r="K771" t="str">
        <f t="shared" si="2"/>
        <v/>
      </c>
      <c r="L771" s="36" t="str">
        <f t="shared" si="3"/>
        <v/>
      </c>
      <c r="M771" s="37"/>
      <c r="N771" s="37"/>
      <c r="R771" t="str">
        <f t="shared" si="4"/>
        <v/>
      </c>
      <c r="V771" t="str">
        <f t="shared" si="6"/>
        <v/>
      </c>
      <c r="W771" t="str">
        <f t="shared" si="7"/>
        <v/>
      </c>
    </row>
    <row r="772">
      <c r="G772" s="34"/>
      <c r="H772" s="35"/>
      <c r="I772" t="str">
        <f t="shared" si="1"/>
        <v/>
      </c>
      <c r="J772" s="35"/>
      <c r="K772" t="str">
        <f t="shared" si="2"/>
        <v/>
      </c>
      <c r="L772" s="36" t="str">
        <f t="shared" si="3"/>
        <v/>
      </c>
      <c r="M772" s="37"/>
      <c r="N772" s="37"/>
      <c r="R772" t="str">
        <f t="shared" si="4"/>
        <v/>
      </c>
      <c r="V772" t="str">
        <f t="shared" si="6"/>
        <v/>
      </c>
      <c r="W772" t="str">
        <f t="shared" si="7"/>
        <v/>
      </c>
    </row>
    <row r="773">
      <c r="G773" s="34"/>
      <c r="H773" s="35"/>
      <c r="I773" t="str">
        <f t="shared" si="1"/>
        <v/>
      </c>
      <c r="J773" s="35"/>
      <c r="K773" t="str">
        <f t="shared" si="2"/>
        <v/>
      </c>
      <c r="L773" s="36" t="str">
        <f t="shared" si="3"/>
        <v/>
      </c>
      <c r="M773" s="37"/>
      <c r="N773" s="37"/>
      <c r="R773" t="str">
        <f t="shared" si="4"/>
        <v/>
      </c>
      <c r="V773" t="str">
        <f t="shared" si="6"/>
        <v/>
      </c>
      <c r="W773" t="str">
        <f t="shared" si="7"/>
        <v/>
      </c>
    </row>
    <row r="774">
      <c r="G774" s="34"/>
      <c r="H774" s="35"/>
      <c r="I774" t="str">
        <f t="shared" si="1"/>
        <v/>
      </c>
      <c r="J774" s="35"/>
      <c r="K774" t="str">
        <f t="shared" si="2"/>
        <v/>
      </c>
      <c r="L774" s="36" t="str">
        <f t="shared" si="3"/>
        <v/>
      </c>
      <c r="M774" s="37"/>
      <c r="N774" s="37"/>
      <c r="R774" t="str">
        <f t="shared" si="4"/>
        <v/>
      </c>
      <c r="V774" t="str">
        <f t="shared" si="6"/>
        <v/>
      </c>
      <c r="W774" t="str">
        <f t="shared" si="7"/>
        <v/>
      </c>
    </row>
    <row r="775">
      <c r="G775" s="34"/>
      <c r="H775" s="35"/>
      <c r="I775" t="str">
        <f t="shared" si="1"/>
        <v/>
      </c>
      <c r="J775" s="35"/>
      <c r="K775" t="str">
        <f t="shared" si="2"/>
        <v/>
      </c>
      <c r="L775" s="36" t="str">
        <f t="shared" si="3"/>
        <v/>
      </c>
      <c r="M775" s="37"/>
      <c r="N775" s="37"/>
      <c r="R775" t="str">
        <f t="shared" si="4"/>
        <v/>
      </c>
      <c r="V775" t="str">
        <f t="shared" si="6"/>
        <v/>
      </c>
      <c r="W775" t="str">
        <f t="shared" si="7"/>
        <v/>
      </c>
    </row>
    <row r="776">
      <c r="G776" s="34"/>
      <c r="H776" s="35"/>
      <c r="I776" t="str">
        <f t="shared" si="1"/>
        <v/>
      </c>
      <c r="J776" s="35"/>
      <c r="K776" t="str">
        <f t="shared" si="2"/>
        <v/>
      </c>
      <c r="L776" s="36" t="str">
        <f t="shared" si="3"/>
        <v/>
      </c>
      <c r="M776" s="37"/>
      <c r="N776" s="37"/>
      <c r="R776" t="str">
        <f t="shared" si="4"/>
        <v/>
      </c>
      <c r="V776" t="str">
        <f t="shared" si="6"/>
        <v/>
      </c>
      <c r="W776" t="str">
        <f t="shared" si="7"/>
        <v/>
      </c>
    </row>
    <row r="777">
      <c r="G777" s="34"/>
      <c r="H777" s="35"/>
      <c r="I777" t="str">
        <f t="shared" si="1"/>
        <v/>
      </c>
      <c r="J777" s="35"/>
      <c r="K777" t="str">
        <f t="shared" si="2"/>
        <v/>
      </c>
      <c r="L777" s="36" t="str">
        <f t="shared" si="3"/>
        <v/>
      </c>
      <c r="M777" s="37"/>
      <c r="N777" s="37"/>
      <c r="R777" t="str">
        <f t="shared" si="4"/>
        <v/>
      </c>
      <c r="V777" t="str">
        <f t="shared" si="6"/>
        <v/>
      </c>
      <c r="W777" t="str">
        <f t="shared" si="7"/>
        <v/>
      </c>
    </row>
    <row r="778">
      <c r="G778" s="34"/>
      <c r="H778" s="35"/>
      <c r="I778" t="str">
        <f t="shared" si="1"/>
        <v/>
      </c>
      <c r="J778" s="35"/>
      <c r="K778" t="str">
        <f t="shared" si="2"/>
        <v/>
      </c>
      <c r="L778" s="36" t="str">
        <f t="shared" si="3"/>
        <v/>
      </c>
      <c r="M778" s="37"/>
      <c r="N778" s="37"/>
      <c r="R778" t="str">
        <f t="shared" si="4"/>
        <v/>
      </c>
      <c r="V778" t="str">
        <f t="shared" si="6"/>
        <v/>
      </c>
      <c r="W778" t="str">
        <f t="shared" si="7"/>
        <v/>
      </c>
    </row>
    <row r="779">
      <c r="G779" s="34"/>
      <c r="H779" s="35"/>
      <c r="I779" t="str">
        <f t="shared" si="1"/>
        <v/>
      </c>
      <c r="J779" s="35"/>
      <c r="K779" t="str">
        <f t="shared" si="2"/>
        <v/>
      </c>
      <c r="L779" s="36" t="str">
        <f t="shared" si="3"/>
        <v/>
      </c>
      <c r="M779" s="37"/>
      <c r="N779" s="37"/>
      <c r="R779" t="str">
        <f t="shared" si="4"/>
        <v/>
      </c>
      <c r="V779" t="str">
        <f t="shared" si="6"/>
        <v/>
      </c>
      <c r="W779" t="str">
        <f t="shared" si="7"/>
        <v/>
      </c>
    </row>
    <row r="780">
      <c r="G780" s="34"/>
      <c r="H780" s="35"/>
      <c r="I780" t="str">
        <f t="shared" si="1"/>
        <v/>
      </c>
      <c r="J780" s="35"/>
      <c r="K780" t="str">
        <f t="shared" si="2"/>
        <v/>
      </c>
      <c r="L780" s="36" t="str">
        <f t="shared" si="3"/>
        <v/>
      </c>
      <c r="M780" s="37"/>
      <c r="N780" s="37"/>
      <c r="R780" t="str">
        <f t="shared" si="4"/>
        <v/>
      </c>
      <c r="V780" t="str">
        <f t="shared" si="6"/>
        <v/>
      </c>
      <c r="W780" t="str">
        <f t="shared" si="7"/>
        <v/>
      </c>
    </row>
    <row r="781">
      <c r="G781" s="34"/>
      <c r="H781" s="35"/>
      <c r="I781" t="str">
        <f t="shared" si="1"/>
        <v/>
      </c>
      <c r="J781" s="35"/>
      <c r="K781" t="str">
        <f t="shared" si="2"/>
        <v/>
      </c>
      <c r="L781" s="36" t="str">
        <f t="shared" si="3"/>
        <v/>
      </c>
      <c r="M781" s="37"/>
      <c r="N781" s="37"/>
      <c r="R781" t="str">
        <f t="shared" si="4"/>
        <v/>
      </c>
      <c r="V781" t="str">
        <f t="shared" si="6"/>
        <v/>
      </c>
      <c r="W781" t="str">
        <f t="shared" si="7"/>
        <v/>
      </c>
    </row>
    <row r="782">
      <c r="G782" s="34"/>
      <c r="H782" s="35"/>
      <c r="I782" t="str">
        <f t="shared" si="1"/>
        <v/>
      </c>
      <c r="J782" s="35"/>
      <c r="K782" t="str">
        <f t="shared" si="2"/>
        <v/>
      </c>
      <c r="L782" s="36" t="str">
        <f t="shared" si="3"/>
        <v/>
      </c>
      <c r="M782" s="37"/>
      <c r="N782" s="37"/>
      <c r="R782" t="str">
        <f t="shared" si="4"/>
        <v/>
      </c>
      <c r="V782" t="str">
        <f t="shared" si="6"/>
        <v/>
      </c>
      <c r="W782" t="str">
        <f t="shared" si="7"/>
        <v/>
      </c>
    </row>
    <row r="783">
      <c r="G783" s="34"/>
      <c r="H783" s="35"/>
      <c r="I783" t="str">
        <f t="shared" si="1"/>
        <v/>
      </c>
      <c r="J783" s="35"/>
      <c r="K783" t="str">
        <f t="shared" si="2"/>
        <v/>
      </c>
      <c r="L783" s="36" t="str">
        <f t="shared" si="3"/>
        <v/>
      </c>
      <c r="M783" s="37"/>
      <c r="N783" s="37"/>
      <c r="R783" t="str">
        <f t="shared" si="4"/>
        <v/>
      </c>
      <c r="V783" t="str">
        <f t="shared" si="6"/>
        <v/>
      </c>
      <c r="W783" t="str">
        <f t="shared" si="7"/>
        <v/>
      </c>
    </row>
    <row r="784">
      <c r="G784" s="34"/>
      <c r="H784" s="35"/>
      <c r="I784" t="str">
        <f t="shared" si="1"/>
        <v/>
      </c>
      <c r="J784" s="35"/>
      <c r="K784" t="str">
        <f t="shared" si="2"/>
        <v/>
      </c>
      <c r="L784" s="36" t="str">
        <f t="shared" si="3"/>
        <v/>
      </c>
      <c r="M784" s="37"/>
      <c r="N784" s="37"/>
      <c r="R784" t="str">
        <f t="shared" si="4"/>
        <v/>
      </c>
      <c r="V784" t="str">
        <f t="shared" si="6"/>
        <v/>
      </c>
      <c r="W784" t="str">
        <f t="shared" si="7"/>
        <v/>
      </c>
    </row>
    <row r="785">
      <c r="G785" s="34"/>
      <c r="H785" s="35"/>
      <c r="I785" t="str">
        <f t="shared" si="1"/>
        <v/>
      </c>
      <c r="J785" s="35"/>
      <c r="K785" t="str">
        <f t="shared" si="2"/>
        <v/>
      </c>
      <c r="L785" s="36" t="str">
        <f t="shared" si="3"/>
        <v/>
      </c>
      <c r="M785" s="37"/>
      <c r="N785" s="37"/>
      <c r="R785" t="str">
        <f t="shared" si="4"/>
        <v/>
      </c>
      <c r="V785" t="str">
        <f t="shared" si="6"/>
        <v/>
      </c>
      <c r="W785" t="str">
        <f t="shared" si="7"/>
        <v/>
      </c>
    </row>
    <row r="786">
      <c r="G786" s="34"/>
      <c r="H786" s="35"/>
      <c r="I786" t="str">
        <f t="shared" si="1"/>
        <v/>
      </c>
      <c r="J786" s="35"/>
      <c r="K786" t="str">
        <f t="shared" si="2"/>
        <v/>
      </c>
      <c r="L786" s="36" t="str">
        <f t="shared" si="3"/>
        <v/>
      </c>
      <c r="M786" s="37"/>
      <c r="N786" s="37"/>
      <c r="R786" t="str">
        <f t="shared" si="4"/>
        <v/>
      </c>
      <c r="V786" t="str">
        <f t="shared" si="6"/>
        <v/>
      </c>
      <c r="W786" t="str">
        <f t="shared" si="7"/>
        <v/>
      </c>
    </row>
    <row r="787">
      <c r="G787" s="34"/>
      <c r="H787" s="35"/>
      <c r="I787" t="str">
        <f t="shared" si="1"/>
        <v/>
      </c>
      <c r="J787" s="35"/>
      <c r="K787" t="str">
        <f t="shared" si="2"/>
        <v/>
      </c>
      <c r="L787" s="36" t="str">
        <f t="shared" si="3"/>
        <v/>
      </c>
      <c r="M787" s="37"/>
      <c r="N787" s="37"/>
      <c r="R787" t="str">
        <f t="shared" si="4"/>
        <v/>
      </c>
      <c r="V787" t="str">
        <f t="shared" si="6"/>
        <v/>
      </c>
      <c r="W787" t="str">
        <f t="shared" si="7"/>
        <v/>
      </c>
    </row>
    <row r="788">
      <c r="G788" s="34"/>
      <c r="H788" s="35"/>
      <c r="I788" t="str">
        <f t="shared" si="1"/>
        <v/>
      </c>
      <c r="J788" s="35"/>
      <c r="K788" t="str">
        <f t="shared" si="2"/>
        <v/>
      </c>
      <c r="L788" s="36" t="str">
        <f t="shared" si="3"/>
        <v/>
      </c>
      <c r="M788" s="37"/>
      <c r="N788" s="37"/>
      <c r="R788" t="str">
        <f t="shared" si="4"/>
        <v/>
      </c>
      <c r="V788" t="str">
        <f t="shared" si="6"/>
        <v/>
      </c>
      <c r="W788" t="str">
        <f t="shared" si="7"/>
        <v/>
      </c>
    </row>
    <row r="789">
      <c r="G789" s="34"/>
      <c r="H789" s="35"/>
      <c r="I789" t="str">
        <f t="shared" si="1"/>
        <v/>
      </c>
      <c r="J789" s="35"/>
      <c r="K789" t="str">
        <f t="shared" si="2"/>
        <v/>
      </c>
      <c r="L789" s="36" t="str">
        <f t="shared" si="3"/>
        <v/>
      </c>
      <c r="M789" s="37"/>
      <c r="N789" s="37"/>
      <c r="R789" t="str">
        <f t="shared" si="4"/>
        <v/>
      </c>
      <c r="V789" t="str">
        <f t="shared" si="6"/>
        <v/>
      </c>
      <c r="W789" t="str">
        <f t="shared" si="7"/>
        <v/>
      </c>
    </row>
    <row r="790">
      <c r="G790" s="34"/>
      <c r="H790" s="35"/>
      <c r="I790" t="str">
        <f t="shared" si="1"/>
        <v/>
      </c>
      <c r="J790" s="35"/>
      <c r="K790" t="str">
        <f t="shared" si="2"/>
        <v/>
      </c>
      <c r="L790" s="36" t="str">
        <f t="shared" si="3"/>
        <v/>
      </c>
      <c r="M790" s="37"/>
      <c r="N790" s="37"/>
      <c r="R790" t="str">
        <f t="shared" si="4"/>
        <v/>
      </c>
      <c r="V790" t="str">
        <f t="shared" si="6"/>
        <v/>
      </c>
      <c r="W790" t="str">
        <f t="shared" si="7"/>
        <v/>
      </c>
    </row>
    <row r="791">
      <c r="G791" s="34"/>
      <c r="H791" s="35"/>
      <c r="I791" t="str">
        <f t="shared" si="1"/>
        <v/>
      </c>
      <c r="J791" s="35"/>
      <c r="K791" t="str">
        <f t="shared" si="2"/>
        <v/>
      </c>
      <c r="L791" s="36" t="str">
        <f t="shared" si="3"/>
        <v/>
      </c>
      <c r="M791" s="37"/>
      <c r="N791" s="37"/>
      <c r="R791" t="str">
        <f t="shared" si="4"/>
        <v/>
      </c>
      <c r="V791" t="str">
        <f t="shared" si="6"/>
        <v/>
      </c>
      <c r="W791" t="str">
        <f t="shared" si="7"/>
        <v/>
      </c>
    </row>
    <row r="792">
      <c r="G792" s="34"/>
      <c r="H792" s="35"/>
      <c r="I792" t="str">
        <f t="shared" si="1"/>
        <v/>
      </c>
      <c r="J792" s="35"/>
      <c r="K792" t="str">
        <f t="shared" si="2"/>
        <v/>
      </c>
      <c r="L792" s="36" t="str">
        <f t="shared" si="3"/>
        <v/>
      </c>
      <c r="M792" s="37"/>
      <c r="N792" s="37"/>
      <c r="R792" t="str">
        <f t="shared" si="4"/>
        <v/>
      </c>
      <c r="V792" t="str">
        <f t="shared" si="6"/>
        <v/>
      </c>
      <c r="W792" t="str">
        <f t="shared" si="7"/>
        <v/>
      </c>
    </row>
    <row r="793">
      <c r="G793" s="34"/>
      <c r="H793" s="35"/>
      <c r="I793" t="str">
        <f t="shared" si="1"/>
        <v/>
      </c>
      <c r="J793" s="35"/>
      <c r="K793" t="str">
        <f t="shared" si="2"/>
        <v/>
      </c>
      <c r="L793" s="36" t="str">
        <f t="shared" si="3"/>
        <v/>
      </c>
      <c r="M793" s="37"/>
      <c r="N793" s="37"/>
      <c r="R793" t="str">
        <f t="shared" si="4"/>
        <v/>
      </c>
      <c r="V793" t="str">
        <f t="shared" si="6"/>
        <v/>
      </c>
      <c r="W793" t="str">
        <f t="shared" si="7"/>
        <v/>
      </c>
    </row>
    <row r="794">
      <c r="G794" s="34"/>
      <c r="H794" s="35"/>
      <c r="I794" t="str">
        <f t="shared" si="1"/>
        <v/>
      </c>
      <c r="J794" s="35"/>
      <c r="K794" t="str">
        <f t="shared" si="2"/>
        <v/>
      </c>
      <c r="L794" s="36" t="str">
        <f t="shared" si="3"/>
        <v/>
      </c>
      <c r="M794" s="37"/>
      <c r="N794" s="37"/>
      <c r="R794" t="str">
        <f t="shared" si="4"/>
        <v/>
      </c>
      <c r="V794" t="str">
        <f t="shared" si="6"/>
        <v/>
      </c>
      <c r="W794" t="str">
        <f t="shared" si="7"/>
        <v/>
      </c>
    </row>
    <row r="795">
      <c r="G795" s="34"/>
      <c r="H795" s="35"/>
      <c r="I795" t="str">
        <f t="shared" si="1"/>
        <v/>
      </c>
      <c r="J795" s="35"/>
      <c r="K795" t="str">
        <f t="shared" si="2"/>
        <v/>
      </c>
      <c r="L795" s="36" t="str">
        <f t="shared" si="3"/>
        <v/>
      </c>
      <c r="M795" s="37"/>
      <c r="N795" s="37"/>
      <c r="R795" t="str">
        <f t="shared" si="4"/>
        <v/>
      </c>
      <c r="V795" t="str">
        <f t="shared" si="6"/>
        <v/>
      </c>
      <c r="W795" t="str">
        <f t="shared" si="7"/>
        <v/>
      </c>
    </row>
    <row r="796">
      <c r="G796" s="34"/>
      <c r="H796" s="35"/>
      <c r="I796" t="str">
        <f t="shared" si="1"/>
        <v/>
      </c>
      <c r="J796" s="35"/>
      <c r="K796" t="str">
        <f t="shared" si="2"/>
        <v/>
      </c>
      <c r="L796" s="36" t="str">
        <f t="shared" si="3"/>
        <v/>
      </c>
      <c r="M796" s="37"/>
      <c r="N796" s="37"/>
      <c r="R796" t="str">
        <f t="shared" si="4"/>
        <v/>
      </c>
      <c r="V796" t="str">
        <f t="shared" si="6"/>
        <v/>
      </c>
      <c r="W796" t="str">
        <f t="shared" si="7"/>
        <v/>
      </c>
    </row>
    <row r="797">
      <c r="G797" s="34"/>
      <c r="H797" s="35"/>
      <c r="I797" t="str">
        <f t="shared" si="1"/>
        <v/>
      </c>
      <c r="J797" s="35"/>
      <c r="K797" t="str">
        <f t="shared" si="2"/>
        <v/>
      </c>
      <c r="L797" s="36" t="str">
        <f t="shared" si="3"/>
        <v/>
      </c>
      <c r="M797" s="37"/>
      <c r="N797" s="37"/>
      <c r="R797" t="str">
        <f t="shared" si="4"/>
        <v/>
      </c>
      <c r="V797" t="str">
        <f t="shared" si="6"/>
        <v/>
      </c>
      <c r="W797" t="str">
        <f t="shared" si="7"/>
        <v/>
      </c>
    </row>
    <row r="798">
      <c r="G798" s="34"/>
      <c r="H798" s="35"/>
      <c r="I798" t="str">
        <f t="shared" si="1"/>
        <v/>
      </c>
      <c r="J798" s="35"/>
      <c r="K798" t="str">
        <f t="shared" si="2"/>
        <v/>
      </c>
      <c r="L798" s="36" t="str">
        <f t="shared" si="3"/>
        <v/>
      </c>
      <c r="M798" s="37"/>
      <c r="N798" s="37"/>
      <c r="R798" t="str">
        <f t="shared" si="4"/>
        <v/>
      </c>
      <c r="V798" t="str">
        <f t="shared" si="6"/>
        <v/>
      </c>
      <c r="W798" t="str">
        <f t="shared" si="7"/>
        <v/>
      </c>
    </row>
    <row r="799">
      <c r="G799" s="34"/>
      <c r="H799" s="35"/>
      <c r="I799" t="str">
        <f t="shared" si="1"/>
        <v/>
      </c>
      <c r="J799" s="35"/>
      <c r="K799" t="str">
        <f t="shared" si="2"/>
        <v/>
      </c>
      <c r="L799" s="36" t="str">
        <f t="shared" si="3"/>
        <v/>
      </c>
      <c r="M799" s="37"/>
      <c r="N799" s="37"/>
      <c r="R799" t="str">
        <f t="shared" si="4"/>
        <v/>
      </c>
      <c r="V799" t="str">
        <f t="shared" si="6"/>
        <v/>
      </c>
      <c r="W799" t="str">
        <f t="shared" si="7"/>
        <v/>
      </c>
    </row>
    <row r="800">
      <c r="G800" s="34"/>
      <c r="H800" s="35"/>
      <c r="I800" t="str">
        <f t="shared" si="1"/>
        <v/>
      </c>
      <c r="J800" s="35"/>
      <c r="K800" t="str">
        <f t="shared" si="2"/>
        <v/>
      </c>
      <c r="L800" s="36" t="str">
        <f t="shared" si="3"/>
        <v/>
      </c>
      <c r="M800" s="37"/>
      <c r="N800" s="37"/>
      <c r="R800" t="str">
        <f t="shared" si="4"/>
        <v/>
      </c>
      <c r="V800" t="str">
        <f t="shared" si="6"/>
        <v/>
      </c>
      <c r="W800" t="str">
        <f t="shared" si="7"/>
        <v/>
      </c>
    </row>
    <row r="801">
      <c r="G801" s="34"/>
      <c r="H801" s="35"/>
      <c r="I801" t="str">
        <f t="shared" si="1"/>
        <v/>
      </c>
      <c r="J801" s="35"/>
      <c r="K801" t="str">
        <f t="shared" si="2"/>
        <v/>
      </c>
      <c r="L801" s="36" t="str">
        <f t="shared" si="3"/>
        <v/>
      </c>
      <c r="M801" s="37"/>
      <c r="N801" s="37"/>
      <c r="R801" t="str">
        <f t="shared" si="4"/>
        <v/>
      </c>
      <c r="V801" t="str">
        <f t="shared" si="6"/>
        <v/>
      </c>
      <c r="W801" t="str">
        <f t="shared" si="7"/>
        <v/>
      </c>
    </row>
    <row r="802">
      <c r="G802" s="34"/>
      <c r="H802" s="35"/>
      <c r="I802" t="str">
        <f t="shared" si="1"/>
        <v/>
      </c>
      <c r="J802" s="35"/>
      <c r="K802" t="str">
        <f t="shared" si="2"/>
        <v/>
      </c>
      <c r="L802" s="36" t="str">
        <f t="shared" si="3"/>
        <v/>
      </c>
      <c r="M802" s="37"/>
      <c r="N802" s="37"/>
      <c r="R802" t="str">
        <f t="shared" si="4"/>
        <v/>
      </c>
      <c r="V802" t="str">
        <f t="shared" si="6"/>
        <v/>
      </c>
      <c r="W802" t="str">
        <f t="shared" si="7"/>
        <v/>
      </c>
    </row>
    <row r="803">
      <c r="G803" s="34"/>
      <c r="H803" s="35"/>
      <c r="I803" t="str">
        <f t="shared" si="1"/>
        <v/>
      </c>
      <c r="J803" s="35"/>
      <c r="K803" t="str">
        <f t="shared" si="2"/>
        <v/>
      </c>
      <c r="L803" s="36" t="str">
        <f t="shared" si="3"/>
        <v/>
      </c>
      <c r="M803" s="37"/>
      <c r="N803" s="37"/>
      <c r="R803" t="str">
        <f t="shared" si="4"/>
        <v/>
      </c>
      <c r="V803" t="str">
        <f t="shared" si="6"/>
        <v/>
      </c>
      <c r="W803" t="str">
        <f t="shared" si="7"/>
        <v/>
      </c>
    </row>
    <row r="804">
      <c r="G804" s="34"/>
      <c r="H804" s="35"/>
      <c r="I804" t="str">
        <f t="shared" si="1"/>
        <v/>
      </c>
      <c r="J804" s="35"/>
      <c r="K804" t="str">
        <f t="shared" si="2"/>
        <v/>
      </c>
      <c r="L804" s="36" t="str">
        <f t="shared" si="3"/>
        <v/>
      </c>
      <c r="M804" s="37"/>
      <c r="N804" s="37"/>
      <c r="R804" t="str">
        <f t="shared" si="4"/>
        <v/>
      </c>
      <c r="V804" t="str">
        <f t="shared" si="6"/>
        <v/>
      </c>
      <c r="W804" t="str">
        <f t="shared" si="7"/>
        <v/>
      </c>
    </row>
    <row r="805">
      <c r="G805" s="34"/>
      <c r="H805" s="35"/>
      <c r="I805" t="str">
        <f t="shared" si="1"/>
        <v/>
      </c>
      <c r="J805" s="35"/>
      <c r="K805" t="str">
        <f t="shared" si="2"/>
        <v/>
      </c>
      <c r="L805" s="36" t="str">
        <f t="shared" si="3"/>
        <v/>
      </c>
      <c r="M805" s="37"/>
      <c r="N805" s="37"/>
      <c r="R805" t="str">
        <f t="shared" si="4"/>
        <v/>
      </c>
      <c r="V805" t="str">
        <f t="shared" si="6"/>
        <v/>
      </c>
      <c r="W805" t="str">
        <f t="shared" si="7"/>
        <v/>
      </c>
    </row>
    <row r="806">
      <c r="G806" s="34"/>
      <c r="H806" s="35"/>
      <c r="I806" t="str">
        <f t="shared" si="1"/>
        <v/>
      </c>
      <c r="J806" s="35"/>
      <c r="K806" t="str">
        <f t="shared" si="2"/>
        <v/>
      </c>
      <c r="L806" s="36" t="str">
        <f t="shared" si="3"/>
        <v/>
      </c>
      <c r="M806" s="37"/>
      <c r="N806" s="37"/>
      <c r="R806" t="str">
        <f t="shared" si="4"/>
        <v/>
      </c>
      <c r="V806" t="str">
        <f t="shared" si="6"/>
        <v/>
      </c>
      <c r="W806" t="str">
        <f t="shared" si="7"/>
        <v/>
      </c>
    </row>
    <row r="807">
      <c r="G807" s="34"/>
      <c r="H807" s="35"/>
      <c r="I807" t="str">
        <f t="shared" si="1"/>
        <v/>
      </c>
      <c r="J807" s="35"/>
      <c r="K807" t="str">
        <f t="shared" si="2"/>
        <v/>
      </c>
      <c r="L807" s="36" t="str">
        <f t="shared" si="3"/>
        <v/>
      </c>
      <c r="M807" s="37"/>
      <c r="N807" s="37"/>
      <c r="R807" t="str">
        <f t="shared" si="4"/>
        <v/>
      </c>
      <c r="V807" t="str">
        <f t="shared" si="6"/>
        <v/>
      </c>
      <c r="W807" t="str">
        <f t="shared" si="7"/>
        <v/>
      </c>
    </row>
    <row r="808">
      <c r="G808" s="34"/>
      <c r="H808" s="35"/>
      <c r="I808" t="str">
        <f t="shared" si="1"/>
        <v/>
      </c>
      <c r="J808" s="35"/>
      <c r="K808" t="str">
        <f t="shared" si="2"/>
        <v/>
      </c>
      <c r="L808" s="36" t="str">
        <f t="shared" si="3"/>
        <v/>
      </c>
      <c r="M808" s="37"/>
      <c r="N808" s="37"/>
      <c r="R808" t="str">
        <f t="shared" si="4"/>
        <v/>
      </c>
      <c r="V808" t="str">
        <f t="shared" si="6"/>
        <v/>
      </c>
      <c r="W808" t="str">
        <f t="shared" si="7"/>
        <v/>
      </c>
    </row>
    <row r="809">
      <c r="G809" s="34"/>
      <c r="H809" s="35"/>
      <c r="I809" t="str">
        <f t="shared" si="1"/>
        <v/>
      </c>
      <c r="J809" s="35"/>
      <c r="K809" t="str">
        <f t="shared" si="2"/>
        <v/>
      </c>
      <c r="L809" s="36" t="str">
        <f t="shared" si="3"/>
        <v/>
      </c>
      <c r="M809" s="37"/>
      <c r="N809" s="37"/>
      <c r="R809" t="str">
        <f t="shared" si="4"/>
        <v/>
      </c>
      <c r="V809" t="str">
        <f t="shared" si="6"/>
        <v/>
      </c>
      <c r="W809" t="str">
        <f t="shared" si="7"/>
        <v/>
      </c>
    </row>
    <row r="810">
      <c r="G810" s="34"/>
      <c r="H810" s="35"/>
      <c r="I810" t="str">
        <f t="shared" si="1"/>
        <v/>
      </c>
      <c r="J810" s="35"/>
      <c r="K810" t="str">
        <f t="shared" si="2"/>
        <v/>
      </c>
      <c r="L810" s="36" t="str">
        <f t="shared" si="3"/>
        <v/>
      </c>
      <c r="M810" s="37"/>
      <c r="N810" s="37"/>
      <c r="R810" t="str">
        <f t="shared" si="4"/>
        <v/>
      </c>
      <c r="V810" t="str">
        <f t="shared" si="6"/>
        <v/>
      </c>
      <c r="W810" t="str">
        <f t="shared" si="7"/>
        <v/>
      </c>
    </row>
    <row r="811">
      <c r="G811" s="34"/>
      <c r="H811" s="35"/>
      <c r="I811" t="str">
        <f t="shared" si="1"/>
        <v/>
      </c>
      <c r="J811" s="35"/>
      <c r="K811" t="str">
        <f t="shared" si="2"/>
        <v/>
      </c>
      <c r="L811" s="36" t="str">
        <f t="shared" si="3"/>
        <v/>
      </c>
      <c r="M811" s="37"/>
      <c r="N811" s="37"/>
      <c r="R811" t="str">
        <f t="shared" si="4"/>
        <v/>
      </c>
      <c r="V811" t="str">
        <f t="shared" si="6"/>
        <v/>
      </c>
      <c r="W811" t="str">
        <f t="shared" si="7"/>
        <v/>
      </c>
    </row>
    <row r="812">
      <c r="G812" s="34"/>
      <c r="H812" s="35"/>
      <c r="I812" t="str">
        <f t="shared" si="1"/>
        <v/>
      </c>
      <c r="J812" s="35"/>
      <c r="K812" t="str">
        <f t="shared" si="2"/>
        <v/>
      </c>
      <c r="L812" s="36" t="str">
        <f t="shared" si="3"/>
        <v/>
      </c>
      <c r="M812" s="37"/>
      <c r="N812" s="37"/>
      <c r="R812" t="str">
        <f t="shared" si="4"/>
        <v/>
      </c>
      <c r="V812" t="str">
        <f t="shared" si="6"/>
        <v/>
      </c>
      <c r="W812" t="str">
        <f t="shared" si="7"/>
        <v/>
      </c>
    </row>
    <row r="813">
      <c r="G813" s="34"/>
      <c r="H813" s="35"/>
      <c r="I813" t="str">
        <f t="shared" si="1"/>
        <v/>
      </c>
      <c r="J813" s="35"/>
      <c r="K813" t="str">
        <f t="shared" si="2"/>
        <v/>
      </c>
      <c r="L813" s="36" t="str">
        <f t="shared" si="3"/>
        <v/>
      </c>
      <c r="M813" s="37"/>
      <c r="N813" s="37"/>
      <c r="R813" t="str">
        <f t="shared" si="4"/>
        <v/>
      </c>
      <c r="V813" t="str">
        <f t="shared" si="6"/>
        <v/>
      </c>
      <c r="W813" t="str">
        <f t="shared" si="7"/>
        <v/>
      </c>
    </row>
    <row r="814">
      <c r="G814" s="34"/>
      <c r="H814" s="35"/>
      <c r="I814" t="str">
        <f t="shared" si="1"/>
        <v/>
      </c>
      <c r="J814" s="35"/>
      <c r="K814" t="str">
        <f t="shared" si="2"/>
        <v/>
      </c>
      <c r="L814" s="36" t="str">
        <f t="shared" si="3"/>
        <v/>
      </c>
      <c r="M814" s="37"/>
      <c r="N814" s="37"/>
      <c r="R814" t="str">
        <f t="shared" si="4"/>
        <v/>
      </c>
      <c r="V814" t="str">
        <f t="shared" si="6"/>
        <v/>
      </c>
      <c r="W814" t="str">
        <f t="shared" si="7"/>
        <v/>
      </c>
    </row>
    <row r="815">
      <c r="G815" s="34"/>
      <c r="H815" s="35"/>
      <c r="I815" t="str">
        <f t="shared" si="1"/>
        <v/>
      </c>
      <c r="J815" s="35"/>
      <c r="K815" t="str">
        <f t="shared" si="2"/>
        <v/>
      </c>
      <c r="L815" s="36" t="str">
        <f t="shared" si="3"/>
        <v/>
      </c>
      <c r="M815" s="37"/>
      <c r="N815" s="37"/>
      <c r="R815" t="str">
        <f t="shared" si="4"/>
        <v/>
      </c>
      <c r="V815" t="str">
        <f t="shared" si="6"/>
        <v/>
      </c>
      <c r="W815" t="str">
        <f t="shared" si="7"/>
        <v/>
      </c>
    </row>
    <row r="816">
      <c r="G816" s="34"/>
      <c r="H816" s="35"/>
      <c r="I816" t="str">
        <f t="shared" si="1"/>
        <v/>
      </c>
      <c r="J816" s="35"/>
      <c r="K816" t="str">
        <f t="shared" si="2"/>
        <v/>
      </c>
      <c r="L816" s="36" t="str">
        <f t="shared" si="3"/>
        <v/>
      </c>
      <c r="M816" s="37"/>
      <c r="N816" s="37"/>
      <c r="R816" t="str">
        <f t="shared" si="4"/>
        <v/>
      </c>
      <c r="V816" t="str">
        <f t="shared" si="6"/>
        <v/>
      </c>
      <c r="W816" t="str">
        <f t="shared" si="7"/>
        <v/>
      </c>
    </row>
    <row r="817">
      <c r="G817" s="34"/>
      <c r="H817" s="35"/>
      <c r="I817" t="str">
        <f t="shared" si="1"/>
        <v/>
      </c>
      <c r="J817" s="35"/>
      <c r="K817" t="str">
        <f t="shared" si="2"/>
        <v/>
      </c>
      <c r="L817" s="36" t="str">
        <f t="shared" si="3"/>
        <v/>
      </c>
      <c r="M817" s="37"/>
      <c r="N817" s="37"/>
      <c r="R817" t="str">
        <f t="shared" si="4"/>
        <v/>
      </c>
      <c r="V817" t="str">
        <f t="shared" si="6"/>
        <v/>
      </c>
      <c r="W817" t="str">
        <f t="shared" si="7"/>
        <v/>
      </c>
    </row>
    <row r="818">
      <c r="G818" s="34"/>
      <c r="H818" s="35"/>
      <c r="I818" t="str">
        <f t="shared" si="1"/>
        <v/>
      </c>
      <c r="J818" s="35"/>
      <c r="K818" t="str">
        <f t="shared" si="2"/>
        <v/>
      </c>
      <c r="L818" s="36" t="str">
        <f t="shared" si="3"/>
        <v/>
      </c>
      <c r="M818" s="37"/>
      <c r="N818" s="37"/>
      <c r="R818" t="str">
        <f t="shared" si="4"/>
        <v/>
      </c>
      <c r="V818" t="str">
        <f t="shared" si="6"/>
        <v/>
      </c>
      <c r="W818" t="str">
        <f t="shared" si="7"/>
        <v/>
      </c>
    </row>
    <row r="819">
      <c r="G819" s="34"/>
      <c r="H819" s="35"/>
      <c r="I819" t="str">
        <f t="shared" si="1"/>
        <v/>
      </c>
      <c r="J819" s="35"/>
      <c r="K819" t="str">
        <f t="shared" si="2"/>
        <v/>
      </c>
      <c r="L819" s="36" t="str">
        <f t="shared" si="3"/>
        <v/>
      </c>
      <c r="M819" s="37"/>
      <c r="N819" s="37"/>
      <c r="R819" t="str">
        <f t="shared" si="4"/>
        <v/>
      </c>
      <c r="V819" t="str">
        <f t="shared" si="6"/>
        <v/>
      </c>
      <c r="W819" t="str">
        <f t="shared" si="7"/>
        <v/>
      </c>
    </row>
    <row r="820">
      <c r="G820" s="34"/>
      <c r="H820" s="35"/>
      <c r="I820" t="str">
        <f t="shared" si="1"/>
        <v/>
      </c>
      <c r="J820" s="35"/>
      <c r="K820" t="str">
        <f t="shared" si="2"/>
        <v/>
      </c>
      <c r="L820" s="36" t="str">
        <f t="shared" si="3"/>
        <v/>
      </c>
      <c r="M820" s="37"/>
      <c r="N820" s="37"/>
      <c r="R820" t="str">
        <f t="shared" si="4"/>
        <v/>
      </c>
      <c r="V820" t="str">
        <f t="shared" si="6"/>
        <v/>
      </c>
      <c r="W820" t="str">
        <f t="shared" si="7"/>
        <v/>
      </c>
    </row>
    <row r="821">
      <c r="G821" s="34"/>
      <c r="H821" s="35"/>
      <c r="I821" t="str">
        <f t="shared" si="1"/>
        <v/>
      </c>
      <c r="J821" s="35"/>
      <c r="K821" t="str">
        <f t="shared" si="2"/>
        <v/>
      </c>
      <c r="L821" s="36" t="str">
        <f t="shared" si="3"/>
        <v/>
      </c>
      <c r="M821" s="37"/>
      <c r="N821" s="37"/>
      <c r="R821" t="str">
        <f t="shared" si="4"/>
        <v/>
      </c>
      <c r="V821" t="str">
        <f t="shared" si="6"/>
        <v/>
      </c>
      <c r="W821" t="str">
        <f t="shared" si="7"/>
        <v/>
      </c>
    </row>
    <row r="822">
      <c r="G822" s="34"/>
      <c r="H822" s="35"/>
      <c r="I822" t="str">
        <f t="shared" si="1"/>
        <v/>
      </c>
      <c r="J822" s="35"/>
      <c r="K822" t="str">
        <f t="shared" si="2"/>
        <v/>
      </c>
      <c r="L822" s="36" t="str">
        <f t="shared" si="3"/>
        <v/>
      </c>
      <c r="M822" s="37"/>
      <c r="N822" s="37"/>
      <c r="R822" t="str">
        <f t="shared" si="4"/>
        <v/>
      </c>
      <c r="V822" t="str">
        <f t="shared" si="6"/>
        <v/>
      </c>
      <c r="W822" t="str">
        <f t="shared" si="7"/>
        <v/>
      </c>
    </row>
    <row r="823">
      <c r="G823" s="34"/>
      <c r="H823" s="35"/>
      <c r="I823" t="str">
        <f t="shared" si="1"/>
        <v/>
      </c>
      <c r="J823" s="35"/>
      <c r="K823" t="str">
        <f t="shared" si="2"/>
        <v/>
      </c>
      <c r="L823" s="36" t="str">
        <f t="shared" si="3"/>
        <v/>
      </c>
      <c r="M823" s="37"/>
      <c r="N823" s="37"/>
      <c r="R823" t="str">
        <f t="shared" si="4"/>
        <v/>
      </c>
      <c r="V823" t="str">
        <f t="shared" si="6"/>
        <v/>
      </c>
      <c r="W823" t="str">
        <f t="shared" si="7"/>
        <v/>
      </c>
    </row>
    <row r="824">
      <c r="G824" s="34"/>
      <c r="H824" s="35"/>
      <c r="I824" t="str">
        <f t="shared" si="1"/>
        <v/>
      </c>
      <c r="J824" s="35"/>
      <c r="K824" t="str">
        <f t="shared" si="2"/>
        <v/>
      </c>
      <c r="L824" s="36" t="str">
        <f t="shared" si="3"/>
        <v/>
      </c>
      <c r="M824" s="37"/>
      <c r="N824" s="37"/>
      <c r="R824" t="str">
        <f t="shared" si="4"/>
        <v/>
      </c>
      <c r="V824" t="str">
        <f t="shared" si="6"/>
        <v/>
      </c>
      <c r="W824" t="str">
        <f t="shared" si="7"/>
        <v/>
      </c>
    </row>
    <row r="825">
      <c r="G825" s="34"/>
      <c r="H825" s="35"/>
      <c r="I825" t="str">
        <f t="shared" si="1"/>
        <v/>
      </c>
      <c r="J825" s="35"/>
      <c r="K825" t="str">
        <f t="shared" si="2"/>
        <v/>
      </c>
      <c r="L825" s="36" t="str">
        <f t="shared" si="3"/>
        <v/>
      </c>
      <c r="M825" s="37"/>
      <c r="N825" s="37"/>
      <c r="R825" t="str">
        <f t="shared" si="4"/>
        <v/>
      </c>
      <c r="V825" t="str">
        <f t="shared" si="6"/>
        <v/>
      </c>
      <c r="W825" t="str">
        <f t="shared" si="7"/>
        <v/>
      </c>
    </row>
    <row r="826">
      <c r="G826" s="34"/>
      <c r="H826" s="35"/>
      <c r="I826" t="str">
        <f t="shared" si="1"/>
        <v/>
      </c>
      <c r="J826" s="35"/>
      <c r="K826" t="str">
        <f t="shared" si="2"/>
        <v/>
      </c>
      <c r="L826" s="36" t="str">
        <f t="shared" si="3"/>
        <v/>
      </c>
      <c r="M826" s="37"/>
      <c r="N826" s="37"/>
      <c r="R826" t="str">
        <f t="shared" si="4"/>
        <v/>
      </c>
      <c r="V826" t="str">
        <f t="shared" si="6"/>
        <v/>
      </c>
      <c r="W826" t="str">
        <f t="shared" si="7"/>
        <v/>
      </c>
    </row>
    <row r="827">
      <c r="G827" s="34"/>
      <c r="H827" s="35"/>
      <c r="I827" t="str">
        <f t="shared" si="1"/>
        <v/>
      </c>
      <c r="J827" s="35"/>
      <c r="K827" t="str">
        <f t="shared" si="2"/>
        <v/>
      </c>
      <c r="L827" s="36" t="str">
        <f t="shared" si="3"/>
        <v/>
      </c>
      <c r="M827" s="37"/>
      <c r="N827" s="37"/>
      <c r="R827" t="str">
        <f t="shared" si="4"/>
        <v/>
      </c>
      <c r="V827" t="str">
        <f t="shared" si="6"/>
        <v/>
      </c>
      <c r="W827" t="str">
        <f t="shared" si="7"/>
        <v/>
      </c>
    </row>
    <row r="828">
      <c r="G828" s="34"/>
      <c r="H828" s="35"/>
      <c r="I828" t="str">
        <f t="shared" si="1"/>
        <v/>
      </c>
      <c r="J828" s="35"/>
      <c r="K828" t="str">
        <f t="shared" si="2"/>
        <v/>
      </c>
      <c r="L828" s="36" t="str">
        <f t="shared" si="3"/>
        <v/>
      </c>
      <c r="M828" s="37"/>
      <c r="N828" s="37"/>
      <c r="R828" t="str">
        <f t="shared" si="4"/>
        <v/>
      </c>
      <c r="V828" t="str">
        <f t="shared" si="6"/>
        <v/>
      </c>
      <c r="W828" t="str">
        <f t="shared" si="7"/>
        <v/>
      </c>
    </row>
    <row r="829">
      <c r="G829" s="34"/>
      <c r="H829" s="35"/>
      <c r="I829" t="str">
        <f t="shared" si="1"/>
        <v/>
      </c>
      <c r="J829" s="35"/>
      <c r="K829" t="str">
        <f t="shared" si="2"/>
        <v/>
      </c>
      <c r="L829" s="36" t="str">
        <f t="shared" si="3"/>
        <v/>
      </c>
      <c r="M829" s="37"/>
      <c r="N829" s="37"/>
      <c r="R829" t="str">
        <f t="shared" si="4"/>
        <v/>
      </c>
      <c r="V829" t="str">
        <f t="shared" si="6"/>
        <v/>
      </c>
      <c r="W829" t="str">
        <f t="shared" si="7"/>
        <v/>
      </c>
    </row>
    <row r="830">
      <c r="G830" s="34"/>
      <c r="H830" s="35"/>
      <c r="I830" t="str">
        <f t="shared" si="1"/>
        <v/>
      </c>
      <c r="J830" s="35"/>
      <c r="K830" t="str">
        <f t="shared" si="2"/>
        <v/>
      </c>
      <c r="L830" s="36" t="str">
        <f t="shared" si="3"/>
        <v/>
      </c>
      <c r="M830" s="37"/>
      <c r="N830" s="37"/>
      <c r="R830" t="str">
        <f t="shared" si="4"/>
        <v/>
      </c>
      <c r="V830" t="str">
        <f t="shared" si="6"/>
        <v/>
      </c>
      <c r="W830" t="str">
        <f t="shared" si="7"/>
        <v/>
      </c>
    </row>
    <row r="831">
      <c r="G831" s="34"/>
      <c r="H831" s="35"/>
      <c r="I831" t="str">
        <f t="shared" si="1"/>
        <v/>
      </c>
      <c r="J831" s="35"/>
      <c r="K831" t="str">
        <f t="shared" si="2"/>
        <v/>
      </c>
      <c r="L831" s="36" t="str">
        <f t="shared" si="3"/>
        <v/>
      </c>
      <c r="M831" s="37"/>
      <c r="N831" s="37"/>
      <c r="R831" t="str">
        <f t="shared" si="4"/>
        <v/>
      </c>
      <c r="V831" t="str">
        <f t="shared" si="6"/>
        <v/>
      </c>
      <c r="W831" t="str">
        <f t="shared" si="7"/>
        <v/>
      </c>
    </row>
    <row r="832">
      <c r="G832" s="34"/>
      <c r="H832" s="35"/>
      <c r="I832" t="str">
        <f t="shared" si="1"/>
        <v/>
      </c>
      <c r="J832" s="35"/>
      <c r="K832" t="str">
        <f t="shared" si="2"/>
        <v/>
      </c>
      <c r="L832" s="36" t="str">
        <f t="shared" si="3"/>
        <v/>
      </c>
      <c r="M832" s="37"/>
      <c r="N832" s="37"/>
      <c r="R832" t="str">
        <f t="shared" si="4"/>
        <v/>
      </c>
      <c r="V832" t="str">
        <f t="shared" si="6"/>
        <v/>
      </c>
      <c r="W832" t="str">
        <f t="shared" si="7"/>
        <v/>
      </c>
    </row>
    <row r="833">
      <c r="G833" s="34"/>
      <c r="H833" s="35"/>
      <c r="I833" t="str">
        <f t="shared" si="1"/>
        <v/>
      </c>
      <c r="J833" s="35"/>
      <c r="K833" t="str">
        <f t="shared" si="2"/>
        <v/>
      </c>
      <c r="L833" s="36" t="str">
        <f t="shared" si="3"/>
        <v/>
      </c>
      <c r="M833" s="37"/>
      <c r="N833" s="37"/>
      <c r="R833" t="str">
        <f t="shared" si="4"/>
        <v/>
      </c>
      <c r="V833" t="str">
        <f t="shared" si="6"/>
        <v/>
      </c>
      <c r="W833" t="str">
        <f t="shared" si="7"/>
        <v/>
      </c>
    </row>
    <row r="834">
      <c r="G834" s="34"/>
      <c r="H834" s="35"/>
      <c r="I834" t="str">
        <f t="shared" si="1"/>
        <v/>
      </c>
      <c r="J834" s="35"/>
      <c r="K834" t="str">
        <f t="shared" si="2"/>
        <v/>
      </c>
      <c r="L834" s="36" t="str">
        <f t="shared" si="3"/>
        <v/>
      </c>
      <c r="M834" s="37"/>
      <c r="N834" s="37"/>
      <c r="R834" t="str">
        <f t="shared" si="4"/>
        <v/>
      </c>
      <c r="V834" t="str">
        <f t="shared" si="6"/>
        <v/>
      </c>
      <c r="W834" t="str">
        <f t="shared" si="7"/>
        <v/>
      </c>
    </row>
    <row r="835">
      <c r="G835" s="34"/>
      <c r="H835" s="35"/>
      <c r="I835" t="str">
        <f t="shared" si="1"/>
        <v/>
      </c>
      <c r="J835" s="35"/>
      <c r="K835" t="str">
        <f t="shared" si="2"/>
        <v/>
      </c>
      <c r="L835" s="36" t="str">
        <f t="shared" si="3"/>
        <v/>
      </c>
      <c r="M835" s="37"/>
      <c r="N835" s="37"/>
      <c r="R835" t="str">
        <f t="shared" si="4"/>
        <v/>
      </c>
      <c r="V835" t="str">
        <f t="shared" si="6"/>
        <v/>
      </c>
      <c r="W835" t="str">
        <f t="shared" si="7"/>
        <v/>
      </c>
    </row>
    <row r="836">
      <c r="G836" s="34"/>
      <c r="H836" s="35"/>
      <c r="I836" t="str">
        <f t="shared" si="1"/>
        <v/>
      </c>
      <c r="J836" s="35"/>
      <c r="K836" t="str">
        <f t="shared" si="2"/>
        <v/>
      </c>
      <c r="L836" s="36" t="str">
        <f t="shared" si="3"/>
        <v/>
      </c>
      <c r="M836" s="37"/>
      <c r="N836" s="37"/>
      <c r="R836" t="str">
        <f t="shared" si="4"/>
        <v/>
      </c>
      <c r="V836" t="str">
        <f t="shared" si="6"/>
        <v/>
      </c>
      <c r="W836" t="str">
        <f t="shared" si="7"/>
        <v/>
      </c>
    </row>
    <row r="837">
      <c r="G837" s="34"/>
      <c r="H837" s="35"/>
      <c r="I837" t="str">
        <f t="shared" si="1"/>
        <v/>
      </c>
      <c r="J837" s="35"/>
      <c r="K837" t="str">
        <f t="shared" si="2"/>
        <v/>
      </c>
      <c r="L837" s="36" t="str">
        <f t="shared" si="3"/>
        <v/>
      </c>
      <c r="M837" s="37"/>
      <c r="N837" s="37"/>
      <c r="R837" t="str">
        <f t="shared" si="4"/>
        <v/>
      </c>
      <c r="V837" t="str">
        <f t="shared" si="6"/>
        <v/>
      </c>
      <c r="W837" t="str">
        <f t="shared" si="7"/>
        <v/>
      </c>
    </row>
    <row r="838">
      <c r="G838" s="34"/>
      <c r="H838" s="35"/>
      <c r="I838" t="str">
        <f t="shared" si="1"/>
        <v/>
      </c>
      <c r="J838" s="35"/>
      <c r="K838" t="str">
        <f t="shared" si="2"/>
        <v/>
      </c>
      <c r="L838" s="36" t="str">
        <f t="shared" si="3"/>
        <v/>
      </c>
      <c r="M838" s="37"/>
      <c r="N838" s="37"/>
      <c r="R838" t="str">
        <f t="shared" si="4"/>
        <v/>
      </c>
      <c r="V838" t="str">
        <f t="shared" si="6"/>
        <v/>
      </c>
      <c r="W838" t="str">
        <f t="shared" si="7"/>
        <v/>
      </c>
    </row>
    <row r="839">
      <c r="G839" s="34"/>
      <c r="H839" s="35"/>
      <c r="I839" t="str">
        <f t="shared" si="1"/>
        <v/>
      </c>
      <c r="J839" s="35"/>
      <c r="K839" t="str">
        <f t="shared" si="2"/>
        <v/>
      </c>
      <c r="L839" s="36" t="str">
        <f t="shared" si="3"/>
        <v/>
      </c>
      <c r="M839" s="37"/>
      <c r="N839" s="37"/>
      <c r="R839" t="str">
        <f t="shared" si="4"/>
        <v/>
      </c>
      <c r="V839" t="str">
        <f t="shared" si="6"/>
        <v/>
      </c>
      <c r="W839" t="str">
        <f t="shared" si="7"/>
        <v/>
      </c>
    </row>
    <row r="840">
      <c r="G840" s="34"/>
      <c r="H840" s="35"/>
      <c r="I840" t="str">
        <f t="shared" si="1"/>
        <v/>
      </c>
      <c r="J840" s="35"/>
      <c r="K840" t="str">
        <f t="shared" si="2"/>
        <v/>
      </c>
      <c r="L840" s="36" t="str">
        <f t="shared" si="3"/>
        <v/>
      </c>
      <c r="M840" s="37"/>
      <c r="N840" s="37"/>
      <c r="R840" t="str">
        <f t="shared" si="4"/>
        <v/>
      </c>
      <c r="V840" t="str">
        <f t="shared" si="6"/>
        <v/>
      </c>
      <c r="W840" t="str">
        <f t="shared" si="7"/>
        <v/>
      </c>
    </row>
    <row r="841">
      <c r="G841" s="34"/>
      <c r="H841" s="35"/>
      <c r="I841" t="str">
        <f t="shared" si="1"/>
        <v/>
      </c>
      <c r="J841" s="35"/>
      <c r="K841" t="str">
        <f t="shared" si="2"/>
        <v/>
      </c>
      <c r="L841" s="36" t="str">
        <f t="shared" si="3"/>
        <v/>
      </c>
      <c r="M841" s="37"/>
      <c r="N841" s="37"/>
      <c r="R841" t="str">
        <f t="shared" si="4"/>
        <v/>
      </c>
      <c r="V841" t="str">
        <f t="shared" si="6"/>
        <v/>
      </c>
      <c r="W841" t="str">
        <f t="shared" si="7"/>
        <v/>
      </c>
    </row>
    <row r="842">
      <c r="G842" s="34"/>
      <c r="H842" s="35"/>
      <c r="I842" t="str">
        <f t="shared" si="1"/>
        <v/>
      </c>
      <c r="J842" s="35"/>
      <c r="K842" t="str">
        <f t="shared" si="2"/>
        <v/>
      </c>
      <c r="L842" s="36" t="str">
        <f t="shared" si="3"/>
        <v/>
      </c>
      <c r="M842" s="37"/>
      <c r="N842" s="37"/>
      <c r="R842" t="str">
        <f t="shared" si="4"/>
        <v/>
      </c>
      <c r="V842" t="str">
        <f t="shared" si="6"/>
        <v/>
      </c>
      <c r="W842" t="str">
        <f t="shared" si="7"/>
        <v/>
      </c>
    </row>
    <row r="843">
      <c r="G843" s="34"/>
      <c r="H843" s="35"/>
      <c r="I843" t="str">
        <f t="shared" si="1"/>
        <v/>
      </c>
      <c r="J843" s="35"/>
      <c r="K843" t="str">
        <f t="shared" si="2"/>
        <v/>
      </c>
      <c r="L843" s="36" t="str">
        <f t="shared" si="3"/>
        <v/>
      </c>
      <c r="M843" s="37"/>
      <c r="N843" s="37"/>
      <c r="R843" t="str">
        <f t="shared" si="4"/>
        <v/>
      </c>
      <c r="V843" t="str">
        <f t="shared" si="6"/>
        <v/>
      </c>
      <c r="W843" t="str">
        <f t="shared" si="7"/>
        <v/>
      </c>
    </row>
    <row r="844">
      <c r="G844" s="34"/>
      <c r="H844" s="35"/>
      <c r="I844" t="str">
        <f t="shared" si="1"/>
        <v/>
      </c>
      <c r="J844" s="35"/>
      <c r="K844" t="str">
        <f t="shared" si="2"/>
        <v/>
      </c>
      <c r="L844" s="36" t="str">
        <f t="shared" si="3"/>
        <v/>
      </c>
      <c r="M844" s="37"/>
      <c r="N844" s="37"/>
      <c r="R844" t="str">
        <f t="shared" si="4"/>
        <v/>
      </c>
      <c r="V844" t="str">
        <f t="shared" si="6"/>
        <v/>
      </c>
      <c r="W844" t="str">
        <f t="shared" si="7"/>
        <v/>
      </c>
    </row>
    <row r="845">
      <c r="G845" s="34"/>
      <c r="H845" s="35"/>
      <c r="I845" t="str">
        <f t="shared" si="1"/>
        <v/>
      </c>
      <c r="J845" s="35"/>
      <c r="K845" t="str">
        <f t="shared" si="2"/>
        <v/>
      </c>
      <c r="L845" s="36" t="str">
        <f t="shared" si="3"/>
        <v/>
      </c>
      <c r="M845" s="37"/>
      <c r="N845" s="37"/>
      <c r="R845" t="str">
        <f t="shared" si="4"/>
        <v/>
      </c>
      <c r="V845" t="str">
        <f t="shared" si="6"/>
        <v/>
      </c>
      <c r="W845" t="str">
        <f t="shared" si="7"/>
        <v/>
      </c>
    </row>
    <row r="846">
      <c r="G846" s="34"/>
      <c r="H846" s="35"/>
      <c r="I846" t="str">
        <f t="shared" si="1"/>
        <v/>
      </c>
      <c r="J846" s="35"/>
      <c r="K846" t="str">
        <f t="shared" si="2"/>
        <v/>
      </c>
      <c r="L846" s="36" t="str">
        <f t="shared" si="3"/>
        <v/>
      </c>
      <c r="M846" s="37"/>
      <c r="N846" s="37"/>
      <c r="R846" t="str">
        <f t="shared" si="4"/>
        <v/>
      </c>
      <c r="V846" t="str">
        <f t="shared" si="6"/>
        <v/>
      </c>
      <c r="W846" t="str">
        <f t="shared" si="7"/>
        <v/>
      </c>
    </row>
    <row r="847">
      <c r="G847" s="34"/>
      <c r="H847" s="35"/>
      <c r="I847" t="str">
        <f t="shared" si="1"/>
        <v/>
      </c>
      <c r="J847" s="35"/>
      <c r="K847" t="str">
        <f t="shared" si="2"/>
        <v/>
      </c>
      <c r="L847" s="36" t="str">
        <f t="shared" si="3"/>
        <v/>
      </c>
      <c r="M847" s="37"/>
      <c r="N847" s="37"/>
      <c r="R847" t="str">
        <f t="shared" si="4"/>
        <v/>
      </c>
      <c r="V847" t="str">
        <f t="shared" si="6"/>
        <v/>
      </c>
      <c r="W847" t="str">
        <f t="shared" si="7"/>
        <v/>
      </c>
    </row>
    <row r="848">
      <c r="G848" s="34"/>
      <c r="H848" s="35"/>
      <c r="I848" t="str">
        <f t="shared" si="1"/>
        <v/>
      </c>
      <c r="J848" s="35"/>
      <c r="K848" t="str">
        <f t="shared" si="2"/>
        <v/>
      </c>
      <c r="L848" s="36" t="str">
        <f t="shared" si="3"/>
        <v/>
      </c>
      <c r="M848" s="37"/>
      <c r="N848" s="37"/>
      <c r="R848" t="str">
        <f t="shared" si="4"/>
        <v/>
      </c>
      <c r="V848" t="str">
        <f t="shared" si="6"/>
        <v/>
      </c>
      <c r="W848" t="str">
        <f t="shared" si="7"/>
        <v/>
      </c>
    </row>
    <row r="849">
      <c r="G849" s="34"/>
      <c r="H849" s="35"/>
      <c r="I849" t="str">
        <f t="shared" si="1"/>
        <v/>
      </c>
      <c r="J849" s="35"/>
      <c r="K849" t="str">
        <f t="shared" si="2"/>
        <v/>
      </c>
      <c r="L849" s="36" t="str">
        <f t="shared" si="3"/>
        <v/>
      </c>
      <c r="M849" s="37"/>
      <c r="N849" s="37"/>
      <c r="R849" t="str">
        <f t="shared" si="4"/>
        <v/>
      </c>
      <c r="V849" t="str">
        <f t="shared" si="6"/>
        <v/>
      </c>
      <c r="W849" t="str">
        <f t="shared" si="7"/>
        <v/>
      </c>
    </row>
    <row r="850">
      <c r="G850" s="34"/>
      <c r="H850" s="35"/>
      <c r="I850" t="str">
        <f t="shared" si="1"/>
        <v/>
      </c>
      <c r="J850" s="35"/>
      <c r="K850" t="str">
        <f t="shared" si="2"/>
        <v/>
      </c>
      <c r="L850" s="36" t="str">
        <f t="shared" si="3"/>
        <v/>
      </c>
      <c r="M850" s="37"/>
      <c r="N850" s="37"/>
      <c r="R850" t="str">
        <f t="shared" si="4"/>
        <v/>
      </c>
      <c r="V850" t="str">
        <f t="shared" si="6"/>
        <v/>
      </c>
      <c r="W850" t="str">
        <f t="shared" si="7"/>
        <v/>
      </c>
    </row>
    <row r="851">
      <c r="G851" s="34"/>
      <c r="H851" s="35"/>
      <c r="I851" t="str">
        <f t="shared" si="1"/>
        <v/>
      </c>
      <c r="J851" s="35"/>
      <c r="K851" t="str">
        <f t="shared" si="2"/>
        <v/>
      </c>
      <c r="L851" s="36" t="str">
        <f t="shared" si="3"/>
        <v/>
      </c>
      <c r="M851" s="37"/>
      <c r="N851" s="37"/>
      <c r="R851" t="str">
        <f t="shared" si="4"/>
        <v/>
      </c>
      <c r="V851" t="str">
        <f t="shared" si="6"/>
        <v/>
      </c>
      <c r="W851" t="str">
        <f t="shared" si="7"/>
        <v/>
      </c>
    </row>
    <row r="852">
      <c r="G852" s="34"/>
      <c r="H852" s="35"/>
      <c r="I852" t="str">
        <f t="shared" si="1"/>
        <v/>
      </c>
      <c r="J852" s="35"/>
      <c r="K852" t="str">
        <f t="shared" si="2"/>
        <v/>
      </c>
      <c r="L852" s="36" t="str">
        <f t="shared" si="3"/>
        <v/>
      </c>
      <c r="M852" s="37"/>
      <c r="N852" s="37"/>
      <c r="R852" t="str">
        <f t="shared" si="4"/>
        <v/>
      </c>
      <c r="V852" t="str">
        <f t="shared" si="6"/>
        <v/>
      </c>
      <c r="W852" t="str">
        <f t="shared" si="7"/>
        <v/>
      </c>
    </row>
    <row r="853">
      <c r="G853" s="34"/>
      <c r="H853" s="35"/>
      <c r="I853" t="str">
        <f t="shared" si="1"/>
        <v/>
      </c>
      <c r="J853" s="35"/>
      <c r="K853" t="str">
        <f t="shared" si="2"/>
        <v/>
      </c>
      <c r="L853" s="36" t="str">
        <f t="shared" si="3"/>
        <v/>
      </c>
      <c r="M853" s="37"/>
      <c r="N853" s="37"/>
      <c r="R853" t="str">
        <f t="shared" si="4"/>
        <v/>
      </c>
      <c r="V853" t="str">
        <f t="shared" si="6"/>
        <v/>
      </c>
      <c r="W853" t="str">
        <f t="shared" si="7"/>
        <v/>
      </c>
    </row>
    <row r="854">
      <c r="G854" s="34"/>
      <c r="H854" s="35"/>
      <c r="I854" t="str">
        <f t="shared" si="1"/>
        <v/>
      </c>
      <c r="J854" s="35"/>
      <c r="K854" t="str">
        <f t="shared" si="2"/>
        <v/>
      </c>
      <c r="L854" s="36" t="str">
        <f t="shared" si="3"/>
        <v/>
      </c>
      <c r="M854" s="37"/>
      <c r="N854" s="37"/>
      <c r="R854" t="str">
        <f t="shared" si="4"/>
        <v/>
      </c>
      <c r="V854" t="str">
        <f t="shared" si="6"/>
        <v/>
      </c>
      <c r="W854" t="str">
        <f t="shared" si="7"/>
        <v/>
      </c>
    </row>
    <row r="855">
      <c r="G855" s="34"/>
      <c r="H855" s="35"/>
      <c r="I855" t="str">
        <f t="shared" si="1"/>
        <v/>
      </c>
      <c r="J855" s="35"/>
      <c r="K855" t="str">
        <f t="shared" si="2"/>
        <v/>
      </c>
      <c r="L855" s="36" t="str">
        <f t="shared" si="3"/>
        <v/>
      </c>
      <c r="M855" s="37"/>
      <c r="N855" s="37"/>
      <c r="R855" t="str">
        <f t="shared" si="4"/>
        <v/>
      </c>
      <c r="V855" t="str">
        <f t="shared" si="6"/>
        <v/>
      </c>
      <c r="W855" t="str">
        <f t="shared" si="7"/>
        <v/>
      </c>
    </row>
    <row r="856">
      <c r="G856" s="34"/>
      <c r="H856" s="35"/>
      <c r="I856" t="str">
        <f t="shared" si="1"/>
        <v/>
      </c>
      <c r="J856" s="35"/>
      <c r="K856" t="str">
        <f t="shared" si="2"/>
        <v/>
      </c>
      <c r="L856" s="36" t="str">
        <f t="shared" si="3"/>
        <v/>
      </c>
      <c r="M856" s="37"/>
      <c r="N856" s="37"/>
      <c r="R856" t="str">
        <f t="shared" si="4"/>
        <v/>
      </c>
      <c r="V856" t="str">
        <f t="shared" si="6"/>
        <v/>
      </c>
      <c r="W856" t="str">
        <f t="shared" si="7"/>
        <v/>
      </c>
    </row>
    <row r="857">
      <c r="G857" s="34"/>
      <c r="H857" s="35"/>
      <c r="I857" t="str">
        <f t="shared" si="1"/>
        <v/>
      </c>
      <c r="J857" s="35"/>
      <c r="K857" t="str">
        <f t="shared" si="2"/>
        <v/>
      </c>
      <c r="L857" s="36" t="str">
        <f t="shared" si="3"/>
        <v/>
      </c>
      <c r="M857" s="37"/>
      <c r="N857" s="37"/>
      <c r="R857" t="str">
        <f t="shared" si="4"/>
        <v/>
      </c>
      <c r="V857" t="str">
        <f t="shared" si="6"/>
        <v/>
      </c>
      <c r="W857" t="str">
        <f t="shared" si="7"/>
        <v/>
      </c>
    </row>
    <row r="858">
      <c r="G858" s="34"/>
      <c r="H858" s="35"/>
      <c r="I858" t="str">
        <f t="shared" si="1"/>
        <v/>
      </c>
      <c r="J858" s="35"/>
      <c r="K858" t="str">
        <f t="shared" si="2"/>
        <v/>
      </c>
      <c r="L858" s="36" t="str">
        <f t="shared" si="3"/>
        <v/>
      </c>
      <c r="M858" s="37"/>
      <c r="N858" s="37"/>
      <c r="R858" t="str">
        <f t="shared" si="4"/>
        <v/>
      </c>
      <c r="V858" t="str">
        <f t="shared" si="6"/>
        <v/>
      </c>
      <c r="W858" t="str">
        <f t="shared" si="7"/>
        <v/>
      </c>
    </row>
    <row r="859">
      <c r="G859" s="34"/>
      <c r="H859" s="35"/>
      <c r="I859" t="str">
        <f t="shared" si="1"/>
        <v/>
      </c>
      <c r="J859" s="35"/>
      <c r="K859" t="str">
        <f t="shared" si="2"/>
        <v/>
      </c>
      <c r="L859" s="36" t="str">
        <f t="shared" si="3"/>
        <v/>
      </c>
      <c r="M859" s="37"/>
      <c r="N859" s="37"/>
      <c r="R859" t="str">
        <f t="shared" si="4"/>
        <v/>
      </c>
      <c r="V859" t="str">
        <f t="shared" si="6"/>
        <v/>
      </c>
      <c r="W859" t="str">
        <f t="shared" si="7"/>
        <v/>
      </c>
    </row>
    <row r="860">
      <c r="G860" s="34"/>
      <c r="H860" s="35"/>
      <c r="I860" t="str">
        <f t="shared" si="1"/>
        <v/>
      </c>
      <c r="J860" s="35"/>
      <c r="K860" t="str">
        <f t="shared" si="2"/>
        <v/>
      </c>
      <c r="L860" s="36" t="str">
        <f t="shared" si="3"/>
        <v/>
      </c>
      <c r="M860" s="37"/>
      <c r="N860" s="37"/>
      <c r="R860" t="str">
        <f t="shared" si="4"/>
        <v/>
      </c>
      <c r="V860" t="str">
        <f t="shared" si="6"/>
        <v/>
      </c>
      <c r="W860" t="str">
        <f t="shared" si="7"/>
        <v/>
      </c>
    </row>
    <row r="861">
      <c r="G861" s="34"/>
      <c r="H861" s="35"/>
      <c r="I861" t="str">
        <f t="shared" si="1"/>
        <v/>
      </c>
      <c r="J861" s="35"/>
      <c r="K861" t="str">
        <f t="shared" si="2"/>
        <v/>
      </c>
      <c r="L861" s="36" t="str">
        <f t="shared" si="3"/>
        <v/>
      </c>
      <c r="M861" s="37"/>
      <c r="N861" s="37"/>
      <c r="R861" t="str">
        <f t="shared" si="4"/>
        <v/>
      </c>
      <c r="V861" t="str">
        <f t="shared" si="6"/>
        <v/>
      </c>
      <c r="W861" t="str">
        <f t="shared" si="7"/>
        <v/>
      </c>
    </row>
    <row r="862">
      <c r="G862" s="34"/>
      <c r="H862" s="35"/>
      <c r="I862" t="str">
        <f t="shared" si="1"/>
        <v/>
      </c>
      <c r="J862" s="35"/>
      <c r="K862" t="str">
        <f t="shared" si="2"/>
        <v/>
      </c>
      <c r="L862" s="36" t="str">
        <f t="shared" si="3"/>
        <v/>
      </c>
      <c r="M862" s="37"/>
      <c r="N862" s="37"/>
      <c r="R862" t="str">
        <f t="shared" si="4"/>
        <v/>
      </c>
      <c r="V862" t="str">
        <f t="shared" si="6"/>
        <v/>
      </c>
      <c r="W862" t="str">
        <f t="shared" si="7"/>
        <v/>
      </c>
    </row>
    <row r="863">
      <c r="G863" s="34"/>
      <c r="H863" s="35"/>
      <c r="I863" t="str">
        <f t="shared" si="1"/>
        <v/>
      </c>
      <c r="J863" s="35"/>
      <c r="K863" t="str">
        <f t="shared" si="2"/>
        <v/>
      </c>
      <c r="L863" s="36" t="str">
        <f t="shared" si="3"/>
        <v/>
      </c>
      <c r="M863" s="37"/>
      <c r="N863" s="37"/>
      <c r="R863" t="str">
        <f t="shared" si="4"/>
        <v/>
      </c>
      <c r="V863" t="str">
        <f t="shared" si="6"/>
        <v/>
      </c>
      <c r="W863" t="str">
        <f t="shared" si="7"/>
        <v/>
      </c>
    </row>
    <row r="864">
      <c r="G864" s="34"/>
      <c r="H864" s="35"/>
      <c r="I864" t="str">
        <f t="shared" si="1"/>
        <v/>
      </c>
      <c r="J864" s="35"/>
      <c r="K864" t="str">
        <f t="shared" si="2"/>
        <v/>
      </c>
      <c r="L864" s="36" t="str">
        <f t="shared" si="3"/>
        <v/>
      </c>
      <c r="M864" s="37"/>
      <c r="N864" s="37"/>
      <c r="R864" t="str">
        <f t="shared" si="4"/>
        <v/>
      </c>
      <c r="V864" t="str">
        <f t="shared" si="6"/>
        <v/>
      </c>
      <c r="W864" t="str">
        <f t="shared" si="7"/>
        <v/>
      </c>
    </row>
    <row r="865">
      <c r="G865" s="34"/>
      <c r="H865" s="35"/>
      <c r="I865" t="str">
        <f t="shared" si="1"/>
        <v/>
      </c>
      <c r="J865" s="35"/>
      <c r="K865" t="str">
        <f t="shared" si="2"/>
        <v/>
      </c>
      <c r="L865" s="36" t="str">
        <f t="shared" si="3"/>
        <v/>
      </c>
      <c r="M865" s="37"/>
      <c r="N865" s="37"/>
      <c r="R865" t="str">
        <f t="shared" si="4"/>
        <v/>
      </c>
      <c r="V865" t="str">
        <f t="shared" si="6"/>
        <v/>
      </c>
      <c r="W865" t="str">
        <f t="shared" si="7"/>
        <v/>
      </c>
    </row>
    <row r="866">
      <c r="G866" s="34"/>
      <c r="H866" s="35"/>
      <c r="I866" t="str">
        <f t="shared" si="1"/>
        <v/>
      </c>
      <c r="J866" s="35"/>
      <c r="K866" t="str">
        <f t="shared" si="2"/>
        <v/>
      </c>
      <c r="L866" s="36" t="str">
        <f t="shared" si="3"/>
        <v/>
      </c>
      <c r="M866" s="37"/>
      <c r="N866" s="37"/>
      <c r="R866" t="str">
        <f t="shared" si="4"/>
        <v/>
      </c>
      <c r="V866" t="str">
        <f t="shared" si="6"/>
        <v/>
      </c>
      <c r="W866" t="str">
        <f t="shared" si="7"/>
        <v/>
      </c>
    </row>
    <row r="867">
      <c r="G867" s="34"/>
      <c r="H867" s="35"/>
      <c r="I867" t="str">
        <f t="shared" si="1"/>
        <v/>
      </c>
      <c r="J867" s="35"/>
      <c r="K867" t="str">
        <f t="shared" si="2"/>
        <v/>
      </c>
      <c r="L867" s="36" t="str">
        <f t="shared" si="3"/>
        <v/>
      </c>
      <c r="M867" s="37"/>
      <c r="N867" s="37"/>
      <c r="R867" t="str">
        <f t="shared" si="4"/>
        <v/>
      </c>
      <c r="V867" t="str">
        <f t="shared" si="6"/>
        <v/>
      </c>
      <c r="W867" t="str">
        <f t="shared" si="7"/>
        <v/>
      </c>
    </row>
    <row r="868">
      <c r="G868" s="34"/>
      <c r="H868" s="35"/>
      <c r="I868" t="str">
        <f t="shared" si="1"/>
        <v/>
      </c>
      <c r="J868" s="35"/>
      <c r="K868" t="str">
        <f t="shared" si="2"/>
        <v/>
      </c>
      <c r="L868" s="36" t="str">
        <f t="shared" si="3"/>
        <v/>
      </c>
      <c r="M868" s="37"/>
      <c r="N868" s="37"/>
      <c r="R868" t="str">
        <f t="shared" si="4"/>
        <v/>
      </c>
      <c r="V868" t="str">
        <f t="shared" si="6"/>
        <v/>
      </c>
      <c r="W868" t="str">
        <f t="shared" si="7"/>
        <v/>
      </c>
    </row>
    <row r="869">
      <c r="G869" s="34"/>
      <c r="H869" s="35"/>
      <c r="I869" t="str">
        <f t="shared" si="1"/>
        <v/>
      </c>
      <c r="J869" s="35"/>
      <c r="K869" t="str">
        <f t="shared" si="2"/>
        <v/>
      </c>
      <c r="L869" s="36" t="str">
        <f t="shared" si="3"/>
        <v/>
      </c>
      <c r="M869" s="37"/>
      <c r="N869" s="37"/>
      <c r="R869" t="str">
        <f t="shared" si="4"/>
        <v/>
      </c>
      <c r="V869" t="str">
        <f t="shared" si="6"/>
        <v/>
      </c>
      <c r="W869" t="str">
        <f t="shared" si="7"/>
        <v/>
      </c>
    </row>
    <row r="870">
      <c r="G870" s="34"/>
      <c r="H870" s="35"/>
      <c r="I870" t="str">
        <f t="shared" si="1"/>
        <v/>
      </c>
      <c r="J870" s="35"/>
      <c r="K870" t="str">
        <f t="shared" si="2"/>
        <v/>
      </c>
      <c r="L870" s="36" t="str">
        <f t="shared" si="3"/>
        <v/>
      </c>
      <c r="M870" s="37"/>
      <c r="N870" s="37"/>
      <c r="R870" t="str">
        <f t="shared" si="4"/>
        <v/>
      </c>
      <c r="V870" t="str">
        <f t="shared" si="6"/>
        <v/>
      </c>
      <c r="W870" t="str">
        <f t="shared" si="7"/>
        <v/>
      </c>
    </row>
    <row r="871">
      <c r="G871" s="34"/>
      <c r="H871" s="35"/>
      <c r="I871" t="str">
        <f t="shared" si="1"/>
        <v/>
      </c>
      <c r="J871" s="35"/>
      <c r="K871" t="str">
        <f t="shared" si="2"/>
        <v/>
      </c>
      <c r="L871" s="36" t="str">
        <f t="shared" si="3"/>
        <v/>
      </c>
      <c r="M871" s="37"/>
      <c r="N871" s="37"/>
      <c r="R871" t="str">
        <f t="shared" si="4"/>
        <v/>
      </c>
      <c r="V871" t="str">
        <f t="shared" si="6"/>
        <v/>
      </c>
      <c r="W871" t="str">
        <f t="shared" si="7"/>
        <v/>
      </c>
    </row>
    <row r="872">
      <c r="G872" s="34"/>
      <c r="H872" s="35"/>
      <c r="I872" t="str">
        <f t="shared" si="1"/>
        <v/>
      </c>
      <c r="J872" s="35"/>
      <c r="K872" t="str">
        <f t="shared" si="2"/>
        <v/>
      </c>
      <c r="L872" s="36" t="str">
        <f t="shared" si="3"/>
        <v/>
      </c>
      <c r="M872" s="37"/>
      <c r="N872" s="37"/>
      <c r="R872" t="str">
        <f t="shared" si="4"/>
        <v/>
      </c>
      <c r="V872" t="str">
        <f t="shared" si="6"/>
        <v/>
      </c>
      <c r="W872" t="str">
        <f t="shared" si="7"/>
        <v/>
      </c>
    </row>
    <row r="873">
      <c r="G873" s="34"/>
      <c r="H873" s="35"/>
      <c r="I873" t="str">
        <f t="shared" si="1"/>
        <v/>
      </c>
      <c r="J873" s="35"/>
      <c r="K873" t="str">
        <f t="shared" si="2"/>
        <v/>
      </c>
      <c r="L873" s="36" t="str">
        <f t="shared" si="3"/>
        <v/>
      </c>
      <c r="M873" s="37"/>
      <c r="N873" s="37"/>
      <c r="R873" t="str">
        <f t="shared" si="4"/>
        <v/>
      </c>
      <c r="V873" t="str">
        <f t="shared" si="6"/>
        <v/>
      </c>
      <c r="W873" t="str">
        <f t="shared" si="7"/>
        <v/>
      </c>
    </row>
    <row r="874">
      <c r="G874" s="34"/>
      <c r="H874" s="35"/>
      <c r="I874" t="str">
        <f t="shared" si="1"/>
        <v/>
      </c>
      <c r="J874" s="35"/>
      <c r="K874" t="str">
        <f t="shared" si="2"/>
        <v/>
      </c>
      <c r="L874" s="36" t="str">
        <f t="shared" si="3"/>
        <v/>
      </c>
      <c r="M874" s="37"/>
      <c r="N874" s="37"/>
      <c r="R874" t="str">
        <f t="shared" si="4"/>
        <v/>
      </c>
      <c r="V874" t="str">
        <f t="shared" si="6"/>
        <v/>
      </c>
      <c r="W874" t="str">
        <f t="shared" si="7"/>
        <v/>
      </c>
    </row>
    <row r="875">
      <c r="G875" s="34"/>
      <c r="H875" s="35"/>
      <c r="I875" t="str">
        <f t="shared" si="1"/>
        <v/>
      </c>
      <c r="J875" s="35"/>
      <c r="K875" t="str">
        <f t="shared" si="2"/>
        <v/>
      </c>
      <c r="L875" s="36" t="str">
        <f t="shared" si="3"/>
        <v/>
      </c>
      <c r="M875" s="37"/>
      <c r="N875" s="37"/>
      <c r="R875" t="str">
        <f t="shared" si="4"/>
        <v/>
      </c>
      <c r="V875" t="str">
        <f t="shared" si="6"/>
        <v/>
      </c>
      <c r="W875" t="str">
        <f t="shared" si="7"/>
        <v/>
      </c>
    </row>
    <row r="876">
      <c r="G876" s="34"/>
      <c r="H876" s="35"/>
      <c r="I876" t="str">
        <f t="shared" si="1"/>
        <v/>
      </c>
      <c r="J876" s="35"/>
      <c r="K876" t="str">
        <f t="shared" si="2"/>
        <v/>
      </c>
      <c r="L876" s="36" t="str">
        <f t="shared" si="3"/>
        <v/>
      </c>
      <c r="M876" s="37"/>
      <c r="N876" s="37"/>
      <c r="R876" t="str">
        <f t="shared" si="4"/>
        <v/>
      </c>
      <c r="V876" t="str">
        <f t="shared" si="6"/>
        <v/>
      </c>
      <c r="W876" t="str">
        <f t="shared" si="7"/>
        <v/>
      </c>
    </row>
    <row r="877">
      <c r="G877" s="34"/>
      <c r="H877" s="35"/>
      <c r="I877" t="str">
        <f t="shared" si="1"/>
        <v/>
      </c>
      <c r="J877" s="35"/>
      <c r="K877" t="str">
        <f t="shared" si="2"/>
        <v/>
      </c>
      <c r="L877" s="36" t="str">
        <f t="shared" si="3"/>
        <v/>
      </c>
      <c r="M877" s="37"/>
      <c r="N877" s="37"/>
      <c r="R877" t="str">
        <f t="shared" si="4"/>
        <v/>
      </c>
      <c r="V877" t="str">
        <f t="shared" si="6"/>
        <v/>
      </c>
      <c r="W877" t="str">
        <f t="shared" si="7"/>
        <v/>
      </c>
    </row>
    <row r="878">
      <c r="G878" s="34"/>
      <c r="H878" s="35"/>
      <c r="I878" t="str">
        <f t="shared" si="1"/>
        <v/>
      </c>
      <c r="J878" s="35"/>
      <c r="K878" t="str">
        <f t="shared" si="2"/>
        <v/>
      </c>
      <c r="L878" s="36" t="str">
        <f t="shared" si="3"/>
        <v/>
      </c>
      <c r="M878" s="37"/>
      <c r="N878" s="37"/>
      <c r="R878" t="str">
        <f t="shared" si="4"/>
        <v/>
      </c>
      <c r="V878" t="str">
        <f t="shared" si="6"/>
        <v/>
      </c>
      <c r="W878" t="str">
        <f t="shared" si="7"/>
        <v/>
      </c>
    </row>
    <row r="879">
      <c r="G879" s="34"/>
      <c r="H879" s="35"/>
      <c r="I879" t="str">
        <f t="shared" si="1"/>
        <v/>
      </c>
      <c r="J879" s="35"/>
      <c r="K879" t="str">
        <f t="shared" si="2"/>
        <v/>
      </c>
      <c r="L879" s="36" t="str">
        <f t="shared" si="3"/>
        <v/>
      </c>
      <c r="M879" s="37"/>
      <c r="N879" s="37"/>
      <c r="R879" t="str">
        <f t="shared" si="4"/>
        <v/>
      </c>
      <c r="V879" t="str">
        <f t="shared" si="6"/>
        <v/>
      </c>
      <c r="W879" t="str">
        <f t="shared" si="7"/>
        <v/>
      </c>
    </row>
    <row r="880">
      <c r="G880" s="34"/>
      <c r="H880" s="35"/>
      <c r="I880" t="str">
        <f t="shared" si="1"/>
        <v/>
      </c>
      <c r="J880" s="35"/>
      <c r="K880" t="str">
        <f t="shared" si="2"/>
        <v/>
      </c>
      <c r="L880" s="36" t="str">
        <f t="shared" si="3"/>
        <v/>
      </c>
      <c r="M880" s="37"/>
      <c r="N880" s="37"/>
      <c r="R880" t="str">
        <f t="shared" si="4"/>
        <v/>
      </c>
      <c r="V880" t="str">
        <f t="shared" si="6"/>
        <v/>
      </c>
      <c r="W880" t="str">
        <f t="shared" si="7"/>
        <v/>
      </c>
    </row>
    <row r="881">
      <c r="G881" s="34"/>
      <c r="H881" s="35"/>
      <c r="I881" t="str">
        <f t="shared" si="1"/>
        <v/>
      </c>
      <c r="J881" s="35"/>
      <c r="K881" t="str">
        <f t="shared" si="2"/>
        <v/>
      </c>
      <c r="L881" s="36" t="str">
        <f t="shared" si="3"/>
        <v/>
      </c>
      <c r="M881" s="37"/>
      <c r="N881" s="37"/>
      <c r="R881" t="str">
        <f t="shared" si="4"/>
        <v/>
      </c>
      <c r="V881" t="str">
        <f t="shared" si="6"/>
        <v/>
      </c>
      <c r="W881" t="str">
        <f t="shared" si="7"/>
        <v/>
      </c>
    </row>
    <row r="882">
      <c r="G882" s="34"/>
      <c r="H882" s="35"/>
      <c r="I882" t="str">
        <f t="shared" si="1"/>
        <v/>
      </c>
      <c r="J882" s="35"/>
      <c r="K882" t="str">
        <f t="shared" si="2"/>
        <v/>
      </c>
      <c r="L882" s="36" t="str">
        <f t="shared" si="3"/>
        <v/>
      </c>
      <c r="M882" s="37"/>
      <c r="N882" s="37"/>
      <c r="R882" t="str">
        <f t="shared" si="4"/>
        <v/>
      </c>
      <c r="V882" t="str">
        <f t="shared" si="6"/>
        <v/>
      </c>
      <c r="W882" t="str">
        <f t="shared" si="7"/>
        <v/>
      </c>
    </row>
    <row r="883">
      <c r="G883" s="34"/>
      <c r="H883" s="35"/>
      <c r="I883" t="str">
        <f t="shared" si="1"/>
        <v/>
      </c>
      <c r="J883" s="35"/>
      <c r="K883" t="str">
        <f t="shared" si="2"/>
        <v/>
      </c>
      <c r="L883" s="36" t="str">
        <f t="shared" si="3"/>
        <v/>
      </c>
      <c r="M883" s="37"/>
      <c r="N883" s="37"/>
      <c r="R883" t="str">
        <f t="shared" si="4"/>
        <v/>
      </c>
      <c r="V883" t="str">
        <f t="shared" si="6"/>
        <v/>
      </c>
      <c r="W883" t="str">
        <f t="shared" si="7"/>
        <v/>
      </c>
    </row>
    <row r="884">
      <c r="G884" s="34"/>
      <c r="H884" s="35"/>
      <c r="I884" t="str">
        <f t="shared" si="1"/>
        <v/>
      </c>
      <c r="J884" s="35"/>
      <c r="K884" t="str">
        <f t="shared" si="2"/>
        <v/>
      </c>
      <c r="L884" s="36" t="str">
        <f t="shared" si="3"/>
        <v/>
      </c>
      <c r="M884" s="37"/>
      <c r="N884" s="37"/>
      <c r="R884" t="str">
        <f t="shared" si="4"/>
        <v/>
      </c>
      <c r="V884" t="str">
        <f t="shared" si="6"/>
        <v/>
      </c>
      <c r="W884" t="str">
        <f t="shared" si="7"/>
        <v/>
      </c>
    </row>
    <row r="885">
      <c r="G885" s="34"/>
      <c r="H885" s="35"/>
      <c r="I885" t="str">
        <f t="shared" si="1"/>
        <v/>
      </c>
      <c r="J885" s="35"/>
      <c r="K885" t="str">
        <f t="shared" si="2"/>
        <v/>
      </c>
      <c r="L885" s="36" t="str">
        <f t="shared" si="3"/>
        <v/>
      </c>
      <c r="M885" s="37"/>
      <c r="N885" s="37"/>
      <c r="R885" t="str">
        <f t="shared" si="4"/>
        <v/>
      </c>
      <c r="V885" t="str">
        <f t="shared" si="6"/>
        <v/>
      </c>
      <c r="W885" t="str">
        <f t="shared" si="7"/>
        <v/>
      </c>
    </row>
    <row r="886">
      <c r="G886" s="34"/>
      <c r="H886" s="35"/>
      <c r="I886" t="str">
        <f t="shared" si="1"/>
        <v/>
      </c>
      <c r="J886" s="35"/>
      <c r="K886" t="str">
        <f t="shared" si="2"/>
        <v/>
      </c>
      <c r="L886" s="36" t="str">
        <f t="shared" si="3"/>
        <v/>
      </c>
      <c r="M886" s="37"/>
      <c r="N886" s="37"/>
      <c r="R886" t="str">
        <f t="shared" si="4"/>
        <v/>
      </c>
      <c r="V886" t="str">
        <f t="shared" si="6"/>
        <v/>
      </c>
      <c r="W886" t="str">
        <f t="shared" si="7"/>
        <v/>
      </c>
    </row>
    <row r="887">
      <c r="G887" s="34"/>
      <c r="H887" s="35"/>
      <c r="I887" t="str">
        <f t="shared" si="1"/>
        <v/>
      </c>
      <c r="J887" s="35"/>
      <c r="K887" t="str">
        <f t="shared" si="2"/>
        <v/>
      </c>
      <c r="L887" s="36" t="str">
        <f t="shared" si="3"/>
        <v/>
      </c>
      <c r="M887" s="37"/>
      <c r="N887" s="37"/>
      <c r="R887" t="str">
        <f t="shared" si="4"/>
        <v/>
      </c>
      <c r="V887" t="str">
        <f t="shared" si="6"/>
        <v/>
      </c>
      <c r="W887" t="str">
        <f t="shared" si="7"/>
        <v/>
      </c>
    </row>
    <row r="888">
      <c r="G888" s="34"/>
      <c r="H888" s="35"/>
      <c r="I888" t="str">
        <f t="shared" si="1"/>
        <v/>
      </c>
      <c r="J888" s="35"/>
      <c r="K888" t="str">
        <f t="shared" si="2"/>
        <v/>
      </c>
      <c r="L888" s="36" t="str">
        <f t="shared" si="3"/>
        <v/>
      </c>
      <c r="M888" s="37"/>
      <c r="N888" s="37"/>
      <c r="R888" t="str">
        <f t="shared" si="4"/>
        <v/>
      </c>
      <c r="V888" t="str">
        <f t="shared" si="6"/>
        <v/>
      </c>
      <c r="W888" t="str">
        <f t="shared" si="7"/>
        <v/>
      </c>
    </row>
    <row r="889">
      <c r="G889" s="34"/>
      <c r="H889" s="35"/>
      <c r="I889" t="str">
        <f t="shared" si="1"/>
        <v/>
      </c>
      <c r="J889" s="35"/>
      <c r="K889" t="str">
        <f t="shared" si="2"/>
        <v/>
      </c>
      <c r="L889" s="36" t="str">
        <f t="shared" si="3"/>
        <v/>
      </c>
      <c r="M889" s="37"/>
      <c r="N889" s="37"/>
      <c r="R889" t="str">
        <f t="shared" si="4"/>
        <v/>
      </c>
      <c r="V889" t="str">
        <f t="shared" si="6"/>
        <v/>
      </c>
      <c r="W889" t="str">
        <f t="shared" si="7"/>
        <v/>
      </c>
    </row>
    <row r="890">
      <c r="G890" s="34"/>
      <c r="H890" s="35"/>
      <c r="I890" t="str">
        <f t="shared" si="1"/>
        <v/>
      </c>
      <c r="J890" s="35"/>
      <c r="K890" t="str">
        <f t="shared" si="2"/>
        <v/>
      </c>
      <c r="L890" s="36" t="str">
        <f t="shared" si="3"/>
        <v/>
      </c>
      <c r="M890" s="37"/>
      <c r="N890" s="37"/>
      <c r="R890" t="str">
        <f t="shared" si="4"/>
        <v/>
      </c>
      <c r="V890" t="str">
        <f t="shared" si="6"/>
        <v/>
      </c>
      <c r="W890" t="str">
        <f t="shared" si="7"/>
        <v/>
      </c>
    </row>
    <row r="891">
      <c r="G891" s="34"/>
      <c r="H891" s="35"/>
      <c r="I891" t="str">
        <f t="shared" si="1"/>
        <v/>
      </c>
      <c r="J891" s="35"/>
      <c r="K891" t="str">
        <f t="shared" si="2"/>
        <v/>
      </c>
      <c r="L891" s="36" t="str">
        <f t="shared" si="3"/>
        <v/>
      </c>
      <c r="M891" s="37"/>
      <c r="N891" s="37"/>
      <c r="R891" t="str">
        <f t="shared" si="4"/>
        <v/>
      </c>
      <c r="V891" t="str">
        <f t="shared" si="6"/>
        <v/>
      </c>
      <c r="W891" t="str">
        <f t="shared" si="7"/>
        <v/>
      </c>
    </row>
    <row r="892">
      <c r="G892" s="34"/>
      <c r="H892" s="35"/>
      <c r="I892" t="str">
        <f t="shared" si="1"/>
        <v/>
      </c>
      <c r="J892" s="35"/>
      <c r="K892" t="str">
        <f t="shared" si="2"/>
        <v/>
      </c>
      <c r="L892" s="36" t="str">
        <f t="shared" si="3"/>
        <v/>
      </c>
      <c r="M892" s="37"/>
      <c r="N892" s="37"/>
      <c r="R892" t="str">
        <f t="shared" si="4"/>
        <v/>
      </c>
      <c r="V892" t="str">
        <f t="shared" si="6"/>
        <v/>
      </c>
      <c r="W892" t="str">
        <f t="shared" si="7"/>
        <v/>
      </c>
    </row>
    <row r="893">
      <c r="G893" s="34"/>
      <c r="H893" s="35"/>
      <c r="I893" t="str">
        <f t="shared" si="1"/>
        <v/>
      </c>
      <c r="J893" s="35"/>
      <c r="K893" t="str">
        <f t="shared" si="2"/>
        <v/>
      </c>
      <c r="L893" s="36" t="str">
        <f t="shared" si="3"/>
        <v/>
      </c>
      <c r="M893" s="37"/>
      <c r="N893" s="37"/>
      <c r="R893" t="str">
        <f t="shared" si="4"/>
        <v/>
      </c>
      <c r="V893" t="str">
        <f t="shared" si="6"/>
        <v/>
      </c>
      <c r="W893" t="str">
        <f t="shared" si="7"/>
        <v/>
      </c>
    </row>
    <row r="894">
      <c r="G894" s="34"/>
      <c r="H894" s="35"/>
      <c r="I894" t="str">
        <f t="shared" si="1"/>
        <v/>
      </c>
      <c r="J894" s="35"/>
      <c r="K894" t="str">
        <f t="shared" si="2"/>
        <v/>
      </c>
      <c r="L894" s="36" t="str">
        <f t="shared" si="3"/>
        <v/>
      </c>
      <c r="M894" s="37"/>
      <c r="N894" s="37"/>
      <c r="R894" t="str">
        <f t="shared" si="4"/>
        <v/>
      </c>
      <c r="V894" t="str">
        <f t="shared" si="6"/>
        <v/>
      </c>
      <c r="W894" t="str">
        <f t="shared" si="7"/>
        <v/>
      </c>
    </row>
    <row r="895">
      <c r="G895" s="34"/>
      <c r="H895" s="35"/>
      <c r="I895" t="str">
        <f t="shared" si="1"/>
        <v/>
      </c>
      <c r="J895" s="35"/>
      <c r="K895" t="str">
        <f t="shared" si="2"/>
        <v/>
      </c>
      <c r="L895" s="36" t="str">
        <f t="shared" si="3"/>
        <v/>
      </c>
      <c r="M895" s="37"/>
      <c r="N895" s="37"/>
      <c r="R895" t="str">
        <f t="shared" si="4"/>
        <v/>
      </c>
      <c r="V895" t="str">
        <f t="shared" si="6"/>
        <v/>
      </c>
      <c r="W895" t="str">
        <f t="shared" si="7"/>
        <v/>
      </c>
    </row>
    <row r="896">
      <c r="G896" s="34"/>
      <c r="H896" s="35"/>
      <c r="I896" t="str">
        <f t="shared" si="1"/>
        <v/>
      </c>
      <c r="J896" s="35"/>
      <c r="K896" t="str">
        <f t="shared" si="2"/>
        <v/>
      </c>
      <c r="L896" s="36" t="str">
        <f t="shared" si="3"/>
        <v/>
      </c>
      <c r="M896" s="37"/>
      <c r="N896" s="37"/>
      <c r="R896" t="str">
        <f t="shared" si="4"/>
        <v/>
      </c>
      <c r="V896" t="str">
        <f t="shared" si="6"/>
        <v/>
      </c>
      <c r="W896" t="str">
        <f t="shared" si="7"/>
        <v/>
      </c>
    </row>
    <row r="897">
      <c r="G897" s="34"/>
      <c r="H897" s="35"/>
      <c r="I897" t="str">
        <f t="shared" si="1"/>
        <v/>
      </c>
      <c r="J897" s="35"/>
      <c r="K897" t="str">
        <f t="shared" si="2"/>
        <v/>
      </c>
      <c r="L897" s="36" t="str">
        <f t="shared" si="3"/>
        <v/>
      </c>
      <c r="M897" s="37"/>
      <c r="N897" s="37"/>
      <c r="R897" t="str">
        <f t="shared" si="4"/>
        <v/>
      </c>
      <c r="V897" t="str">
        <f t="shared" si="6"/>
        <v/>
      </c>
      <c r="W897" t="str">
        <f t="shared" si="7"/>
        <v/>
      </c>
    </row>
    <row r="898">
      <c r="G898" s="34"/>
      <c r="H898" s="35"/>
      <c r="I898" t="str">
        <f t="shared" si="1"/>
        <v/>
      </c>
      <c r="J898" s="35"/>
      <c r="K898" t="str">
        <f t="shared" si="2"/>
        <v/>
      </c>
      <c r="L898" s="36" t="str">
        <f t="shared" si="3"/>
        <v/>
      </c>
      <c r="M898" s="37"/>
      <c r="N898" s="37"/>
      <c r="R898" t="str">
        <f t="shared" si="4"/>
        <v/>
      </c>
      <c r="V898" t="str">
        <f t="shared" si="6"/>
        <v/>
      </c>
      <c r="W898" t="str">
        <f t="shared" si="7"/>
        <v/>
      </c>
    </row>
    <row r="899">
      <c r="G899" s="34"/>
      <c r="H899" s="35"/>
      <c r="I899" t="str">
        <f t="shared" si="1"/>
        <v/>
      </c>
      <c r="J899" s="35"/>
      <c r="K899" t="str">
        <f t="shared" si="2"/>
        <v/>
      </c>
      <c r="L899" s="36" t="str">
        <f t="shared" si="3"/>
        <v/>
      </c>
      <c r="M899" s="37"/>
      <c r="N899" s="37"/>
      <c r="R899" t="str">
        <f t="shared" si="4"/>
        <v/>
      </c>
      <c r="V899" t="str">
        <f t="shared" si="6"/>
        <v/>
      </c>
      <c r="W899" t="str">
        <f t="shared" si="7"/>
        <v/>
      </c>
    </row>
    <row r="900">
      <c r="G900" s="34"/>
      <c r="H900" s="35"/>
      <c r="I900" t="str">
        <f t="shared" si="1"/>
        <v/>
      </c>
      <c r="J900" s="35"/>
      <c r="K900" t="str">
        <f t="shared" si="2"/>
        <v/>
      </c>
      <c r="L900" s="36" t="str">
        <f t="shared" si="3"/>
        <v/>
      </c>
      <c r="M900" s="37"/>
      <c r="N900" s="37"/>
      <c r="R900" t="str">
        <f t="shared" si="4"/>
        <v/>
      </c>
      <c r="V900" t="str">
        <f t="shared" si="6"/>
        <v/>
      </c>
      <c r="W900" t="str">
        <f t="shared" si="7"/>
        <v/>
      </c>
    </row>
    <row r="901">
      <c r="G901" s="34"/>
      <c r="H901" s="35"/>
      <c r="I901" t="str">
        <f t="shared" si="1"/>
        <v/>
      </c>
      <c r="J901" s="35"/>
      <c r="K901" t="str">
        <f t="shared" si="2"/>
        <v/>
      </c>
      <c r="L901" s="36" t="str">
        <f t="shared" si="3"/>
        <v/>
      </c>
      <c r="M901" s="37"/>
      <c r="N901" s="37"/>
      <c r="R901" t="str">
        <f t="shared" si="4"/>
        <v/>
      </c>
      <c r="V901" t="str">
        <f t="shared" si="6"/>
        <v/>
      </c>
      <c r="W901" t="str">
        <f t="shared" si="7"/>
        <v/>
      </c>
    </row>
    <row r="902">
      <c r="G902" s="34"/>
      <c r="H902" s="35"/>
      <c r="I902" t="str">
        <f t="shared" si="1"/>
        <v/>
      </c>
      <c r="J902" s="35"/>
      <c r="K902" t="str">
        <f t="shared" si="2"/>
        <v/>
      </c>
      <c r="L902" s="36" t="str">
        <f t="shared" si="3"/>
        <v/>
      </c>
      <c r="M902" s="37"/>
      <c r="N902" s="37"/>
      <c r="R902" t="str">
        <f t="shared" si="4"/>
        <v/>
      </c>
      <c r="V902" t="str">
        <f t="shared" si="6"/>
        <v/>
      </c>
      <c r="W902" t="str">
        <f t="shared" si="7"/>
        <v/>
      </c>
    </row>
    <row r="903">
      <c r="G903" s="34"/>
      <c r="H903" s="35"/>
      <c r="I903" t="str">
        <f t="shared" si="1"/>
        <v/>
      </c>
      <c r="J903" s="35"/>
      <c r="K903" t="str">
        <f t="shared" si="2"/>
        <v/>
      </c>
      <c r="L903" s="36" t="str">
        <f t="shared" si="3"/>
        <v/>
      </c>
      <c r="M903" s="37"/>
      <c r="N903" s="37"/>
      <c r="R903" t="str">
        <f t="shared" si="4"/>
        <v/>
      </c>
      <c r="V903" t="str">
        <f t="shared" si="6"/>
        <v/>
      </c>
      <c r="W903" t="str">
        <f t="shared" si="7"/>
        <v/>
      </c>
    </row>
    <row r="904">
      <c r="G904" s="34"/>
      <c r="H904" s="35"/>
      <c r="I904" t="str">
        <f t="shared" si="1"/>
        <v/>
      </c>
      <c r="J904" s="35"/>
      <c r="K904" t="str">
        <f t="shared" si="2"/>
        <v/>
      </c>
      <c r="L904" s="36" t="str">
        <f t="shared" si="3"/>
        <v/>
      </c>
      <c r="M904" s="37"/>
      <c r="N904" s="37"/>
      <c r="R904" t="str">
        <f t="shared" si="4"/>
        <v/>
      </c>
      <c r="V904" t="str">
        <f t="shared" si="6"/>
        <v/>
      </c>
      <c r="W904" t="str">
        <f t="shared" si="7"/>
        <v/>
      </c>
    </row>
    <row r="905">
      <c r="G905" s="34"/>
      <c r="H905" s="35"/>
      <c r="I905" t="str">
        <f t="shared" si="1"/>
        <v/>
      </c>
      <c r="J905" s="35"/>
      <c r="K905" t="str">
        <f t="shared" si="2"/>
        <v/>
      </c>
      <c r="L905" s="36" t="str">
        <f t="shared" si="3"/>
        <v/>
      </c>
      <c r="M905" s="37"/>
      <c r="N905" s="37"/>
      <c r="R905" t="str">
        <f t="shared" si="4"/>
        <v/>
      </c>
      <c r="V905" t="str">
        <f t="shared" si="6"/>
        <v/>
      </c>
      <c r="W905" t="str">
        <f t="shared" si="7"/>
        <v/>
      </c>
    </row>
    <row r="906">
      <c r="G906" s="34"/>
      <c r="H906" s="35"/>
      <c r="I906" t="str">
        <f t="shared" si="1"/>
        <v/>
      </c>
      <c r="J906" s="35"/>
      <c r="K906" t="str">
        <f t="shared" si="2"/>
        <v/>
      </c>
      <c r="L906" s="36" t="str">
        <f t="shared" si="3"/>
        <v/>
      </c>
      <c r="M906" s="37"/>
      <c r="N906" s="37"/>
      <c r="R906" t="str">
        <f t="shared" si="4"/>
        <v/>
      </c>
      <c r="V906" t="str">
        <f t="shared" si="6"/>
        <v/>
      </c>
      <c r="W906" t="str">
        <f t="shared" si="7"/>
        <v/>
      </c>
    </row>
    <row r="907">
      <c r="G907" s="34"/>
      <c r="H907" s="35"/>
      <c r="I907" t="str">
        <f t="shared" si="1"/>
        <v/>
      </c>
      <c r="J907" s="35"/>
      <c r="K907" t="str">
        <f t="shared" si="2"/>
        <v/>
      </c>
      <c r="L907" s="36" t="str">
        <f t="shared" si="3"/>
        <v/>
      </c>
      <c r="M907" s="37"/>
      <c r="N907" s="37"/>
      <c r="R907" t="str">
        <f t="shared" si="4"/>
        <v/>
      </c>
      <c r="V907" t="str">
        <f t="shared" si="6"/>
        <v/>
      </c>
      <c r="W907" t="str">
        <f t="shared" si="7"/>
        <v/>
      </c>
    </row>
    <row r="908">
      <c r="G908" s="34"/>
      <c r="H908" s="35"/>
      <c r="I908" t="str">
        <f t="shared" si="1"/>
        <v/>
      </c>
      <c r="J908" s="35"/>
      <c r="K908" t="str">
        <f t="shared" si="2"/>
        <v/>
      </c>
      <c r="L908" s="36" t="str">
        <f t="shared" si="3"/>
        <v/>
      </c>
      <c r="M908" s="37"/>
      <c r="N908" s="37"/>
      <c r="R908" t="str">
        <f t="shared" si="4"/>
        <v/>
      </c>
      <c r="V908" t="str">
        <f t="shared" si="6"/>
        <v/>
      </c>
      <c r="W908" t="str">
        <f t="shared" si="7"/>
        <v/>
      </c>
    </row>
    <row r="909">
      <c r="G909" s="34"/>
      <c r="H909" s="35"/>
      <c r="I909" t="str">
        <f t="shared" si="1"/>
        <v/>
      </c>
      <c r="J909" s="35"/>
      <c r="K909" t="str">
        <f t="shared" si="2"/>
        <v/>
      </c>
      <c r="L909" s="36" t="str">
        <f t="shared" si="3"/>
        <v/>
      </c>
      <c r="M909" s="37"/>
      <c r="N909" s="37"/>
      <c r="R909" t="str">
        <f t="shared" si="4"/>
        <v/>
      </c>
      <c r="V909" t="str">
        <f t="shared" si="6"/>
        <v/>
      </c>
      <c r="W909" t="str">
        <f t="shared" si="7"/>
        <v/>
      </c>
    </row>
    <row r="910">
      <c r="G910" s="34"/>
      <c r="H910" s="35"/>
      <c r="I910" t="str">
        <f t="shared" si="1"/>
        <v/>
      </c>
      <c r="J910" s="35"/>
      <c r="K910" t="str">
        <f t="shared" si="2"/>
        <v/>
      </c>
      <c r="L910" s="36" t="str">
        <f t="shared" si="3"/>
        <v/>
      </c>
      <c r="M910" s="37"/>
      <c r="N910" s="37"/>
      <c r="R910" t="str">
        <f t="shared" si="4"/>
        <v/>
      </c>
      <c r="V910" t="str">
        <f t="shared" si="6"/>
        <v/>
      </c>
      <c r="W910" t="str">
        <f t="shared" si="7"/>
        <v/>
      </c>
    </row>
    <row r="911">
      <c r="G911" s="34"/>
      <c r="H911" s="35"/>
      <c r="I911" t="str">
        <f t="shared" si="1"/>
        <v/>
      </c>
      <c r="J911" s="35"/>
      <c r="K911" t="str">
        <f t="shared" si="2"/>
        <v/>
      </c>
      <c r="L911" s="36" t="str">
        <f t="shared" si="3"/>
        <v/>
      </c>
      <c r="M911" s="37"/>
      <c r="N911" s="37"/>
      <c r="R911" t="str">
        <f t="shared" si="4"/>
        <v/>
      </c>
      <c r="V911" t="str">
        <f t="shared" si="6"/>
        <v/>
      </c>
      <c r="W911" t="str">
        <f t="shared" si="7"/>
        <v/>
      </c>
    </row>
    <row r="912">
      <c r="G912" s="34"/>
      <c r="H912" s="35"/>
      <c r="I912" t="str">
        <f t="shared" si="1"/>
        <v/>
      </c>
      <c r="J912" s="35"/>
      <c r="K912" t="str">
        <f t="shared" si="2"/>
        <v/>
      </c>
      <c r="L912" s="36" t="str">
        <f t="shared" si="3"/>
        <v/>
      </c>
      <c r="M912" s="37"/>
      <c r="N912" s="37"/>
      <c r="R912" t="str">
        <f t="shared" si="4"/>
        <v/>
      </c>
      <c r="V912" t="str">
        <f t="shared" si="6"/>
        <v/>
      </c>
      <c r="W912" t="str">
        <f t="shared" si="7"/>
        <v/>
      </c>
    </row>
    <row r="913">
      <c r="G913" s="34"/>
      <c r="H913" s="35"/>
      <c r="I913" t="str">
        <f t="shared" si="1"/>
        <v/>
      </c>
      <c r="J913" s="35"/>
      <c r="K913" t="str">
        <f t="shared" si="2"/>
        <v/>
      </c>
      <c r="L913" s="36" t="str">
        <f t="shared" si="3"/>
        <v/>
      </c>
      <c r="M913" s="37"/>
      <c r="N913" s="37"/>
      <c r="R913" t="str">
        <f t="shared" si="4"/>
        <v/>
      </c>
      <c r="V913" t="str">
        <f t="shared" si="6"/>
        <v/>
      </c>
      <c r="W913" t="str">
        <f t="shared" si="7"/>
        <v/>
      </c>
    </row>
    <row r="914">
      <c r="G914" s="34"/>
      <c r="H914" s="35"/>
      <c r="I914" t="str">
        <f t="shared" si="1"/>
        <v/>
      </c>
      <c r="J914" s="35"/>
      <c r="K914" t="str">
        <f t="shared" si="2"/>
        <v/>
      </c>
      <c r="L914" s="36" t="str">
        <f t="shared" si="3"/>
        <v/>
      </c>
      <c r="M914" s="37"/>
      <c r="N914" s="37"/>
      <c r="R914" t="str">
        <f t="shared" si="4"/>
        <v/>
      </c>
      <c r="V914" t="str">
        <f t="shared" si="6"/>
        <v/>
      </c>
      <c r="W914" t="str">
        <f t="shared" si="7"/>
        <v/>
      </c>
    </row>
    <row r="915">
      <c r="G915" s="34"/>
      <c r="H915" s="35"/>
      <c r="I915" t="str">
        <f t="shared" si="1"/>
        <v/>
      </c>
      <c r="J915" s="35"/>
      <c r="K915" t="str">
        <f t="shared" si="2"/>
        <v/>
      </c>
      <c r="L915" s="36" t="str">
        <f t="shared" si="3"/>
        <v/>
      </c>
      <c r="M915" s="37"/>
      <c r="N915" s="37"/>
      <c r="R915" t="str">
        <f t="shared" si="4"/>
        <v/>
      </c>
      <c r="V915" t="str">
        <f t="shared" si="6"/>
        <v/>
      </c>
      <c r="W915" t="str">
        <f t="shared" si="7"/>
        <v/>
      </c>
    </row>
    <row r="916">
      <c r="G916" s="34"/>
      <c r="H916" s="35"/>
      <c r="I916" t="str">
        <f t="shared" si="1"/>
        <v/>
      </c>
      <c r="J916" s="35"/>
      <c r="K916" t="str">
        <f t="shared" si="2"/>
        <v/>
      </c>
      <c r="L916" s="36" t="str">
        <f t="shared" si="3"/>
        <v/>
      </c>
      <c r="M916" s="37"/>
      <c r="N916" s="37"/>
      <c r="R916" t="str">
        <f t="shared" si="4"/>
        <v/>
      </c>
      <c r="V916" t="str">
        <f t="shared" si="6"/>
        <v/>
      </c>
      <c r="W916" t="str">
        <f t="shared" si="7"/>
        <v/>
      </c>
    </row>
    <row r="917">
      <c r="G917" s="34"/>
      <c r="H917" s="35"/>
      <c r="I917" t="str">
        <f t="shared" si="1"/>
        <v/>
      </c>
      <c r="J917" s="35"/>
      <c r="K917" t="str">
        <f t="shared" si="2"/>
        <v/>
      </c>
      <c r="L917" s="36" t="str">
        <f t="shared" si="3"/>
        <v/>
      </c>
      <c r="M917" s="37"/>
      <c r="N917" s="37"/>
      <c r="R917" t="str">
        <f t="shared" si="4"/>
        <v/>
      </c>
      <c r="V917" t="str">
        <f t="shared" si="6"/>
        <v/>
      </c>
      <c r="W917" t="str">
        <f t="shared" si="7"/>
        <v/>
      </c>
    </row>
    <row r="918">
      <c r="G918" s="34"/>
      <c r="H918" s="35"/>
      <c r="I918" t="str">
        <f t="shared" si="1"/>
        <v/>
      </c>
      <c r="J918" s="35"/>
      <c r="K918" t="str">
        <f t="shared" si="2"/>
        <v/>
      </c>
      <c r="L918" s="36" t="str">
        <f t="shared" si="3"/>
        <v/>
      </c>
      <c r="M918" s="37"/>
      <c r="N918" s="37"/>
      <c r="R918" t="str">
        <f t="shared" si="4"/>
        <v/>
      </c>
      <c r="V918" t="str">
        <f t="shared" si="6"/>
        <v/>
      </c>
      <c r="W918" t="str">
        <f t="shared" si="7"/>
        <v/>
      </c>
    </row>
    <row r="919">
      <c r="G919" s="34"/>
      <c r="H919" s="35"/>
      <c r="I919" t="str">
        <f t="shared" si="1"/>
        <v/>
      </c>
      <c r="J919" s="35"/>
      <c r="K919" t="str">
        <f t="shared" si="2"/>
        <v/>
      </c>
      <c r="L919" s="36" t="str">
        <f t="shared" si="3"/>
        <v/>
      </c>
      <c r="M919" s="37"/>
      <c r="N919" s="37"/>
      <c r="R919" t="str">
        <f t="shared" si="4"/>
        <v/>
      </c>
      <c r="V919" t="str">
        <f t="shared" si="6"/>
        <v/>
      </c>
      <c r="W919" t="str">
        <f t="shared" si="7"/>
        <v/>
      </c>
    </row>
    <row r="920">
      <c r="G920" s="34"/>
      <c r="H920" s="35"/>
      <c r="I920" t="str">
        <f t="shared" si="1"/>
        <v/>
      </c>
      <c r="J920" s="35"/>
      <c r="K920" t="str">
        <f t="shared" si="2"/>
        <v/>
      </c>
      <c r="L920" s="36" t="str">
        <f t="shared" si="3"/>
        <v/>
      </c>
      <c r="M920" s="37"/>
      <c r="N920" s="37"/>
      <c r="R920" t="str">
        <f t="shared" si="4"/>
        <v/>
      </c>
      <c r="V920" t="str">
        <f t="shared" si="6"/>
        <v/>
      </c>
      <c r="W920" t="str">
        <f t="shared" si="7"/>
        <v/>
      </c>
    </row>
    <row r="921">
      <c r="G921" s="34"/>
      <c r="H921" s="35"/>
      <c r="I921" t="str">
        <f t="shared" si="1"/>
        <v/>
      </c>
      <c r="J921" s="35"/>
      <c r="K921" t="str">
        <f t="shared" si="2"/>
        <v/>
      </c>
      <c r="L921" s="36" t="str">
        <f t="shared" si="3"/>
        <v/>
      </c>
      <c r="M921" s="37"/>
      <c r="N921" s="37"/>
      <c r="R921" t="str">
        <f t="shared" si="4"/>
        <v/>
      </c>
      <c r="V921" t="str">
        <f t="shared" si="6"/>
        <v/>
      </c>
      <c r="W921" t="str">
        <f t="shared" si="7"/>
        <v/>
      </c>
    </row>
    <row r="922">
      <c r="G922" s="34"/>
      <c r="H922" s="35"/>
      <c r="I922" t="str">
        <f t="shared" si="1"/>
        <v/>
      </c>
      <c r="J922" s="35"/>
      <c r="K922" t="str">
        <f t="shared" si="2"/>
        <v/>
      </c>
      <c r="L922" s="36" t="str">
        <f t="shared" si="3"/>
        <v/>
      </c>
      <c r="M922" s="37"/>
      <c r="N922" s="37"/>
      <c r="R922" t="str">
        <f t="shared" si="4"/>
        <v/>
      </c>
      <c r="V922" t="str">
        <f t="shared" si="6"/>
        <v/>
      </c>
      <c r="W922" t="str">
        <f t="shared" si="7"/>
        <v/>
      </c>
    </row>
    <row r="923">
      <c r="G923" s="34"/>
      <c r="H923" s="35"/>
      <c r="I923" t="str">
        <f t="shared" si="1"/>
        <v/>
      </c>
      <c r="J923" s="35"/>
      <c r="K923" t="str">
        <f t="shared" si="2"/>
        <v/>
      </c>
      <c r="L923" s="36" t="str">
        <f t="shared" si="3"/>
        <v/>
      </c>
      <c r="M923" s="37"/>
      <c r="N923" s="37"/>
      <c r="R923" t="str">
        <f t="shared" si="4"/>
        <v/>
      </c>
      <c r="V923" t="str">
        <f t="shared" si="6"/>
        <v/>
      </c>
      <c r="W923" t="str">
        <f t="shared" si="7"/>
        <v/>
      </c>
    </row>
    <row r="924">
      <c r="G924" s="34"/>
      <c r="H924" s="35"/>
      <c r="I924" t="str">
        <f t="shared" si="1"/>
        <v/>
      </c>
      <c r="J924" s="35"/>
      <c r="K924" t="str">
        <f t="shared" si="2"/>
        <v/>
      </c>
      <c r="L924" s="36" t="str">
        <f t="shared" si="3"/>
        <v/>
      </c>
      <c r="M924" s="37"/>
      <c r="N924" s="37"/>
      <c r="R924" t="str">
        <f t="shared" si="4"/>
        <v/>
      </c>
      <c r="V924" t="str">
        <f t="shared" si="6"/>
        <v/>
      </c>
      <c r="W924" t="str">
        <f t="shared" si="7"/>
        <v/>
      </c>
    </row>
    <row r="925">
      <c r="G925" s="34"/>
      <c r="H925" s="35"/>
      <c r="I925" t="str">
        <f t="shared" si="1"/>
        <v/>
      </c>
      <c r="J925" s="35"/>
      <c r="K925" t="str">
        <f t="shared" si="2"/>
        <v/>
      </c>
      <c r="L925" s="36" t="str">
        <f t="shared" si="3"/>
        <v/>
      </c>
      <c r="M925" s="37"/>
      <c r="N925" s="37"/>
      <c r="R925" t="str">
        <f t="shared" si="4"/>
        <v/>
      </c>
      <c r="V925" t="str">
        <f t="shared" si="6"/>
        <v/>
      </c>
      <c r="W925" t="str">
        <f t="shared" si="7"/>
        <v/>
      </c>
    </row>
    <row r="926">
      <c r="G926" s="34"/>
      <c r="H926" s="35"/>
      <c r="I926" t="str">
        <f t="shared" si="1"/>
        <v/>
      </c>
      <c r="J926" s="35"/>
      <c r="K926" t="str">
        <f t="shared" si="2"/>
        <v/>
      </c>
      <c r="L926" s="36" t="str">
        <f t="shared" si="3"/>
        <v/>
      </c>
      <c r="M926" s="37"/>
      <c r="N926" s="37"/>
      <c r="R926" t="str">
        <f t="shared" si="4"/>
        <v/>
      </c>
      <c r="V926" t="str">
        <f t="shared" si="6"/>
        <v/>
      </c>
      <c r="W926" t="str">
        <f t="shared" si="7"/>
        <v/>
      </c>
    </row>
    <row r="927">
      <c r="G927" s="34"/>
      <c r="H927" s="35"/>
      <c r="I927" t="str">
        <f t="shared" si="1"/>
        <v/>
      </c>
      <c r="J927" s="35"/>
      <c r="K927" t="str">
        <f t="shared" si="2"/>
        <v/>
      </c>
      <c r="L927" s="36" t="str">
        <f t="shared" si="3"/>
        <v/>
      </c>
      <c r="M927" s="37"/>
      <c r="N927" s="37"/>
      <c r="R927" t="str">
        <f t="shared" si="4"/>
        <v/>
      </c>
      <c r="V927" t="str">
        <f t="shared" si="6"/>
        <v/>
      </c>
      <c r="W927" t="str">
        <f t="shared" si="7"/>
        <v/>
      </c>
    </row>
    <row r="928">
      <c r="G928" s="34"/>
      <c r="H928" s="35"/>
      <c r="I928" t="str">
        <f t="shared" si="1"/>
        <v/>
      </c>
      <c r="J928" s="35"/>
      <c r="K928" t="str">
        <f t="shared" si="2"/>
        <v/>
      </c>
      <c r="L928" s="36" t="str">
        <f t="shared" si="3"/>
        <v/>
      </c>
      <c r="M928" s="37"/>
      <c r="N928" s="37"/>
      <c r="R928" t="str">
        <f t="shared" si="4"/>
        <v/>
      </c>
      <c r="V928" t="str">
        <f t="shared" si="6"/>
        <v/>
      </c>
      <c r="W928" t="str">
        <f t="shared" si="7"/>
        <v/>
      </c>
    </row>
    <row r="929">
      <c r="G929" s="34"/>
      <c r="H929" s="35"/>
      <c r="I929" t="str">
        <f t="shared" si="1"/>
        <v/>
      </c>
      <c r="J929" s="35"/>
      <c r="K929" t="str">
        <f t="shared" si="2"/>
        <v/>
      </c>
      <c r="L929" s="36" t="str">
        <f t="shared" si="3"/>
        <v/>
      </c>
      <c r="M929" s="37"/>
      <c r="N929" s="37"/>
      <c r="R929" t="str">
        <f t="shared" si="4"/>
        <v/>
      </c>
      <c r="V929" t="str">
        <f t="shared" si="6"/>
        <v/>
      </c>
      <c r="W929" t="str">
        <f t="shared" si="7"/>
        <v/>
      </c>
    </row>
    <row r="930">
      <c r="G930" s="34"/>
      <c r="H930" s="35"/>
      <c r="I930" t="str">
        <f t="shared" si="1"/>
        <v/>
      </c>
      <c r="J930" s="35"/>
      <c r="K930" t="str">
        <f t="shared" si="2"/>
        <v/>
      </c>
      <c r="L930" s="36" t="str">
        <f t="shared" si="3"/>
        <v/>
      </c>
      <c r="M930" s="37"/>
      <c r="N930" s="37"/>
      <c r="R930" t="str">
        <f t="shared" si="4"/>
        <v/>
      </c>
      <c r="V930" t="str">
        <f t="shared" si="6"/>
        <v/>
      </c>
      <c r="W930" t="str">
        <f t="shared" si="7"/>
        <v/>
      </c>
    </row>
    <row r="931">
      <c r="G931" s="34"/>
      <c r="H931" s="35"/>
      <c r="I931" t="str">
        <f t="shared" si="1"/>
        <v/>
      </c>
      <c r="J931" s="35"/>
      <c r="K931" t="str">
        <f t="shared" si="2"/>
        <v/>
      </c>
      <c r="L931" s="36" t="str">
        <f t="shared" si="3"/>
        <v/>
      </c>
      <c r="M931" s="37"/>
      <c r="N931" s="37"/>
      <c r="R931" t="str">
        <f t="shared" si="4"/>
        <v/>
      </c>
      <c r="V931" t="str">
        <f t="shared" si="6"/>
        <v/>
      </c>
      <c r="W931" t="str">
        <f t="shared" si="7"/>
        <v/>
      </c>
    </row>
    <row r="932">
      <c r="G932" s="34"/>
      <c r="H932" s="35"/>
      <c r="I932" t="str">
        <f t="shared" si="1"/>
        <v/>
      </c>
      <c r="J932" s="35"/>
      <c r="K932" t="str">
        <f t="shared" si="2"/>
        <v/>
      </c>
      <c r="L932" s="36" t="str">
        <f t="shared" si="3"/>
        <v/>
      </c>
      <c r="M932" s="37"/>
      <c r="N932" s="37"/>
      <c r="R932" t="str">
        <f t="shared" si="4"/>
        <v/>
      </c>
      <c r="V932" t="str">
        <f t="shared" si="6"/>
        <v/>
      </c>
      <c r="W932" t="str">
        <f t="shared" si="7"/>
        <v/>
      </c>
    </row>
    <row r="933">
      <c r="G933" s="34"/>
      <c r="H933" s="35"/>
      <c r="I933" t="str">
        <f t="shared" si="1"/>
        <v/>
      </c>
      <c r="J933" s="35"/>
      <c r="K933" t="str">
        <f t="shared" si="2"/>
        <v/>
      </c>
      <c r="L933" s="36" t="str">
        <f t="shared" si="3"/>
        <v/>
      </c>
      <c r="M933" s="37"/>
      <c r="N933" s="37"/>
      <c r="R933" t="str">
        <f t="shared" si="4"/>
        <v/>
      </c>
      <c r="V933" t="str">
        <f t="shared" si="6"/>
        <v/>
      </c>
      <c r="W933" t="str">
        <f t="shared" si="7"/>
        <v/>
      </c>
    </row>
    <row r="934">
      <c r="G934" s="34"/>
      <c r="H934" s="35"/>
      <c r="I934" t="str">
        <f t="shared" si="1"/>
        <v/>
      </c>
      <c r="J934" s="35"/>
      <c r="K934" t="str">
        <f t="shared" si="2"/>
        <v/>
      </c>
      <c r="L934" s="36" t="str">
        <f t="shared" si="3"/>
        <v/>
      </c>
      <c r="M934" s="37"/>
      <c r="N934" s="37"/>
      <c r="R934" t="str">
        <f t="shared" si="4"/>
        <v/>
      </c>
      <c r="V934" t="str">
        <f t="shared" si="6"/>
        <v/>
      </c>
      <c r="W934" t="str">
        <f t="shared" si="7"/>
        <v/>
      </c>
    </row>
    <row r="935">
      <c r="G935" s="34"/>
      <c r="H935" s="35"/>
      <c r="I935" t="str">
        <f t="shared" si="1"/>
        <v/>
      </c>
      <c r="J935" s="35"/>
      <c r="K935" t="str">
        <f t="shared" si="2"/>
        <v/>
      </c>
      <c r="L935" s="36" t="str">
        <f t="shared" si="3"/>
        <v/>
      </c>
      <c r="M935" s="37"/>
      <c r="N935" s="37"/>
      <c r="R935" t="str">
        <f t="shared" si="4"/>
        <v/>
      </c>
      <c r="V935" t="str">
        <f t="shared" si="6"/>
        <v/>
      </c>
      <c r="W935" t="str">
        <f t="shared" si="7"/>
        <v/>
      </c>
    </row>
    <row r="936">
      <c r="G936" s="34"/>
      <c r="H936" s="35"/>
      <c r="I936" t="str">
        <f t="shared" si="1"/>
        <v/>
      </c>
      <c r="J936" s="35"/>
      <c r="K936" t="str">
        <f t="shared" si="2"/>
        <v/>
      </c>
      <c r="L936" s="36" t="str">
        <f t="shared" si="3"/>
        <v/>
      </c>
      <c r="M936" s="37"/>
      <c r="N936" s="37"/>
      <c r="R936" t="str">
        <f t="shared" si="4"/>
        <v/>
      </c>
      <c r="V936" t="str">
        <f t="shared" si="6"/>
        <v/>
      </c>
      <c r="W936" t="str">
        <f t="shared" si="7"/>
        <v/>
      </c>
    </row>
    <row r="937">
      <c r="G937" s="34"/>
      <c r="H937" s="35"/>
      <c r="I937" t="str">
        <f t="shared" si="1"/>
        <v/>
      </c>
      <c r="J937" s="35"/>
      <c r="K937" t="str">
        <f t="shared" si="2"/>
        <v/>
      </c>
      <c r="L937" s="36" t="str">
        <f t="shared" si="3"/>
        <v/>
      </c>
      <c r="M937" s="37"/>
      <c r="N937" s="37"/>
      <c r="R937" t="str">
        <f t="shared" si="4"/>
        <v/>
      </c>
      <c r="V937" t="str">
        <f t="shared" si="6"/>
        <v/>
      </c>
      <c r="W937" t="str">
        <f t="shared" si="7"/>
        <v/>
      </c>
    </row>
    <row r="938">
      <c r="G938" s="34"/>
      <c r="H938" s="35"/>
      <c r="I938" t="str">
        <f t="shared" si="1"/>
        <v/>
      </c>
      <c r="J938" s="35"/>
      <c r="K938" t="str">
        <f t="shared" si="2"/>
        <v/>
      </c>
      <c r="L938" s="36" t="str">
        <f t="shared" si="3"/>
        <v/>
      </c>
      <c r="M938" s="37"/>
      <c r="N938" s="37"/>
      <c r="R938" t="str">
        <f t="shared" si="4"/>
        <v/>
      </c>
      <c r="V938" t="str">
        <f t="shared" si="6"/>
        <v/>
      </c>
      <c r="W938" t="str">
        <f t="shared" si="7"/>
        <v/>
      </c>
    </row>
    <row r="939">
      <c r="G939" s="34"/>
      <c r="H939" s="35"/>
      <c r="I939" t="str">
        <f t="shared" si="1"/>
        <v/>
      </c>
      <c r="J939" s="35"/>
      <c r="K939" t="str">
        <f t="shared" si="2"/>
        <v/>
      </c>
      <c r="L939" s="36" t="str">
        <f t="shared" si="3"/>
        <v/>
      </c>
      <c r="M939" s="37"/>
      <c r="N939" s="37"/>
      <c r="R939" t="str">
        <f t="shared" si="4"/>
        <v/>
      </c>
      <c r="V939" t="str">
        <f t="shared" si="6"/>
        <v/>
      </c>
      <c r="W939" t="str">
        <f t="shared" si="7"/>
        <v/>
      </c>
    </row>
    <row r="940">
      <c r="G940" s="34"/>
      <c r="H940" s="35"/>
      <c r="I940" t="str">
        <f t="shared" si="1"/>
        <v/>
      </c>
      <c r="J940" s="35"/>
      <c r="K940" t="str">
        <f t="shared" si="2"/>
        <v/>
      </c>
      <c r="L940" s="36" t="str">
        <f t="shared" si="3"/>
        <v/>
      </c>
      <c r="M940" s="37"/>
      <c r="N940" s="37"/>
      <c r="R940" t="str">
        <f t="shared" si="4"/>
        <v/>
      </c>
      <c r="V940" t="str">
        <f t="shared" si="6"/>
        <v/>
      </c>
      <c r="W940" t="str">
        <f t="shared" si="7"/>
        <v/>
      </c>
    </row>
    <row r="941">
      <c r="G941" s="34"/>
      <c r="H941" s="35"/>
      <c r="I941" t="str">
        <f t="shared" si="1"/>
        <v/>
      </c>
      <c r="J941" s="35"/>
      <c r="K941" t="str">
        <f t="shared" si="2"/>
        <v/>
      </c>
      <c r="L941" s="36" t="str">
        <f t="shared" si="3"/>
        <v/>
      </c>
      <c r="M941" s="37"/>
      <c r="N941" s="37"/>
      <c r="R941" t="str">
        <f t="shared" si="4"/>
        <v/>
      </c>
      <c r="V941" t="str">
        <f t="shared" si="6"/>
        <v/>
      </c>
      <c r="W941" t="str">
        <f t="shared" si="7"/>
        <v/>
      </c>
    </row>
    <row r="942">
      <c r="G942" s="34"/>
      <c r="H942" s="35"/>
      <c r="I942" t="str">
        <f t="shared" si="1"/>
        <v/>
      </c>
      <c r="J942" s="35"/>
      <c r="K942" t="str">
        <f t="shared" si="2"/>
        <v/>
      </c>
      <c r="L942" s="36" t="str">
        <f t="shared" si="3"/>
        <v/>
      </c>
      <c r="M942" s="37"/>
      <c r="N942" s="37"/>
      <c r="R942" t="str">
        <f t="shared" si="4"/>
        <v/>
      </c>
      <c r="V942" t="str">
        <f t="shared" si="6"/>
        <v/>
      </c>
      <c r="W942" t="str">
        <f t="shared" si="7"/>
        <v/>
      </c>
    </row>
    <row r="943">
      <c r="G943" s="34"/>
      <c r="H943" s="35"/>
      <c r="I943" t="str">
        <f t="shared" si="1"/>
        <v/>
      </c>
      <c r="J943" s="35"/>
      <c r="K943" t="str">
        <f t="shared" si="2"/>
        <v/>
      </c>
      <c r="L943" s="36" t="str">
        <f t="shared" si="3"/>
        <v/>
      </c>
      <c r="M943" s="37"/>
      <c r="N943" s="37"/>
      <c r="R943" t="str">
        <f t="shared" si="4"/>
        <v/>
      </c>
      <c r="V943" t="str">
        <f t="shared" si="6"/>
        <v/>
      </c>
      <c r="W943" t="str">
        <f t="shared" si="7"/>
        <v/>
      </c>
    </row>
    <row r="944">
      <c r="G944" s="34"/>
      <c r="H944" s="35"/>
      <c r="I944" t="str">
        <f t="shared" si="1"/>
        <v/>
      </c>
      <c r="J944" s="35"/>
      <c r="K944" t="str">
        <f t="shared" si="2"/>
        <v/>
      </c>
      <c r="L944" s="36" t="str">
        <f t="shared" si="3"/>
        <v/>
      </c>
      <c r="M944" s="37"/>
      <c r="N944" s="37"/>
      <c r="R944" t="str">
        <f t="shared" si="4"/>
        <v/>
      </c>
      <c r="V944" t="str">
        <f t="shared" si="6"/>
        <v/>
      </c>
      <c r="W944" t="str">
        <f t="shared" si="7"/>
        <v/>
      </c>
    </row>
    <row r="945">
      <c r="G945" s="34"/>
      <c r="H945" s="35"/>
      <c r="I945" t="str">
        <f t="shared" si="1"/>
        <v/>
      </c>
      <c r="J945" s="35"/>
      <c r="K945" t="str">
        <f t="shared" si="2"/>
        <v/>
      </c>
      <c r="L945" s="36" t="str">
        <f t="shared" si="3"/>
        <v/>
      </c>
      <c r="M945" s="37"/>
      <c r="N945" s="37"/>
      <c r="R945" t="str">
        <f t="shared" si="4"/>
        <v/>
      </c>
      <c r="V945" t="str">
        <f t="shared" si="6"/>
        <v/>
      </c>
      <c r="W945" t="str">
        <f t="shared" si="7"/>
        <v/>
      </c>
    </row>
    <row r="946">
      <c r="G946" s="34"/>
      <c r="H946" s="35"/>
      <c r="I946" t="str">
        <f t="shared" si="1"/>
        <v/>
      </c>
      <c r="J946" s="35"/>
      <c r="K946" t="str">
        <f t="shared" si="2"/>
        <v/>
      </c>
      <c r="L946" s="36" t="str">
        <f t="shared" si="3"/>
        <v/>
      </c>
      <c r="M946" s="37"/>
      <c r="N946" s="37"/>
      <c r="R946" t="str">
        <f t="shared" si="4"/>
        <v/>
      </c>
      <c r="V946" t="str">
        <f t="shared" si="6"/>
        <v/>
      </c>
      <c r="W946" t="str">
        <f t="shared" si="7"/>
        <v/>
      </c>
    </row>
    <row r="947">
      <c r="G947" s="34"/>
      <c r="H947" s="35"/>
      <c r="I947" t="str">
        <f t="shared" si="1"/>
        <v/>
      </c>
      <c r="J947" s="35"/>
      <c r="K947" t="str">
        <f t="shared" si="2"/>
        <v/>
      </c>
      <c r="L947" s="36" t="str">
        <f t="shared" si="3"/>
        <v/>
      </c>
      <c r="M947" s="37"/>
      <c r="N947" s="37"/>
      <c r="R947" t="str">
        <f t="shared" si="4"/>
        <v/>
      </c>
      <c r="V947" t="str">
        <f t="shared" si="6"/>
        <v/>
      </c>
      <c r="W947" t="str">
        <f t="shared" si="7"/>
        <v/>
      </c>
    </row>
    <row r="948">
      <c r="G948" s="34"/>
      <c r="H948" s="35"/>
      <c r="I948" t="str">
        <f t="shared" si="1"/>
        <v/>
      </c>
      <c r="J948" s="35"/>
      <c r="K948" t="str">
        <f t="shared" si="2"/>
        <v/>
      </c>
      <c r="L948" s="36" t="str">
        <f t="shared" si="3"/>
        <v/>
      </c>
      <c r="M948" s="37"/>
      <c r="N948" s="37"/>
      <c r="R948" t="str">
        <f t="shared" si="4"/>
        <v/>
      </c>
      <c r="V948" t="str">
        <f t="shared" si="6"/>
        <v/>
      </c>
      <c r="W948" t="str">
        <f t="shared" si="7"/>
        <v/>
      </c>
    </row>
    <row r="949">
      <c r="G949" s="34"/>
      <c r="H949" s="35"/>
      <c r="I949" t="str">
        <f t="shared" si="1"/>
        <v/>
      </c>
      <c r="J949" s="35"/>
      <c r="K949" t="str">
        <f t="shared" si="2"/>
        <v/>
      </c>
      <c r="L949" s="36" t="str">
        <f t="shared" si="3"/>
        <v/>
      </c>
      <c r="M949" s="37"/>
      <c r="N949" s="37"/>
      <c r="R949" t="str">
        <f t="shared" si="4"/>
        <v/>
      </c>
      <c r="V949" t="str">
        <f t="shared" si="6"/>
        <v/>
      </c>
      <c r="W949" t="str">
        <f t="shared" si="7"/>
        <v/>
      </c>
    </row>
    <row r="950">
      <c r="G950" s="34"/>
      <c r="H950" s="35"/>
      <c r="I950" t="str">
        <f t="shared" si="1"/>
        <v/>
      </c>
      <c r="J950" s="35"/>
      <c r="K950" t="str">
        <f t="shared" si="2"/>
        <v/>
      </c>
      <c r="L950" s="36" t="str">
        <f t="shared" si="3"/>
        <v/>
      </c>
      <c r="M950" s="37"/>
      <c r="N950" s="37"/>
      <c r="R950" t="str">
        <f t="shared" si="4"/>
        <v/>
      </c>
      <c r="V950" t="str">
        <f t="shared" si="6"/>
        <v/>
      </c>
      <c r="W950" t="str">
        <f t="shared" si="7"/>
        <v/>
      </c>
    </row>
    <row r="951">
      <c r="G951" s="34"/>
      <c r="H951" s="35"/>
      <c r="I951" t="str">
        <f t="shared" si="1"/>
        <v/>
      </c>
      <c r="J951" s="35"/>
      <c r="K951" t="str">
        <f t="shared" si="2"/>
        <v/>
      </c>
      <c r="L951" s="36" t="str">
        <f t="shared" si="3"/>
        <v/>
      </c>
      <c r="M951" s="37"/>
      <c r="N951" s="37"/>
      <c r="R951" t="str">
        <f t="shared" si="4"/>
        <v/>
      </c>
      <c r="V951" t="str">
        <f t="shared" si="6"/>
        <v/>
      </c>
      <c r="W951" t="str">
        <f t="shared" si="7"/>
        <v/>
      </c>
    </row>
    <row r="952">
      <c r="G952" s="34"/>
      <c r="H952" s="35"/>
      <c r="I952" t="str">
        <f t="shared" si="1"/>
        <v/>
      </c>
      <c r="J952" s="35"/>
      <c r="K952" t="str">
        <f t="shared" si="2"/>
        <v/>
      </c>
      <c r="L952" s="36" t="str">
        <f t="shared" si="3"/>
        <v/>
      </c>
      <c r="M952" s="37"/>
      <c r="N952" s="37"/>
      <c r="R952" t="str">
        <f t="shared" si="4"/>
        <v/>
      </c>
      <c r="V952" t="str">
        <f t="shared" si="6"/>
        <v/>
      </c>
      <c r="W952" t="str">
        <f t="shared" si="7"/>
        <v/>
      </c>
    </row>
    <row r="953">
      <c r="G953" s="34"/>
      <c r="H953" s="35"/>
      <c r="I953" t="str">
        <f t="shared" si="1"/>
        <v/>
      </c>
      <c r="J953" s="35"/>
      <c r="K953" t="str">
        <f t="shared" si="2"/>
        <v/>
      </c>
      <c r="L953" s="36" t="str">
        <f t="shared" si="3"/>
        <v/>
      </c>
      <c r="M953" s="37"/>
      <c r="N953" s="37"/>
      <c r="R953" t="str">
        <f t="shared" si="4"/>
        <v/>
      </c>
      <c r="V953" t="str">
        <f t="shared" si="6"/>
        <v/>
      </c>
      <c r="W953" t="str">
        <f t="shared" si="7"/>
        <v/>
      </c>
    </row>
    <row r="954">
      <c r="G954" s="34"/>
      <c r="H954" s="35"/>
      <c r="I954" t="str">
        <f t="shared" si="1"/>
        <v/>
      </c>
      <c r="J954" s="35"/>
      <c r="K954" t="str">
        <f t="shared" si="2"/>
        <v/>
      </c>
      <c r="L954" s="36" t="str">
        <f t="shared" si="3"/>
        <v/>
      </c>
      <c r="M954" s="37"/>
      <c r="N954" s="37"/>
      <c r="R954" t="str">
        <f t="shared" si="4"/>
        <v/>
      </c>
      <c r="V954" t="str">
        <f t="shared" si="6"/>
        <v/>
      </c>
      <c r="W954" t="str">
        <f t="shared" si="7"/>
        <v/>
      </c>
    </row>
    <row r="955">
      <c r="G955" s="34"/>
      <c r="H955" s="35"/>
      <c r="I955" t="str">
        <f t="shared" si="1"/>
        <v/>
      </c>
      <c r="J955" s="35"/>
      <c r="K955" t="str">
        <f t="shared" si="2"/>
        <v/>
      </c>
      <c r="L955" s="36" t="str">
        <f t="shared" si="3"/>
        <v/>
      </c>
      <c r="M955" s="37"/>
      <c r="N955" s="37"/>
      <c r="R955" t="str">
        <f t="shared" si="4"/>
        <v/>
      </c>
      <c r="V955" t="str">
        <f t="shared" si="6"/>
        <v/>
      </c>
      <c r="W955" t="str">
        <f t="shared" si="7"/>
        <v/>
      </c>
    </row>
    <row r="956">
      <c r="G956" s="34"/>
      <c r="H956" s="35"/>
      <c r="I956" t="str">
        <f t="shared" si="1"/>
        <v/>
      </c>
      <c r="J956" s="35"/>
      <c r="K956" t="str">
        <f t="shared" si="2"/>
        <v/>
      </c>
      <c r="L956" s="36" t="str">
        <f t="shared" si="3"/>
        <v/>
      </c>
      <c r="M956" s="37"/>
      <c r="N956" s="37"/>
      <c r="R956" t="str">
        <f t="shared" si="4"/>
        <v/>
      </c>
      <c r="V956" t="str">
        <f t="shared" si="6"/>
        <v/>
      </c>
      <c r="W956" t="str">
        <f t="shared" si="7"/>
        <v/>
      </c>
    </row>
    <row r="957">
      <c r="G957" s="34"/>
      <c r="H957" s="35"/>
      <c r="I957" t="str">
        <f t="shared" si="1"/>
        <v/>
      </c>
      <c r="J957" s="35"/>
      <c r="K957" t="str">
        <f t="shared" si="2"/>
        <v/>
      </c>
      <c r="L957" s="36" t="str">
        <f t="shared" si="3"/>
        <v/>
      </c>
      <c r="M957" s="37"/>
      <c r="N957" s="37"/>
      <c r="R957" t="str">
        <f t="shared" si="4"/>
        <v/>
      </c>
      <c r="V957" t="str">
        <f t="shared" si="6"/>
        <v/>
      </c>
      <c r="W957" t="str">
        <f t="shared" si="7"/>
        <v/>
      </c>
    </row>
    <row r="958">
      <c r="G958" s="34"/>
      <c r="H958" s="35"/>
      <c r="I958" t="str">
        <f t="shared" si="1"/>
        <v/>
      </c>
      <c r="J958" s="35"/>
      <c r="K958" t="str">
        <f t="shared" si="2"/>
        <v/>
      </c>
      <c r="L958" s="36" t="str">
        <f t="shared" si="3"/>
        <v/>
      </c>
      <c r="M958" s="37"/>
      <c r="N958" s="37"/>
      <c r="R958" t="str">
        <f t="shared" si="4"/>
        <v/>
      </c>
      <c r="V958" t="str">
        <f t="shared" si="6"/>
        <v/>
      </c>
      <c r="W958" t="str">
        <f t="shared" si="7"/>
        <v/>
      </c>
    </row>
    <row r="959">
      <c r="G959" s="34"/>
      <c r="H959" s="35"/>
      <c r="I959" t="str">
        <f t="shared" si="1"/>
        <v/>
      </c>
      <c r="J959" s="35"/>
      <c r="K959" t="str">
        <f t="shared" si="2"/>
        <v/>
      </c>
      <c r="L959" s="36" t="str">
        <f t="shared" si="3"/>
        <v/>
      </c>
      <c r="M959" s="37"/>
      <c r="N959" s="37"/>
      <c r="R959" t="str">
        <f t="shared" si="4"/>
        <v/>
      </c>
      <c r="V959" t="str">
        <f t="shared" si="6"/>
        <v/>
      </c>
      <c r="W959" t="str">
        <f t="shared" si="7"/>
        <v/>
      </c>
    </row>
    <row r="960">
      <c r="G960" s="34"/>
      <c r="H960" s="35"/>
      <c r="I960" t="str">
        <f t="shared" si="1"/>
        <v/>
      </c>
      <c r="J960" s="35"/>
      <c r="K960" t="str">
        <f t="shared" si="2"/>
        <v/>
      </c>
      <c r="L960" s="36" t="str">
        <f t="shared" si="3"/>
        <v/>
      </c>
      <c r="M960" s="37"/>
      <c r="N960" s="37"/>
      <c r="R960" t="str">
        <f t="shared" si="4"/>
        <v/>
      </c>
      <c r="V960" t="str">
        <f t="shared" si="6"/>
        <v/>
      </c>
      <c r="W960" t="str">
        <f t="shared" si="7"/>
        <v/>
      </c>
    </row>
    <row r="961">
      <c r="G961" s="34"/>
      <c r="H961" s="35"/>
      <c r="I961" t="str">
        <f t="shared" si="1"/>
        <v/>
      </c>
      <c r="J961" s="35"/>
      <c r="K961" t="str">
        <f t="shared" si="2"/>
        <v/>
      </c>
      <c r="L961" s="36" t="str">
        <f t="shared" si="3"/>
        <v/>
      </c>
      <c r="M961" s="37"/>
      <c r="N961" s="37"/>
      <c r="R961" t="str">
        <f t="shared" si="4"/>
        <v/>
      </c>
      <c r="V961" t="str">
        <f t="shared" si="6"/>
        <v/>
      </c>
      <c r="W961" t="str">
        <f t="shared" si="7"/>
        <v/>
      </c>
    </row>
    <row r="962">
      <c r="G962" s="34"/>
      <c r="H962" s="35"/>
      <c r="I962" t="str">
        <f t="shared" si="1"/>
        <v/>
      </c>
      <c r="J962" s="35"/>
      <c r="K962" t="str">
        <f t="shared" si="2"/>
        <v/>
      </c>
      <c r="L962" s="36" t="str">
        <f t="shared" si="3"/>
        <v/>
      </c>
      <c r="M962" s="37"/>
      <c r="N962" s="37"/>
      <c r="R962" t="str">
        <f t="shared" si="4"/>
        <v/>
      </c>
      <c r="V962" t="str">
        <f t="shared" si="6"/>
        <v/>
      </c>
      <c r="W962" t="str">
        <f t="shared" si="7"/>
        <v/>
      </c>
    </row>
    <row r="963">
      <c r="G963" s="34"/>
      <c r="H963" s="35"/>
      <c r="I963" t="str">
        <f t="shared" si="1"/>
        <v/>
      </c>
      <c r="J963" s="35"/>
      <c r="K963" t="str">
        <f t="shared" si="2"/>
        <v/>
      </c>
      <c r="L963" s="36" t="str">
        <f t="shared" si="3"/>
        <v/>
      </c>
      <c r="M963" s="37"/>
      <c r="N963" s="37"/>
      <c r="R963" t="str">
        <f t="shared" si="4"/>
        <v/>
      </c>
      <c r="V963" t="str">
        <f t="shared" si="6"/>
        <v/>
      </c>
      <c r="W963" t="str">
        <f t="shared" si="7"/>
        <v/>
      </c>
    </row>
    <row r="964">
      <c r="G964" s="34"/>
      <c r="H964" s="35"/>
      <c r="I964" t="str">
        <f t="shared" si="1"/>
        <v/>
      </c>
      <c r="J964" s="35"/>
      <c r="K964" t="str">
        <f t="shared" si="2"/>
        <v/>
      </c>
      <c r="L964" s="36" t="str">
        <f t="shared" si="3"/>
        <v/>
      </c>
      <c r="M964" s="37"/>
      <c r="N964" s="37"/>
      <c r="R964" t="str">
        <f t="shared" si="4"/>
        <v/>
      </c>
      <c r="V964" t="str">
        <f t="shared" si="6"/>
        <v/>
      </c>
      <c r="W964" t="str">
        <f t="shared" si="7"/>
        <v/>
      </c>
    </row>
    <row r="965">
      <c r="G965" s="34"/>
      <c r="H965" s="35"/>
      <c r="I965" t="str">
        <f t="shared" si="1"/>
        <v/>
      </c>
      <c r="J965" s="35"/>
      <c r="K965" t="str">
        <f t="shared" si="2"/>
        <v/>
      </c>
      <c r="L965" s="36" t="str">
        <f t="shared" si="3"/>
        <v/>
      </c>
      <c r="M965" s="37"/>
      <c r="N965" s="37"/>
      <c r="R965" t="str">
        <f t="shared" si="4"/>
        <v/>
      </c>
      <c r="V965" t="str">
        <f t="shared" si="6"/>
        <v/>
      </c>
      <c r="W965" t="str">
        <f t="shared" si="7"/>
        <v/>
      </c>
    </row>
    <row r="966">
      <c r="G966" s="34"/>
      <c r="H966" s="35"/>
      <c r="I966" t="str">
        <f t="shared" si="1"/>
        <v/>
      </c>
      <c r="J966" s="35"/>
      <c r="K966" t="str">
        <f t="shared" si="2"/>
        <v/>
      </c>
      <c r="L966" s="36" t="str">
        <f t="shared" si="3"/>
        <v/>
      </c>
      <c r="M966" s="37"/>
      <c r="N966" s="37"/>
      <c r="R966" t="str">
        <f t="shared" si="4"/>
        <v/>
      </c>
      <c r="V966" t="str">
        <f t="shared" si="6"/>
        <v/>
      </c>
      <c r="W966" t="str">
        <f t="shared" si="7"/>
        <v/>
      </c>
    </row>
    <row r="967">
      <c r="G967" s="34"/>
      <c r="H967" s="35"/>
      <c r="I967" t="str">
        <f t="shared" si="1"/>
        <v/>
      </c>
      <c r="J967" s="35"/>
      <c r="K967" t="str">
        <f t="shared" si="2"/>
        <v/>
      </c>
      <c r="L967" s="36" t="str">
        <f t="shared" si="3"/>
        <v/>
      </c>
      <c r="M967" s="37"/>
      <c r="N967" s="37"/>
      <c r="R967" t="str">
        <f t="shared" si="4"/>
        <v/>
      </c>
      <c r="V967" t="str">
        <f t="shared" si="6"/>
        <v/>
      </c>
      <c r="W967" t="str">
        <f t="shared" si="7"/>
        <v/>
      </c>
    </row>
    <row r="968">
      <c r="G968" s="34"/>
      <c r="H968" s="35"/>
      <c r="I968" t="str">
        <f t="shared" si="1"/>
        <v/>
      </c>
      <c r="J968" s="35"/>
      <c r="K968" t="str">
        <f t="shared" si="2"/>
        <v/>
      </c>
      <c r="L968" s="36" t="str">
        <f t="shared" si="3"/>
        <v/>
      </c>
      <c r="M968" s="37"/>
      <c r="N968" s="37"/>
      <c r="R968" t="str">
        <f t="shared" si="4"/>
        <v/>
      </c>
      <c r="V968" t="str">
        <f t="shared" si="6"/>
        <v/>
      </c>
      <c r="W968" t="str">
        <f t="shared" si="7"/>
        <v/>
      </c>
    </row>
    <row r="969">
      <c r="G969" s="34"/>
      <c r="H969" s="35"/>
      <c r="I969" t="str">
        <f t="shared" si="1"/>
        <v/>
      </c>
      <c r="J969" s="35"/>
      <c r="K969" t="str">
        <f t="shared" si="2"/>
        <v/>
      </c>
      <c r="L969" s="36" t="str">
        <f t="shared" si="3"/>
        <v/>
      </c>
      <c r="M969" s="37"/>
      <c r="N969" s="37"/>
      <c r="R969" t="str">
        <f t="shared" si="4"/>
        <v/>
      </c>
      <c r="V969" t="str">
        <f t="shared" si="6"/>
        <v/>
      </c>
      <c r="W969" t="str">
        <f t="shared" si="7"/>
        <v/>
      </c>
    </row>
    <row r="970">
      <c r="G970" s="34"/>
      <c r="H970" s="35"/>
      <c r="I970" t="str">
        <f t="shared" si="1"/>
        <v/>
      </c>
      <c r="J970" s="35"/>
      <c r="K970" t="str">
        <f t="shared" si="2"/>
        <v/>
      </c>
      <c r="L970" s="36" t="str">
        <f t="shared" si="3"/>
        <v/>
      </c>
      <c r="M970" s="37"/>
      <c r="N970" s="37"/>
      <c r="R970" t="str">
        <f t="shared" si="4"/>
        <v/>
      </c>
      <c r="V970" t="str">
        <f t="shared" si="6"/>
        <v/>
      </c>
      <c r="W970" t="str">
        <f t="shared" si="7"/>
        <v/>
      </c>
    </row>
    <row r="971">
      <c r="G971" s="34"/>
      <c r="H971" s="35"/>
      <c r="I971" t="str">
        <f t="shared" si="1"/>
        <v/>
      </c>
      <c r="J971" s="35"/>
      <c r="K971" t="str">
        <f t="shared" si="2"/>
        <v/>
      </c>
      <c r="L971" s="36" t="str">
        <f t="shared" si="3"/>
        <v/>
      </c>
      <c r="M971" s="37"/>
      <c r="N971" s="37"/>
      <c r="R971" t="str">
        <f t="shared" si="4"/>
        <v/>
      </c>
      <c r="V971" t="str">
        <f t="shared" si="6"/>
        <v/>
      </c>
      <c r="W971" t="str">
        <f t="shared" si="7"/>
        <v/>
      </c>
    </row>
    <row r="972">
      <c r="G972" s="34"/>
      <c r="H972" s="35"/>
      <c r="I972" t="str">
        <f t="shared" si="1"/>
        <v/>
      </c>
      <c r="J972" s="35"/>
      <c r="K972" t="str">
        <f t="shared" si="2"/>
        <v/>
      </c>
      <c r="L972" s="36" t="str">
        <f t="shared" si="3"/>
        <v/>
      </c>
      <c r="M972" s="37"/>
      <c r="N972" s="37"/>
      <c r="R972" t="str">
        <f t="shared" si="4"/>
        <v/>
      </c>
      <c r="V972" t="str">
        <f t="shared" si="6"/>
        <v/>
      </c>
      <c r="W972" t="str">
        <f t="shared" si="7"/>
        <v/>
      </c>
    </row>
    <row r="973">
      <c r="G973" s="34"/>
      <c r="H973" s="35"/>
      <c r="I973" t="str">
        <f t="shared" si="1"/>
        <v/>
      </c>
      <c r="J973" s="35"/>
      <c r="K973" t="str">
        <f t="shared" si="2"/>
        <v/>
      </c>
      <c r="L973" s="36" t="str">
        <f t="shared" si="3"/>
        <v/>
      </c>
      <c r="M973" s="37"/>
      <c r="N973" s="37"/>
      <c r="R973" t="str">
        <f t="shared" si="4"/>
        <v/>
      </c>
      <c r="V973" t="str">
        <f t="shared" si="6"/>
        <v/>
      </c>
      <c r="W973" t="str">
        <f t="shared" si="7"/>
        <v/>
      </c>
    </row>
    <row r="974">
      <c r="G974" s="34"/>
      <c r="H974" s="35"/>
      <c r="I974" t="str">
        <f t="shared" si="1"/>
        <v/>
      </c>
      <c r="J974" s="35"/>
      <c r="K974" t="str">
        <f t="shared" si="2"/>
        <v/>
      </c>
      <c r="L974" s="36" t="str">
        <f t="shared" si="3"/>
        <v/>
      </c>
      <c r="M974" s="37"/>
      <c r="N974" s="37"/>
      <c r="R974" t="str">
        <f t="shared" si="4"/>
        <v/>
      </c>
      <c r="V974" t="str">
        <f t="shared" si="6"/>
        <v/>
      </c>
      <c r="W974" t="str">
        <f t="shared" si="7"/>
        <v/>
      </c>
    </row>
    <row r="975">
      <c r="G975" s="34"/>
      <c r="H975" s="35"/>
      <c r="I975" t="str">
        <f t="shared" si="1"/>
        <v/>
      </c>
      <c r="J975" s="35"/>
      <c r="K975" t="str">
        <f t="shared" si="2"/>
        <v/>
      </c>
      <c r="L975" s="36" t="str">
        <f t="shared" si="3"/>
        <v/>
      </c>
      <c r="M975" s="37"/>
      <c r="N975" s="37"/>
      <c r="R975" t="str">
        <f t="shared" si="4"/>
        <v/>
      </c>
      <c r="V975" t="str">
        <f t="shared" si="6"/>
        <v/>
      </c>
      <c r="W975" t="str">
        <f t="shared" si="7"/>
        <v/>
      </c>
    </row>
    <row r="976">
      <c r="G976" s="34"/>
      <c r="H976" s="35"/>
      <c r="I976" t="str">
        <f t="shared" si="1"/>
        <v/>
      </c>
      <c r="J976" s="35"/>
      <c r="K976" t="str">
        <f t="shared" si="2"/>
        <v/>
      </c>
      <c r="L976" s="36" t="str">
        <f t="shared" si="3"/>
        <v/>
      </c>
      <c r="M976" s="37"/>
      <c r="N976" s="37"/>
      <c r="R976" t="str">
        <f t="shared" si="4"/>
        <v/>
      </c>
      <c r="V976" t="str">
        <f t="shared" si="6"/>
        <v/>
      </c>
      <c r="W976" t="str">
        <f t="shared" si="7"/>
        <v/>
      </c>
    </row>
    <row r="977">
      <c r="G977" s="34"/>
      <c r="H977" s="35"/>
      <c r="I977" t="str">
        <f t="shared" si="1"/>
        <v/>
      </c>
      <c r="J977" s="35"/>
      <c r="K977" t="str">
        <f t="shared" si="2"/>
        <v/>
      </c>
      <c r="L977" s="36" t="str">
        <f t="shared" si="3"/>
        <v/>
      </c>
      <c r="M977" s="37"/>
      <c r="N977" s="37"/>
      <c r="R977" t="str">
        <f t="shared" si="4"/>
        <v/>
      </c>
      <c r="V977" t="str">
        <f t="shared" si="6"/>
        <v/>
      </c>
      <c r="W977" t="str">
        <f t="shared" si="7"/>
        <v/>
      </c>
    </row>
    <row r="978">
      <c r="G978" s="34"/>
      <c r="H978" s="35"/>
      <c r="I978" t="str">
        <f t="shared" si="1"/>
        <v/>
      </c>
      <c r="J978" s="35"/>
      <c r="K978" t="str">
        <f t="shared" si="2"/>
        <v/>
      </c>
      <c r="L978" s="36" t="str">
        <f t="shared" si="3"/>
        <v/>
      </c>
      <c r="M978" s="37"/>
      <c r="N978" s="37"/>
      <c r="R978" t="str">
        <f t="shared" si="4"/>
        <v/>
      </c>
      <c r="V978" t="str">
        <f t="shared" si="6"/>
        <v/>
      </c>
      <c r="W978" t="str">
        <f t="shared" si="7"/>
        <v/>
      </c>
    </row>
    <row r="979">
      <c r="G979" s="34"/>
      <c r="H979" s="35"/>
      <c r="I979" t="str">
        <f t="shared" si="1"/>
        <v/>
      </c>
      <c r="J979" s="35"/>
      <c r="K979" t="str">
        <f t="shared" si="2"/>
        <v/>
      </c>
      <c r="L979" s="36" t="str">
        <f t="shared" si="3"/>
        <v/>
      </c>
      <c r="M979" s="37"/>
      <c r="N979" s="37"/>
      <c r="R979" t="str">
        <f t="shared" si="4"/>
        <v/>
      </c>
      <c r="V979" t="str">
        <f t="shared" si="6"/>
        <v/>
      </c>
      <c r="W979" t="str">
        <f t="shared" si="7"/>
        <v/>
      </c>
    </row>
    <row r="980">
      <c r="G980" s="34"/>
      <c r="H980" s="35"/>
      <c r="I980" t="str">
        <f t="shared" si="1"/>
        <v/>
      </c>
      <c r="J980" s="35"/>
      <c r="K980" t="str">
        <f t="shared" si="2"/>
        <v/>
      </c>
      <c r="L980" s="36" t="str">
        <f t="shared" si="3"/>
        <v/>
      </c>
      <c r="M980" s="37"/>
      <c r="N980" s="37"/>
      <c r="R980" t="str">
        <f t="shared" si="4"/>
        <v/>
      </c>
      <c r="V980" t="str">
        <f t="shared" si="6"/>
        <v/>
      </c>
      <c r="W980" t="str">
        <f t="shared" si="7"/>
        <v/>
      </c>
    </row>
    <row r="981">
      <c r="G981" s="34"/>
      <c r="H981" s="35"/>
      <c r="I981" t="str">
        <f t="shared" si="1"/>
        <v/>
      </c>
      <c r="J981" s="35"/>
      <c r="K981" t="str">
        <f t="shared" si="2"/>
        <v/>
      </c>
      <c r="L981" s="36" t="str">
        <f t="shared" si="3"/>
        <v/>
      </c>
      <c r="M981" s="37"/>
      <c r="N981" s="37"/>
      <c r="R981" t="str">
        <f t="shared" si="4"/>
        <v/>
      </c>
      <c r="V981" t="str">
        <f t="shared" si="6"/>
        <v/>
      </c>
      <c r="W981" t="str">
        <f t="shared" si="7"/>
        <v/>
      </c>
    </row>
    <row r="982">
      <c r="G982" s="34"/>
      <c r="H982" s="35"/>
      <c r="I982" t="str">
        <f t="shared" si="1"/>
        <v/>
      </c>
      <c r="J982" s="35"/>
      <c r="K982" t="str">
        <f t="shared" si="2"/>
        <v/>
      </c>
      <c r="L982" s="36" t="str">
        <f t="shared" si="3"/>
        <v/>
      </c>
      <c r="M982" s="37"/>
      <c r="N982" s="37"/>
      <c r="R982" t="str">
        <f t="shared" si="4"/>
        <v/>
      </c>
      <c r="V982" t="str">
        <f t="shared" si="6"/>
        <v/>
      </c>
      <c r="W982" t="str">
        <f t="shared" si="7"/>
        <v/>
      </c>
    </row>
    <row r="983">
      <c r="G983" s="34"/>
      <c r="H983" s="35"/>
      <c r="I983" t="str">
        <f t="shared" si="1"/>
        <v/>
      </c>
      <c r="J983" s="35"/>
      <c r="K983" t="str">
        <f t="shared" si="2"/>
        <v/>
      </c>
      <c r="L983" s="36" t="str">
        <f t="shared" si="3"/>
        <v/>
      </c>
      <c r="M983" s="37"/>
      <c r="N983" s="37"/>
      <c r="R983" t="str">
        <f t="shared" si="4"/>
        <v/>
      </c>
      <c r="V983" t="str">
        <f t="shared" si="6"/>
        <v/>
      </c>
      <c r="W983" t="str">
        <f t="shared" si="7"/>
        <v/>
      </c>
    </row>
    <row r="984">
      <c r="G984" s="34"/>
      <c r="H984" s="35"/>
      <c r="I984" t="str">
        <f t="shared" si="1"/>
        <v/>
      </c>
      <c r="J984" s="35"/>
      <c r="K984" t="str">
        <f t="shared" si="2"/>
        <v/>
      </c>
      <c r="L984" s="36" t="str">
        <f t="shared" si="3"/>
        <v/>
      </c>
      <c r="M984" s="37"/>
      <c r="N984" s="37"/>
      <c r="R984" t="str">
        <f t="shared" si="4"/>
        <v/>
      </c>
      <c r="V984" t="str">
        <f t="shared" si="6"/>
        <v/>
      </c>
      <c r="W984" t="str">
        <f t="shared" si="7"/>
        <v/>
      </c>
    </row>
    <row r="985">
      <c r="G985" s="34"/>
      <c r="H985" s="35"/>
      <c r="I985" t="str">
        <f t="shared" si="1"/>
        <v/>
      </c>
      <c r="J985" s="35"/>
      <c r="K985" t="str">
        <f t="shared" si="2"/>
        <v/>
      </c>
      <c r="L985" s="36" t="str">
        <f t="shared" si="3"/>
        <v/>
      </c>
      <c r="M985" s="37"/>
      <c r="N985" s="37"/>
      <c r="R985" t="str">
        <f t="shared" si="4"/>
        <v/>
      </c>
      <c r="V985" t="str">
        <f t="shared" si="6"/>
        <v/>
      </c>
      <c r="W985" t="str">
        <f t="shared" si="7"/>
        <v/>
      </c>
    </row>
    <row r="986">
      <c r="G986" s="34"/>
      <c r="H986" s="35"/>
      <c r="I986" t="str">
        <f t="shared" si="1"/>
        <v/>
      </c>
      <c r="J986" s="35"/>
      <c r="K986" t="str">
        <f t="shared" si="2"/>
        <v/>
      </c>
      <c r="L986" s="36" t="str">
        <f t="shared" si="3"/>
        <v/>
      </c>
      <c r="M986" s="37"/>
      <c r="N986" s="37"/>
      <c r="R986" t="str">
        <f t="shared" si="4"/>
        <v/>
      </c>
      <c r="V986" t="str">
        <f t="shared" si="6"/>
        <v/>
      </c>
      <c r="W986" t="str">
        <f t="shared" si="7"/>
        <v/>
      </c>
    </row>
    <row r="987">
      <c r="G987" s="34"/>
      <c r="H987" s="35"/>
      <c r="I987" t="str">
        <f t="shared" si="1"/>
        <v/>
      </c>
      <c r="J987" s="35"/>
      <c r="K987" t="str">
        <f t="shared" si="2"/>
        <v/>
      </c>
      <c r="L987" s="36" t="str">
        <f t="shared" si="3"/>
        <v/>
      </c>
      <c r="M987" s="37"/>
      <c r="N987" s="37"/>
      <c r="R987" t="str">
        <f t="shared" si="4"/>
        <v/>
      </c>
      <c r="V987" t="str">
        <f t="shared" si="6"/>
        <v/>
      </c>
      <c r="W987" t="str">
        <f t="shared" si="7"/>
        <v/>
      </c>
    </row>
    <row r="988">
      <c r="G988" s="34"/>
      <c r="H988" s="35"/>
      <c r="I988" t="str">
        <f t="shared" si="1"/>
        <v/>
      </c>
      <c r="J988" s="35"/>
      <c r="K988" t="str">
        <f t="shared" si="2"/>
        <v/>
      </c>
      <c r="L988" s="36" t="str">
        <f t="shared" si="3"/>
        <v/>
      </c>
      <c r="M988" s="37"/>
      <c r="N988" s="37"/>
      <c r="R988" t="str">
        <f t="shared" si="4"/>
        <v/>
      </c>
      <c r="V988" t="str">
        <f t="shared" si="6"/>
        <v/>
      </c>
      <c r="W988" t="str">
        <f t="shared" si="7"/>
        <v/>
      </c>
    </row>
    <row r="989">
      <c r="G989" s="34"/>
      <c r="H989" s="35"/>
      <c r="I989" t="str">
        <f t="shared" si="1"/>
        <v/>
      </c>
      <c r="J989" s="35"/>
      <c r="K989" t="str">
        <f t="shared" si="2"/>
        <v/>
      </c>
      <c r="L989" s="36" t="str">
        <f t="shared" si="3"/>
        <v/>
      </c>
      <c r="M989" s="37"/>
      <c r="N989" s="37"/>
      <c r="R989" t="str">
        <f t="shared" si="4"/>
        <v/>
      </c>
      <c r="V989" t="str">
        <f t="shared" si="6"/>
        <v/>
      </c>
      <c r="W989" t="str">
        <f t="shared" si="7"/>
        <v/>
      </c>
    </row>
    <row r="990">
      <c r="G990" s="34"/>
      <c r="H990" s="35"/>
      <c r="I990" t="str">
        <f t="shared" si="1"/>
        <v/>
      </c>
      <c r="J990" s="35"/>
      <c r="K990" t="str">
        <f t="shared" si="2"/>
        <v/>
      </c>
      <c r="L990" s="36" t="str">
        <f t="shared" si="3"/>
        <v/>
      </c>
      <c r="M990" s="37"/>
      <c r="N990" s="37"/>
      <c r="R990" t="str">
        <f t="shared" si="4"/>
        <v/>
      </c>
      <c r="V990" t="str">
        <f t="shared" si="6"/>
        <v/>
      </c>
      <c r="W990" t="str">
        <f t="shared" si="7"/>
        <v/>
      </c>
    </row>
    <row r="991">
      <c r="G991" s="34"/>
      <c r="H991" s="35"/>
      <c r="I991" t="str">
        <f t="shared" si="1"/>
        <v/>
      </c>
      <c r="J991" s="35"/>
      <c r="K991" t="str">
        <f t="shared" si="2"/>
        <v/>
      </c>
      <c r="L991" s="36" t="str">
        <f t="shared" si="3"/>
        <v/>
      </c>
      <c r="M991" s="37"/>
      <c r="N991" s="37"/>
      <c r="R991" t="str">
        <f t="shared" si="4"/>
        <v/>
      </c>
      <c r="V991" t="str">
        <f t="shared" si="6"/>
        <v/>
      </c>
      <c r="W991" t="str">
        <f t="shared" si="7"/>
        <v/>
      </c>
    </row>
    <row r="992">
      <c r="G992" s="34"/>
      <c r="H992" s="35"/>
      <c r="I992" t="str">
        <f t="shared" si="1"/>
        <v/>
      </c>
      <c r="J992" s="35"/>
      <c r="K992" t="str">
        <f t="shared" si="2"/>
        <v/>
      </c>
      <c r="L992" s="36" t="str">
        <f t="shared" si="3"/>
        <v/>
      </c>
      <c r="M992" s="37"/>
      <c r="N992" s="37"/>
      <c r="R992" t="str">
        <f t="shared" si="4"/>
        <v/>
      </c>
      <c r="V992" t="str">
        <f t="shared" si="6"/>
        <v/>
      </c>
      <c r="W992" t="str">
        <f t="shared" si="7"/>
        <v/>
      </c>
    </row>
    <row r="993">
      <c r="G993" s="34"/>
      <c r="H993" s="35"/>
      <c r="I993" t="str">
        <f t="shared" si="1"/>
        <v/>
      </c>
      <c r="J993" s="35"/>
      <c r="K993" t="str">
        <f t="shared" si="2"/>
        <v/>
      </c>
      <c r="L993" s="36" t="str">
        <f t="shared" si="3"/>
        <v/>
      </c>
      <c r="M993" s="37"/>
      <c r="N993" s="37"/>
      <c r="R993" t="str">
        <f t="shared" si="4"/>
        <v/>
      </c>
      <c r="V993" t="str">
        <f t="shared" si="6"/>
        <v/>
      </c>
      <c r="W993" t="str">
        <f t="shared" si="7"/>
        <v/>
      </c>
    </row>
    <row r="994">
      <c r="G994" s="34"/>
      <c r="H994" s="35"/>
      <c r="I994" t="str">
        <f t="shared" si="1"/>
        <v/>
      </c>
      <c r="J994" s="35"/>
      <c r="K994" t="str">
        <f t="shared" si="2"/>
        <v/>
      </c>
      <c r="L994" s="36" t="str">
        <f t="shared" si="3"/>
        <v/>
      </c>
      <c r="M994" s="37"/>
      <c r="N994" s="37"/>
      <c r="R994" t="str">
        <f t="shared" si="4"/>
        <v/>
      </c>
      <c r="V994" t="str">
        <f t="shared" si="6"/>
        <v/>
      </c>
      <c r="W994" t="str">
        <f t="shared" si="7"/>
        <v/>
      </c>
    </row>
    <row r="995">
      <c r="G995" s="34"/>
      <c r="H995" s="35"/>
      <c r="I995" t="str">
        <f t="shared" si="1"/>
        <v/>
      </c>
      <c r="J995" s="35"/>
      <c r="K995" t="str">
        <f t="shared" si="2"/>
        <v/>
      </c>
      <c r="L995" s="36" t="str">
        <f t="shared" si="3"/>
        <v/>
      </c>
      <c r="M995" s="37"/>
      <c r="N995" s="37"/>
      <c r="R995" t="str">
        <f t="shared" si="4"/>
        <v/>
      </c>
      <c r="V995" t="str">
        <f t="shared" si="6"/>
        <v/>
      </c>
      <c r="W995" t="str">
        <f t="shared" si="7"/>
        <v/>
      </c>
    </row>
    <row r="996">
      <c r="G996" s="34"/>
      <c r="H996" s="35"/>
      <c r="I996" t="str">
        <f t="shared" si="1"/>
        <v/>
      </c>
      <c r="J996" s="35"/>
      <c r="K996" t="str">
        <f t="shared" si="2"/>
        <v/>
      </c>
      <c r="L996" s="36" t="str">
        <f t="shared" si="3"/>
        <v/>
      </c>
      <c r="M996" s="37"/>
      <c r="N996" s="37"/>
      <c r="R996" t="str">
        <f t="shared" si="4"/>
        <v/>
      </c>
      <c r="V996" t="str">
        <f t="shared" si="6"/>
        <v/>
      </c>
      <c r="W996" t="str">
        <f t="shared" si="7"/>
        <v/>
      </c>
    </row>
    <row r="997">
      <c r="G997" s="34"/>
      <c r="H997" s="35"/>
      <c r="I997" t="str">
        <f t="shared" si="1"/>
        <v/>
      </c>
      <c r="J997" s="35"/>
      <c r="K997" t="str">
        <f t="shared" si="2"/>
        <v/>
      </c>
      <c r="L997" s="36" t="str">
        <f t="shared" si="3"/>
        <v/>
      </c>
      <c r="M997" s="37"/>
      <c r="N997" s="37"/>
      <c r="R997" t="str">
        <f t="shared" si="4"/>
        <v/>
      </c>
      <c r="V997" t="str">
        <f t="shared" si="6"/>
        <v/>
      </c>
      <c r="W997" t="str">
        <f t="shared" si="7"/>
        <v/>
      </c>
    </row>
    <row r="998">
      <c r="G998" s="34"/>
      <c r="H998" s="35"/>
      <c r="I998" t="str">
        <f t="shared" si="1"/>
        <v/>
      </c>
      <c r="J998" s="35"/>
      <c r="K998" t="str">
        <f t="shared" si="2"/>
        <v/>
      </c>
      <c r="L998" s="36" t="str">
        <f t="shared" si="3"/>
        <v/>
      </c>
      <c r="M998" s="37"/>
      <c r="N998" s="37"/>
      <c r="R998" t="str">
        <f t="shared" si="4"/>
        <v/>
      </c>
      <c r="V998" t="str">
        <f t="shared" si="6"/>
        <v/>
      </c>
      <c r="W998" t="str">
        <f t="shared" si="7"/>
        <v/>
      </c>
    </row>
    <row r="999">
      <c r="G999" s="34"/>
      <c r="H999" s="35"/>
      <c r="I999" t="str">
        <f t="shared" si="1"/>
        <v/>
      </c>
      <c r="J999" s="35"/>
      <c r="K999" t="str">
        <f t="shared" si="2"/>
        <v/>
      </c>
      <c r="L999" s="36" t="str">
        <f t="shared" si="3"/>
        <v/>
      </c>
      <c r="M999" s="37"/>
      <c r="N999" s="37"/>
      <c r="R999" t="str">
        <f t="shared" si="4"/>
        <v/>
      </c>
      <c r="V999" t="str">
        <f t="shared" si="6"/>
        <v/>
      </c>
      <c r="W999" t="str">
        <f t="shared" si="7"/>
        <v/>
      </c>
    </row>
    <row r="1000">
      <c r="G1000" s="34"/>
      <c r="H1000" s="35"/>
      <c r="I1000" t="str">
        <f t="shared" si="1"/>
        <v/>
      </c>
      <c r="J1000" s="35"/>
      <c r="K1000" t="str">
        <f t="shared" si="2"/>
        <v/>
      </c>
      <c r="L1000" s="36" t="str">
        <f t="shared" si="3"/>
        <v/>
      </c>
      <c r="M1000" s="37"/>
      <c r="N1000" s="37"/>
      <c r="R1000" t="str">
        <f t="shared" si="4"/>
        <v/>
      </c>
      <c r="V1000" t="str">
        <f t="shared" si="6"/>
        <v/>
      </c>
      <c r="W1000" t="str">
        <f t="shared" si="7"/>
        <v/>
      </c>
    </row>
    <row r="1001">
      <c r="G1001" s="34"/>
      <c r="H1001" s="35"/>
      <c r="I1001" t="str">
        <f t="shared" si="1"/>
        <v/>
      </c>
      <c r="J1001" s="35"/>
      <c r="K1001" t="str">
        <f t="shared" si="2"/>
        <v/>
      </c>
      <c r="L1001" s="36" t="str">
        <f t="shared" si="3"/>
        <v/>
      </c>
      <c r="M1001" s="37"/>
      <c r="N1001" s="37"/>
      <c r="R1001" t="str">
        <f t="shared" si="4"/>
        <v/>
      </c>
      <c r="V1001" t="str">
        <f t="shared" si="6"/>
        <v/>
      </c>
      <c r="W1001" t="str">
        <f t="shared" si="7"/>
        <v/>
      </c>
    </row>
    <row r="1002">
      <c r="G1002" s="34"/>
      <c r="H1002" s="35"/>
      <c r="I1002" t="str">
        <f t="shared" si="1"/>
        <v/>
      </c>
      <c r="J1002" s="35"/>
      <c r="K1002" t="str">
        <f t="shared" si="2"/>
        <v/>
      </c>
      <c r="L1002" s="36" t="str">
        <f t="shared" si="3"/>
        <v/>
      </c>
      <c r="M1002" s="37"/>
      <c r="N1002" s="37"/>
      <c r="R1002" t="str">
        <f t="shared" si="4"/>
        <v/>
      </c>
      <c r="V1002" t="str">
        <f t="shared" si="6"/>
        <v/>
      </c>
      <c r="W1002" t="str">
        <f t="shared" si="7"/>
        <v/>
      </c>
    </row>
    <row r="1003">
      <c r="G1003" s="34"/>
      <c r="H1003" s="35"/>
      <c r="I1003" t="str">
        <f t="shared" si="1"/>
        <v/>
      </c>
      <c r="J1003" s="35"/>
      <c r="K1003" t="str">
        <f t="shared" si="2"/>
        <v/>
      </c>
      <c r="L1003" s="36" t="str">
        <f t="shared" si="3"/>
        <v/>
      </c>
      <c r="M1003" s="37"/>
      <c r="N1003" s="37"/>
      <c r="R1003" t="str">
        <f t="shared" si="4"/>
        <v/>
      </c>
      <c r="V1003" t="str">
        <f t="shared" si="6"/>
        <v/>
      </c>
      <c r="W1003" t="str">
        <f t="shared" si="7"/>
        <v/>
      </c>
    </row>
    <row r="1004">
      <c r="G1004" s="34"/>
      <c r="H1004" s="35"/>
      <c r="I1004" t="str">
        <f t="shared" si="1"/>
        <v/>
      </c>
      <c r="J1004" s="35"/>
      <c r="K1004" t="str">
        <f t="shared" si="2"/>
        <v/>
      </c>
      <c r="L1004" s="36" t="str">
        <f t="shared" si="3"/>
        <v/>
      </c>
      <c r="M1004" s="37"/>
      <c r="N1004" s="37"/>
      <c r="R1004" t="str">
        <f t="shared" si="4"/>
        <v/>
      </c>
      <c r="V1004" t="str">
        <f t="shared" si="6"/>
        <v/>
      </c>
      <c r="W1004" t="str">
        <f t="shared" si="7"/>
        <v/>
      </c>
    </row>
    <row r="1005">
      <c r="G1005" s="34"/>
      <c r="H1005" s="35"/>
      <c r="I1005" t="str">
        <f t="shared" si="1"/>
        <v/>
      </c>
      <c r="J1005" s="35"/>
      <c r="K1005" t="str">
        <f t="shared" si="2"/>
        <v/>
      </c>
      <c r="L1005" s="36" t="str">
        <f t="shared" si="3"/>
        <v/>
      </c>
      <c r="M1005" s="37"/>
      <c r="N1005" s="37"/>
      <c r="R1005" t="str">
        <f t="shared" si="4"/>
        <v/>
      </c>
      <c r="V1005" t="str">
        <f t="shared" si="6"/>
        <v/>
      </c>
      <c r="W1005" t="str">
        <f t="shared" si="7"/>
        <v/>
      </c>
    </row>
    <row r="1006">
      <c r="G1006" s="34"/>
      <c r="H1006" s="35"/>
      <c r="I1006" t="str">
        <f t="shared" si="1"/>
        <v/>
      </c>
      <c r="J1006" s="35"/>
      <c r="K1006" t="str">
        <f t="shared" si="2"/>
        <v/>
      </c>
      <c r="L1006" s="36" t="str">
        <f t="shared" si="3"/>
        <v/>
      </c>
      <c r="M1006" s="37"/>
      <c r="N1006" s="37"/>
      <c r="R1006" t="str">
        <f t="shared" si="4"/>
        <v/>
      </c>
      <c r="V1006" t="str">
        <f t="shared" si="6"/>
        <v/>
      </c>
      <c r="W1006" t="str">
        <f t="shared" si="7"/>
        <v/>
      </c>
    </row>
    <row r="1007">
      <c r="G1007" s="34"/>
      <c r="H1007" s="35"/>
      <c r="I1007" t="str">
        <f t="shared" si="1"/>
        <v/>
      </c>
      <c r="J1007" s="35"/>
      <c r="K1007" t="str">
        <f t="shared" si="2"/>
        <v/>
      </c>
      <c r="L1007" s="36" t="str">
        <f t="shared" si="3"/>
        <v/>
      </c>
      <c r="M1007" s="37"/>
      <c r="N1007" s="37"/>
      <c r="R1007" t="str">
        <f t="shared" si="4"/>
        <v/>
      </c>
      <c r="V1007" t="str">
        <f t="shared" si="6"/>
        <v/>
      </c>
      <c r="W1007" t="str">
        <f t="shared" si="7"/>
        <v/>
      </c>
    </row>
    <row r="1008">
      <c r="G1008" s="34"/>
      <c r="H1008" s="35"/>
      <c r="I1008" t="str">
        <f t="shared" si="1"/>
        <v/>
      </c>
      <c r="J1008" s="35"/>
      <c r="K1008" t="str">
        <f t="shared" si="2"/>
        <v/>
      </c>
      <c r="L1008" s="36" t="str">
        <f t="shared" si="3"/>
        <v/>
      </c>
      <c r="M1008" s="37"/>
      <c r="N1008" s="37"/>
      <c r="R1008" t="str">
        <f t="shared" si="4"/>
        <v/>
      </c>
      <c r="V1008" t="str">
        <f t="shared" si="6"/>
        <v/>
      </c>
      <c r="W1008" t="str">
        <f t="shared" si="7"/>
        <v/>
      </c>
    </row>
    <row r="1009">
      <c r="G1009" s="34"/>
      <c r="H1009" s="35"/>
      <c r="I1009" t="str">
        <f t="shared" si="1"/>
        <v/>
      </c>
      <c r="J1009" s="35"/>
      <c r="K1009" t="str">
        <f t="shared" si="2"/>
        <v/>
      </c>
      <c r="L1009" s="36" t="str">
        <f t="shared" si="3"/>
        <v/>
      </c>
      <c r="M1009" s="37"/>
      <c r="N1009" s="37"/>
      <c r="R1009" t="str">
        <f t="shared" si="4"/>
        <v/>
      </c>
      <c r="V1009" t="str">
        <f t="shared" si="6"/>
        <v/>
      </c>
      <c r="W1009" t="str">
        <f t="shared" si="7"/>
        <v/>
      </c>
    </row>
    <row r="1010">
      <c r="G1010" s="34"/>
      <c r="H1010" s="35"/>
      <c r="I1010" t="str">
        <f t="shared" si="1"/>
        <v/>
      </c>
      <c r="J1010" s="35"/>
      <c r="K1010" t="str">
        <f t="shared" si="2"/>
        <v/>
      </c>
      <c r="L1010" s="36" t="str">
        <f t="shared" si="3"/>
        <v/>
      </c>
      <c r="M1010" s="37"/>
      <c r="N1010" s="37"/>
      <c r="R1010" t="str">
        <f t="shared" si="4"/>
        <v/>
      </c>
      <c r="V1010" t="str">
        <f t="shared" si="6"/>
        <v/>
      </c>
      <c r="W1010" t="str">
        <f t="shared" si="7"/>
        <v/>
      </c>
    </row>
    <row r="1011">
      <c r="G1011" s="34"/>
      <c r="H1011" s="35"/>
      <c r="I1011" t="str">
        <f t="shared" si="1"/>
        <v/>
      </c>
      <c r="J1011" s="35"/>
      <c r="K1011" t="str">
        <f t="shared" si="2"/>
        <v/>
      </c>
      <c r="L1011" s="36" t="str">
        <f t="shared" si="3"/>
        <v/>
      </c>
      <c r="M1011" s="37"/>
      <c r="N1011" s="37"/>
      <c r="R1011" t="str">
        <f t="shared" si="4"/>
        <v/>
      </c>
      <c r="V1011" t="str">
        <f t="shared" si="6"/>
        <v/>
      </c>
      <c r="W1011" t="str">
        <f t="shared" si="7"/>
        <v/>
      </c>
    </row>
    <row r="1012">
      <c r="G1012" s="34"/>
      <c r="H1012" s="35"/>
      <c r="I1012" t="str">
        <f t="shared" si="1"/>
        <v/>
      </c>
      <c r="J1012" s="35"/>
      <c r="K1012" t="str">
        <f t="shared" si="2"/>
        <v/>
      </c>
      <c r="L1012" s="36" t="str">
        <f t="shared" si="3"/>
        <v/>
      </c>
      <c r="M1012" s="37"/>
      <c r="N1012" s="37"/>
      <c r="R1012" t="str">
        <f t="shared" si="4"/>
        <v/>
      </c>
      <c r="V1012" t="str">
        <f t="shared" si="6"/>
        <v/>
      </c>
      <c r="W1012" t="str">
        <f t="shared" si="7"/>
        <v/>
      </c>
    </row>
    <row r="1013">
      <c r="G1013" s="34"/>
      <c r="H1013" s="35"/>
      <c r="I1013" t="str">
        <f t="shared" si="1"/>
        <v/>
      </c>
      <c r="J1013" s="35"/>
      <c r="K1013" t="str">
        <f t="shared" si="2"/>
        <v/>
      </c>
      <c r="L1013" s="36" t="str">
        <f t="shared" si="3"/>
        <v/>
      </c>
      <c r="M1013" s="37"/>
      <c r="N1013" s="37"/>
      <c r="R1013" t="str">
        <f t="shared" si="4"/>
        <v/>
      </c>
      <c r="V1013" t="str">
        <f t="shared" si="6"/>
        <v/>
      </c>
      <c r="W1013" t="str">
        <f t="shared" si="7"/>
        <v/>
      </c>
    </row>
    <row r="1014">
      <c r="G1014" s="34"/>
      <c r="H1014" s="35"/>
      <c r="I1014" t="str">
        <f t="shared" si="1"/>
        <v/>
      </c>
      <c r="J1014" s="35"/>
      <c r="K1014" t="str">
        <f t="shared" si="2"/>
        <v/>
      </c>
      <c r="L1014" s="36" t="str">
        <f t="shared" si="3"/>
        <v/>
      </c>
      <c r="M1014" s="37"/>
      <c r="N1014" s="37"/>
      <c r="R1014" t="str">
        <f t="shared" si="4"/>
        <v/>
      </c>
      <c r="V1014" t="str">
        <f t="shared" si="6"/>
        <v/>
      </c>
      <c r="W1014" t="str">
        <f t="shared" si="7"/>
        <v/>
      </c>
    </row>
    <row r="1015">
      <c r="G1015" s="34"/>
      <c r="H1015" s="35"/>
      <c r="I1015" t="str">
        <f t="shared" si="1"/>
        <v/>
      </c>
      <c r="J1015" s="35"/>
      <c r="K1015" t="str">
        <f t="shared" si="2"/>
        <v/>
      </c>
      <c r="L1015" s="36" t="str">
        <f t="shared" si="3"/>
        <v/>
      </c>
      <c r="M1015" s="37"/>
      <c r="N1015" s="37"/>
      <c r="R1015" t="str">
        <f t="shared" si="4"/>
        <v/>
      </c>
      <c r="V1015" t="str">
        <f t="shared" si="6"/>
        <v/>
      </c>
      <c r="W1015" t="str">
        <f t="shared" si="7"/>
        <v/>
      </c>
    </row>
    <row r="1016">
      <c r="G1016" s="34"/>
      <c r="H1016" s="35"/>
      <c r="I1016" t="str">
        <f t="shared" si="1"/>
        <v/>
      </c>
      <c r="J1016" s="35"/>
      <c r="K1016" t="str">
        <f t="shared" si="2"/>
        <v/>
      </c>
      <c r="L1016" s="36" t="str">
        <f t="shared" si="3"/>
        <v/>
      </c>
      <c r="M1016" s="37"/>
      <c r="N1016" s="37"/>
      <c r="R1016" t="str">
        <f t="shared" si="4"/>
        <v/>
      </c>
      <c r="V1016" t="str">
        <f t="shared" si="6"/>
        <v/>
      </c>
      <c r="W1016" t="str">
        <f t="shared" si="7"/>
        <v/>
      </c>
    </row>
    <row r="1017">
      <c r="G1017" s="34"/>
      <c r="H1017" s="35"/>
      <c r="I1017" t="str">
        <f t="shared" si="1"/>
        <v/>
      </c>
      <c r="J1017" s="35"/>
      <c r="K1017" t="str">
        <f t="shared" si="2"/>
        <v/>
      </c>
      <c r="L1017" s="36" t="str">
        <f t="shared" si="3"/>
        <v/>
      </c>
      <c r="M1017" s="37"/>
      <c r="N1017" s="37"/>
      <c r="R1017" t="str">
        <f t="shared" si="4"/>
        <v/>
      </c>
      <c r="V1017" t="str">
        <f t="shared" si="6"/>
        <v/>
      </c>
      <c r="W1017" t="str">
        <f t="shared" si="7"/>
        <v/>
      </c>
    </row>
    <row r="1018">
      <c r="G1018" s="34"/>
      <c r="H1018" s="35"/>
      <c r="I1018" t="str">
        <f t="shared" si="1"/>
        <v/>
      </c>
      <c r="J1018" s="35"/>
      <c r="K1018" t="str">
        <f t="shared" si="2"/>
        <v/>
      </c>
      <c r="L1018" s="36" t="str">
        <f t="shared" si="3"/>
        <v/>
      </c>
      <c r="M1018" s="37"/>
      <c r="N1018" s="37"/>
      <c r="R1018" t="str">
        <f t="shared" si="4"/>
        <v/>
      </c>
      <c r="V1018" t="str">
        <f t="shared" si="6"/>
        <v/>
      </c>
      <c r="W1018" t="str">
        <f t="shared" si="7"/>
        <v/>
      </c>
    </row>
    <row r="1019">
      <c r="G1019" s="34"/>
      <c r="H1019" s="35"/>
      <c r="I1019" t="str">
        <f t="shared" si="1"/>
        <v/>
      </c>
      <c r="J1019" s="35"/>
      <c r="K1019" t="str">
        <f t="shared" si="2"/>
        <v/>
      </c>
      <c r="L1019" s="36" t="str">
        <f t="shared" si="3"/>
        <v/>
      </c>
      <c r="M1019" s="37"/>
      <c r="N1019" s="37"/>
      <c r="R1019" t="str">
        <f t="shared" si="4"/>
        <v/>
      </c>
      <c r="V1019" t="str">
        <f t="shared" si="6"/>
        <v/>
      </c>
      <c r="W1019" t="str">
        <f t="shared" si="7"/>
        <v/>
      </c>
    </row>
    <row r="1020">
      <c r="G1020" s="34"/>
      <c r="H1020" s="35"/>
      <c r="I1020" t="str">
        <f t="shared" si="1"/>
        <v/>
      </c>
      <c r="J1020" s="35"/>
      <c r="K1020" t="str">
        <f t="shared" si="2"/>
        <v/>
      </c>
      <c r="L1020" s="36" t="str">
        <f t="shared" si="3"/>
        <v/>
      </c>
      <c r="M1020" s="37"/>
      <c r="N1020" s="37"/>
      <c r="R1020" t="str">
        <f t="shared" si="4"/>
        <v/>
      </c>
      <c r="V1020" t="str">
        <f t="shared" si="6"/>
        <v/>
      </c>
      <c r="W1020" t="str">
        <f t="shared" si="7"/>
        <v/>
      </c>
    </row>
    <row r="1021">
      <c r="G1021" s="34"/>
      <c r="H1021" s="35"/>
      <c r="I1021" t="str">
        <f t="shared" si="1"/>
        <v/>
      </c>
      <c r="J1021" s="35"/>
      <c r="K1021" t="str">
        <f t="shared" si="2"/>
        <v/>
      </c>
      <c r="L1021" s="36" t="str">
        <f t="shared" si="3"/>
        <v/>
      </c>
      <c r="M1021" s="37"/>
      <c r="N1021" s="37"/>
      <c r="R1021" t="str">
        <f t="shared" si="4"/>
        <v/>
      </c>
      <c r="V1021" t="str">
        <f t="shared" si="6"/>
        <v/>
      </c>
      <c r="W1021" t="str">
        <f t="shared" si="7"/>
        <v/>
      </c>
    </row>
    <row r="1022">
      <c r="G1022" s="34"/>
      <c r="H1022" s="35"/>
      <c r="I1022" t="str">
        <f t="shared" si="1"/>
        <v/>
      </c>
      <c r="J1022" s="35"/>
      <c r="K1022" t="str">
        <f t="shared" si="2"/>
        <v/>
      </c>
      <c r="L1022" s="36" t="str">
        <f t="shared" si="3"/>
        <v/>
      </c>
      <c r="M1022" s="37"/>
      <c r="N1022" s="37"/>
      <c r="R1022" t="str">
        <f t="shared" si="4"/>
        <v/>
      </c>
      <c r="V1022" t="str">
        <f t="shared" si="6"/>
        <v/>
      </c>
      <c r="W1022" t="str">
        <f t="shared" si="7"/>
        <v/>
      </c>
    </row>
    <row r="1023">
      <c r="G1023" s="34"/>
      <c r="H1023" s="35"/>
      <c r="I1023" t="str">
        <f t="shared" si="1"/>
        <v/>
      </c>
      <c r="J1023" s="35"/>
      <c r="K1023" t="str">
        <f t="shared" si="2"/>
        <v/>
      </c>
      <c r="L1023" s="36" t="str">
        <f t="shared" si="3"/>
        <v/>
      </c>
      <c r="M1023" s="37"/>
      <c r="N1023" s="37"/>
      <c r="R1023" t="str">
        <f t="shared" si="4"/>
        <v/>
      </c>
      <c r="V1023" t="str">
        <f t="shared" si="6"/>
        <v/>
      </c>
      <c r="W1023" t="str">
        <f t="shared" si="7"/>
        <v/>
      </c>
    </row>
    <row r="1024">
      <c r="G1024" s="34"/>
      <c r="H1024" s="35"/>
      <c r="I1024" t="str">
        <f t="shared" si="1"/>
        <v/>
      </c>
      <c r="J1024" s="35"/>
      <c r="K1024" t="str">
        <f t="shared" si="2"/>
        <v/>
      </c>
      <c r="L1024" s="36" t="str">
        <f t="shared" si="3"/>
        <v/>
      </c>
      <c r="M1024" s="37"/>
      <c r="N1024" s="37"/>
      <c r="R1024" t="str">
        <f t="shared" si="4"/>
        <v/>
      </c>
      <c r="V1024" t="str">
        <f t="shared" si="6"/>
        <v/>
      </c>
      <c r="W1024" t="str">
        <f t="shared" si="7"/>
        <v/>
      </c>
    </row>
    <row r="1025">
      <c r="G1025" s="34"/>
      <c r="H1025" s="35"/>
      <c r="I1025" t="str">
        <f t="shared" si="1"/>
        <v/>
      </c>
      <c r="J1025" s="35"/>
      <c r="K1025" t="str">
        <f t="shared" si="2"/>
        <v/>
      </c>
      <c r="L1025" s="36" t="str">
        <f t="shared" si="3"/>
        <v/>
      </c>
      <c r="M1025" s="37"/>
      <c r="N1025" s="37"/>
      <c r="R1025" t="str">
        <f t="shared" si="4"/>
        <v/>
      </c>
      <c r="V1025" t="str">
        <f t="shared" si="6"/>
        <v/>
      </c>
      <c r="W1025" t="str">
        <f t="shared" si="7"/>
        <v/>
      </c>
    </row>
    <row r="1026">
      <c r="G1026" s="34"/>
      <c r="H1026" s="35"/>
      <c r="I1026" t="str">
        <f t="shared" si="1"/>
        <v/>
      </c>
      <c r="J1026" s="35"/>
      <c r="K1026" t="str">
        <f t="shared" si="2"/>
        <v/>
      </c>
      <c r="L1026" s="36" t="str">
        <f t="shared" si="3"/>
        <v/>
      </c>
      <c r="M1026" s="37"/>
      <c r="N1026" s="37"/>
      <c r="R1026" t="str">
        <f t="shared" si="4"/>
        <v/>
      </c>
      <c r="V1026" t="str">
        <f t="shared" si="6"/>
        <v/>
      </c>
      <c r="W1026" t="str">
        <f t="shared" si="7"/>
        <v/>
      </c>
    </row>
    <row r="1027">
      <c r="G1027" s="34"/>
      <c r="H1027" s="35"/>
      <c r="I1027" t="str">
        <f t="shared" si="1"/>
        <v/>
      </c>
      <c r="J1027" s="35"/>
      <c r="K1027" t="str">
        <f t="shared" si="2"/>
        <v/>
      </c>
      <c r="L1027" s="36" t="str">
        <f t="shared" si="3"/>
        <v/>
      </c>
      <c r="M1027" s="37"/>
      <c r="N1027" s="37"/>
      <c r="R1027" t="str">
        <f t="shared" si="4"/>
        <v/>
      </c>
      <c r="V1027" t="str">
        <f t="shared" si="6"/>
        <v/>
      </c>
      <c r="W1027" t="str">
        <f t="shared" si="7"/>
        <v/>
      </c>
    </row>
    <row r="1028">
      <c r="G1028" s="34"/>
      <c r="H1028" s="35"/>
      <c r="I1028" t="str">
        <f t="shared" si="1"/>
        <v/>
      </c>
      <c r="J1028" s="35"/>
      <c r="K1028" t="str">
        <f t="shared" si="2"/>
        <v/>
      </c>
      <c r="L1028" s="36" t="str">
        <f t="shared" si="3"/>
        <v/>
      </c>
      <c r="M1028" s="37"/>
      <c r="N1028" s="37"/>
      <c r="R1028" t="str">
        <f t="shared" si="4"/>
        <v/>
      </c>
      <c r="V1028" t="str">
        <f t="shared" si="6"/>
        <v/>
      </c>
      <c r="W1028" t="str">
        <f t="shared" si="7"/>
        <v/>
      </c>
    </row>
    <row r="1029">
      <c r="G1029" s="34"/>
      <c r="H1029" s="35"/>
      <c r="I1029" t="str">
        <f t="shared" si="1"/>
        <v/>
      </c>
      <c r="J1029" s="35"/>
      <c r="K1029" t="str">
        <f t="shared" si="2"/>
        <v/>
      </c>
      <c r="L1029" s="36" t="str">
        <f t="shared" si="3"/>
        <v/>
      </c>
      <c r="M1029" s="37"/>
      <c r="N1029" s="37"/>
      <c r="R1029" t="str">
        <f t="shared" si="4"/>
        <v/>
      </c>
      <c r="V1029" t="str">
        <f t="shared" si="6"/>
        <v/>
      </c>
      <c r="W1029" t="str">
        <f t="shared" si="7"/>
        <v/>
      </c>
    </row>
    <row r="1030">
      <c r="G1030" s="34"/>
      <c r="H1030" s="35"/>
      <c r="I1030" t="str">
        <f t="shared" si="1"/>
        <v/>
      </c>
      <c r="J1030" s="35"/>
      <c r="K1030" t="str">
        <f t="shared" si="2"/>
        <v/>
      </c>
      <c r="L1030" s="36" t="str">
        <f t="shared" si="3"/>
        <v/>
      </c>
      <c r="M1030" s="37"/>
      <c r="N1030" s="37"/>
      <c r="R1030" t="str">
        <f t="shared" si="4"/>
        <v/>
      </c>
      <c r="V1030" t="str">
        <f t="shared" si="6"/>
        <v/>
      </c>
      <c r="W1030" t="str">
        <f t="shared" si="7"/>
        <v/>
      </c>
    </row>
    <row r="1031">
      <c r="G1031" s="34"/>
      <c r="H1031" s="35"/>
      <c r="I1031" t="str">
        <f t="shared" si="1"/>
        <v/>
      </c>
      <c r="J1031" s="35"/>
      <c r="K1031" t="str">
        <f t="shared" si="2"/>
        <v/>
      </c>
      <c r="L1031" s="36" t="str">
        <f t="shared" si="3"/>
        <v/>
      </c>
      <c r="M1031" s="37"/>
      <c r="N1031" s="37"/>
      <c r="R1031" t="str">
        <f t="shared" si="4"/>
        <v/>
      </c>
      <c r="V1031" t="str">
        <f t="shared" si="6"/>
        <v/>
      </c>
      <c r="W1031" t="str">
        <f t="shared" si="7"/>
        <v/>
      </c>
    </row>
    <row r="1032">
      <c r="G1032" s="34"/>
      <c r="H1032" s="35"/>
      <c r="I1032" t="str">
        <f t="shared" si="1"/>
        <v/>
      </c>
      <c r="J1032" s="35"/>
      <c r="K1032" t="str">
        <f t="shared" si="2"/>
        <v/>
      </c>
      <c r="L1032" s="36" t="str">
        <f t="shared" si="3"/>
        <v/>
      </c>
      <c r="M1032" s="37"/>
      <c r="N1032" s="37"/>
      <c r="R1032" t="str">
        <f t="shared" si="4"/>
        <v/>
      </c>
      <c r="V1032" t="str">
        <f t="shared" si="6"/>
        <v/>
      </c>
      <c r="W1032" t="str">
        <f t="shared" si="7"/>
        <v/>
      </c>
    </row>
    <row r="1033">
      <c r="G1033" s="34"/>
      <c r="H1033" s="35"/>
      <c r="I1033" t="str">
        <f t="shared" si="1"/>
        <v/>
      </c>
      <c r="J1033" s="35"/>
      <c r="K1033" t="str">
        <f t="shared" si="2"/>
        <v/>
      </c>
      <c r="L1033" s="36" t="str">
        <f t="shared" si="3"/>
        <v/>
      </c>
      <c r="M1033" s="37"/>
      <c r="N1033" s="37"/>
      <c r="R1033" t="str">
        <f t="shared" si="4"/>
        <v/>
      </c>
      <c r="V1033" t="str">
        <f t="shared" si="6"/>
        <v/>
      </c>
      <c r="W1033" t="str">
        <f t="shared" si="7"/>
        <v/>
      </c>
    </row>
    <row r="1034">
      <c r="G1034" s="34"/>
      <c r="H1034" s="35"/>
      <c r="I1034" t="str">
        <f t="shared" si="1"/>
        <v/>
      </c>
      <c r="J1034" s="35"/>
      <c r="K1034" t="str">
        <f t="shared" si="2"/>
        <v/>
      </c>
      <c r="L1034" s="36" t="str">
        <f t="shared" si="3"/>
        <v/>
      </c>
      <c r="M1034" s="37"/>
      <c r="N1034" s="37"/>
      <c r="R1034" t="str">
        <f t="shared" si="4"/>
        <v/>
      </c>
      <c r="V1034" t="str">
        <f t="shared" si="6"/>
        <v/>
      </c>
      <c r="W1034" t="str">
        <f t="shared" si="7"/>
        <v/>
      </c>
    </row>
    <row r="1035">
      <c r="G1035" s="34"/>
      <c r="H1035" s="35"/>
      <c r="I1035" t="str">
        <f t="shared" si="1"/>
        <v/>
      </c>
      <c r="J1035" s="35"/>
      <c r="K1035" t="str">
        <f t="shared" si="2"/>
        <v/>
      </c>
      <c r="L1035" s="36" t="str">
        <f t="shared" si="3"/>
        <v/>
      </c>
      <c r="M1035" s="37"/>
      <c r="N1035" s="37"/>
      <c r="R1035" t="str">
        <f t="shared" si="4"/>
        <v/>
      </c>
      <c r="V1035" t="str">
        <f t="shared" si="6"/>
        <v/>
      </c>
      <c r="W1035" t="str">
        <f t="shared" si="7"/>
        <v/>
      </c>
    </row>
    <row r="1036">
      <c r="G1036" s="34"/>
      <c r="H1036" s="35"/>
      <c r="I1036" t="str">
        <f t="shared" si="1"/>
        <v/>
      </c>
      <c r="J1036" s="35"/>
      <c r="K1036" t="str">
        <f t="shared" si="2"/>
        <v/>
      </c>
      <c r="L1036" s="36" t="str">
        <f t="shared" si="3"/>
        <v/>
      </c>
      <c r="M1036" s="37"/>
      <c r="N1036" s="37"/>
      <c r="R1036" t="str">
        <f t="shared" si="4"/>
        <v/>
      </c>
      <c r="V1036" t="str">
        <f t="shared" si="6"/>
        <v/>
      </c>
      <c r="W1036" t="str">
        <f t="shared" si="7"/>
        <v/>
      </c>
    </row>
    <row r="1037">
      <c r="G1037" s="34"/>
      <c r="H1037" s="35"/>
      <c r="I1037" t="str">
        <f t="shared" si="1"/>
        <v/>
      </c>
      <c r="J1037" s="35"/>
      <c r="K1037" t="str">
        <f t="shared" si="2"/>
        <v/>
      </c>
      <c r="L1037" s="36" t="str">
        <f t="shared" si="3"/>
        <v/>
      </c>
      <c r="M1037" s="37"/>
      <c r="N1037" s="37"/>
      <c r="R1037" t="str">
        <f t="shared" si="4"/>
        <v/>
      </c>
      <c r="V1037" t="str">
        <f t="shared" si="6"/>
        <v/>
      </c>
      <c r="W1037" t="str">
        <f t="shared" si="7"/>
        <v/>
      </c>
    </row>
    <row r="1038">
      <c r="G1038" s="34"/>
      <c r="H1038" s="35"/>
      <c r="I1038" t="str">
        <f t="shared" si="1"/>
        <v/>
      </c>
      <c r="J1038" s="35"/>
      <c r="K1038" t="str">
        <f t="shared" si="2"/>
        <v/>
      </c>
      <c r="L1038" s="36" t="str">
        <f t="shared" si="3"/>
        <v/>
      </c>
      <c r="M1038" s="37"/>
      <c r="N1038" s="37"/>
      <c r="R1038" t="str">
        <f t="shared" si="4"/>
        <v/>
      </c>
      <c r="V1038" t="str">
        <f t="shared" si="6"/>
        <v/>
      </c>
      <c r="W1038" t="str">
        <f t="shared" si="7"/>
        <v/>
      </c>
    </row>
    <row r="1039">
      <c r="G1039" s="34"/>
      <c r="H1039" s="35"/>
      <c r="L1039" s="36"/>
      <c r="M1039" s="37"/>
      <c r="N1039" s="37"/>
    </row>
  </sheetData>
  <mergeCells count="2">
    <mergeCell ref="G2:L2"/>
    <mergeCell ref="M2:P2"/>
  </mergeCells>
  <conditionalFormatting sqref="I6:I1038 K6:L1038 R6:R1038 S6:S214 V6:W1038">
    <cfRule type="cellIs" dxfId="3" priority="1" operator="greaterThan">
      <formula>5</formula>
    </cfRule>
  </conditionalFormatting>
  <conditionalFormatting sqref="I6:I1038 K6:L1038 R6:R1038 S6:S214 V6:W1038">
    <cfRule type="cellIs" dxfId="0" priority="2" operator="greaterThan">
      <formula>1</formula>
    </cfRule>
  </conditionalFormatting>
  <conditionalFormatting sqref="E1:F1039">
    <cfRule type="expression" dxfId="3" priority="3">
      <formula>AND(E1&lt;&gt;"", ABS(E1-B1)&gt;0)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1.22" defaultRowHeight="15.0"/>
  <cols>
    <col customWidth="1" min="4" max="4" width="8.0"/>
    <col customWidth="1" min="5" max="5" width="6.44"/>
    <col customWidth="1" min="6" max="6" width="7.33"/>
    <col customWidth="1" min="7" max="8" width="8.89"/>
  </cols>
  <sheetData>
    <row r="1">
      <c r="A1" s="24" t="s">
        <v>323</v>
      </c>
      <c r="B1" s="5"/>
      <c r="C1" s="5"/>
      <c r="D1" s="5" t="s">
        <v>324</v>
      </c>
      <c r="E1" s="5"/>
      <c r="G1" s="34"/>
      <c r="H1" s="35"/>
      <c r="J1" s="35"/>
      <c r="L1" s="36"/>
      <c r="M1" s="37"/>
      <c r="N1" s="37"/>
    </row>
    <row r="2">
      <c r="A2" s="38" t="s">
        <v>325</v>
      </c>
      <c r="B2" s="5"/>
      <c r="C2" s="5"/>
      <c r="E2" s="5"/>
      <c r="G2" s="39" t="s">
        <v>326</v>
      </c>
      <c r="L2" s="36"/>
      <c r="M2" s="40" t="s">
        <v>327</v>
      </c>
      <c r="Q2" s="40"/>
      <c r="R2" s="40"/>
      <c r="S2" s="40"/>
      <c r="T2" s="40"/>
      <c r="U2" s="40"/>
      <c r="V2" s="40"/>
      <c r="W2" s="40"/>
    </row>
    <row r="3">
      <c r="A3" s="5" t="s">
        <v>328</v>
      </c>
      <c r="B3" s="5"/>
      <c r="C3" s="5"/>
      <c r="E3" s="5"/>
      <c r="G3" s="41" t="s">
        <v>1</v>
      </c>
      <c r="H3" s="42" t="s">
        <v>361</v>
      </c>
      <c r="J3" s="35"/>
      <c r="L3" s="36"/>
      <c r="M3" s="37"/>
      <c r="N3" s="37"/>
    </row>
    <row r="4">
      <c r="A4" s="5"/>
      <c r="B4" s="5"/>
      <c r="C4" s="5"/>
      <c r="E4" s="5"/>
      <c r="G4" s="41" t="s">
        <v>1</v>
      </c>
      <c r="H4" s="42" t="s">
        <v>1</v>
      </c>
      <c r="J4" s="35"/>
      <c r="L4" s="36"/>
      <c r="M4" s="43" t="s">
        <v>330</v>
      </c>
      <c r="N4" s="43" t="s">
        <v>331</v>
      </c>
      <c r="P4" s="5" t="s">
        <v>332</v>
      </c>
      <c r="T4" s="5" t="s">
        <v>333</v>
      </c>
    </row>
    <row r="5">
      <c r="A5" s="5"/>
      <c r="B5" s="5"/>
      <c r="C5" s="5"/>
      <c r="E5" s="5" t="s">
        <v>334</v>
      </c>
      <c r="F5" s="5" t="s">
        <v>335</v>
      </c>
      <c r="G5" s="44">
        <v>44040.0</v>
      </c>
      <c r="H5" s="42" t="s">
        <v>336</v>
      </c>
      <c r="I5" s="5" t="s">
        <v>362</v>
      </c>
      <c r="J5" s="42" t="s">
        <v>338</v>
      </c>
      <c r="K5" s="5" t="s">
        <v>337</v>
      </c>
      <c r="L5" s="45" t="s">
        <v>339</v>
      </c>
      <c r="M5" s="46">
        <v>44042.0</v>
      </c>
      <c r="N5" s="46">
        <v>44042.0</v>
      </c>
      <c r="O5" s="5" t="s">
        <v>340</v>
      </c>
      <c r="P5" s="5" t="s">
        <v>341</v>
      </c>
      <c r="Q5" s="5" t="s">
        <v>342</v>
      </c>
      <c r="R5" s="5" t="s">
        <v>343</v>
      </c>
      <c r="S5" s="5" t="s">
        <v>344</v>
      </c>
      <c r="T5" s="5" t="s">
        <v>341</v>
      </c>
      <c r="U5" s="5" t="s">
        <v>342</v>
      </c>
      <c r="V5" s="5" t="s">
        <v>343</v>
      </c>
      <c r="W5" s="5" t="s">
        <v>344</v>
      </c>
    </row>
    <row r="6">
      <c r="A6" s="24" t="s">
        <v>176</v>
      </c>
      <c r="B6" s="5"/>
      <c r="C6" s="5"/>
      <c r="G6" s="34"/>
      <c r="H6" s="35"/>
      <c r="I6" t="str">
        <f t="shared" ref="I6:I1038" si="1">IF(H6&lt;&gt;"", ABS(H6-G6), "")</f>
        <v/>
      </c>
      <c r="J6" s="35"/>
      <c r="K6" t="str">
        <f t="shared" ref="K6:K1038" si="2">IF(J6&lt;&gt;"", ABS(J6-G6), "")</f>
        <v/>
      </c>
      <c r="L6" s="36" t="str">
        <f t="shared" ref="L6:L1038" si="3">IF(J6&lt;&gt;"", ABS(J6-H6), "")</f>
        <v/>
      </c>
      <c r="M6" s="37"/>
      <c r="N6" s="37"/>
      <c r="R6" t="str">
        <f t="shared" ref="R6:R1038" si="4">IF(Q6&lt;&gt;"", ABS(Q6-P6), "")</f>
        <v/>
      </c>
      <c r="S6" t="str">
        <f t="shared" ref="S6:S214" si="5">IF(P6&lt;&gt;"", ABS(P6-M6), "")</f>
        <v/>
      </c>
      <c r="V6" t="str">
        <f t="shared" ref="V6:V1038" si="6">IF(U6&lt;&gt;"", ABS(U6-T6), "")</f>
        <v/>
      </c>
      <c r="W6" t="str">
        <f t="shared" ref="W6:W1038" si="7">IF(T6&lt;&gt;"", ABS(T6-M6), "")</f>
        <v/>
      </c>
    </row>
    <row r="7">
      <c r="A7" s="5"/>
      <c r="B7" s="5" t="s">
        <v>345</v>
      </c>
      <c r="C7" s="5" t="s">
        <v>346</v>
      </c>
      <c r="G7" s="34"/>
      <c r="H7" s="35"/>
      <c r="I7" t="str">
        <f t="shared" si="1"/>
        <v/>
      </c>
      <c r="J7" s="35"/>
      <c r="K7" t="str">
        <f t="shared" si="2"/>
        <v/>
      </c>
      <c r="L7" s="36" t="str">
        <f t="shared" si="3"/>
        <v/>
      </c>
      <c r="M7" s="37"/>
      <c r="N7" s="37"/>
      <c r="R7" t="str">
        <f t="shared" si="4"/>
        <v/>
      </c>
      <c r="S7" t="str">
        <f t="shared" si="5"/>
        <v/>
      </c>
      <c r="V7" t="str">
        <f t="shared" si="6"/>
        <v/>
      </c>
      <c r="W7" t="str">
        <f t="shared" si="7"/>
        <v/>
      </c>
    </row>
    <row r="8">
      <c r="A8" s="5" t="s">
        <v>347</v>
      </c>
      <c r="B8" s="5">
        <v>0.0</v>
      </c>
      <c r="C8" s="5">
        <v>-6.0</v>
      </c>
      <c r="G8" s="34"/>
      <c r="H8" s="35"/>
      <c r="I8" t="str">
        <f t="shared" si="1"/>
        <v/>
      </c>
      <c r="J8" s="35"/>
      <c r="K8" t="str">
        <f t="shared" si="2"/>
        <v/>
      </c>
      <c r="L8" s="36" t="str">
        <f t="shared" si="3"/>
        <v/>
      </c>
      <c r="M8" s="37"/>
      <c r="N8" s="37"/>
      <c r="R8" t="str">
        <f t="shared" si="4"/>
        <v/>
      </c>
      <c r="S8" t="str">
        <f t="shared" si="5"/>
        <v/>
      </c>
      <c r="V8" t="str">
        <f t="shared" si="6"/>
        <v/>
      </c>
      <c r="W8" t="str">
        <f t="shared" si="7"/>
        <v/>
      </c>
    </row>
    <row r="9">
      <c r="A9" s="5" t="s">
        <v>348</v>
      </c>
      <c r="B9" s="5">
        <v>170.0</v>
      </c>
      <c r="C9" s="5">
        <v>0.0</v>
      </c>
      <c r="G9" s="34"/>
      <c r="H9" s="35"/>
      <c r="I9" t="str">
        <f t="shared" si="1"/>
        <v/>
      </c>
      <c r="J9" s="35"/>
      <c r="K9" t="str">
        <f t="shared" si="2"/>
        <v/>
      </c>
      <c r="L9" s="36" t="str">
        <f t="shared" si="3"/>
        <v/>
      </c>
      <c r="M9" s="37"/>
      <c r="N9" s="37"/>
      <c r="R9" t="str">
        <f t="shared" si="4"/>
        <v/>
      </c>
      <c r="S9" t="str">
        <f t="shared" si="5"/>
        <v/>
      </c>
      <c r="V9" t="str">
        <f t="shared" si="6"/>
        <v/>
      </c>
      <c r="W9" t="str">
        <f t="shared" si="7"/>
        <v/>
      </c>
    </row>
    <row r="10">
      <c r="A10" s="5" t="s">
        <v>349</v>
      </c>
      <c r="B10" s="5">
        <v>340.0</v>
      </c>
      <c r="C10" s="5">
        <v>-240.0</v>
      </c>
      <c r="G10" s="34"/>
      <c r="H10" s="35"/>
      <c r="I10" t="str">
        <f t="shared" si="1"/>
        <v/>
      </c>
      <c r="J10" s="35"/>
      <c r="K10" t="str">
        <f t="shared" si="2"/>
        <v/>
      </c>
      <c r="L10" s="36" t="str">
        <f t="shared" si="3"/>
        <v/>
      </c>
      <c r="M10" s="37"/>
      <c r="N10" s="37"/>
      <c r="R10" t="str">
        <f t="shared" si="4"/>
        <v/>
      </c>
      <c r="S10" t="str">
        <f t="shared" si="5"/>
        <v/>
      </c>
      <c r="V10" t="str">
        <f t="shared" si="6"/>
        <v/>
      </c>
      <c r="W10" t="str">
        <f t="shared" si="7"/>
        <v/>
      </c>
    </row>
    <row r="11">
      <c r="A11" s="5" t="s">
        <v>350</v>
      </c>
      <c r="B11" s="5"/>
      <c r="C11" s="5">
        <v>-25.0</v>
      </c>
      <c r="D11" s="5" t="s">
        <v>1</v>
      </c>
      <c r="G11" s="34"/>
      <c r="H11" s="35"/>
      <c r="I11" t="str">
        <f t="shared" si="1"/>
        <v/>
      </c>
      <c r="J11" s="35"/>
      <c r="K11" t="str">
        <f t="shared" si="2"/>
        <v/>
      </c>
      <c r="L11" s="36" t="str">
        <f t="shared" si="3"/>
        <v/>
      </c>
      <c r="M11" s="37"/>
      <c r="N11" s="37"/>
      <c r="R11" t="str">
        <f t="shared" si="4"/>
        <v/>
      </c>
      <c r="S11" t="str">
        <f t="shared" si="5"/>
        <v/>
      </c>
      <c r="V11" t="str">
        <f t="shared" si="6"/>
        <v/>
      </c>
      <c r="W11" t="str">
        <f t="shared" si="7"/>
        <v/>
      </c>
    </row>
    <row r="12">
      <c r="A12" s="5" t="s">
        <v>351</v>
      </c>
      <c r="C12" s="5">
        <v>-190.0</v>
      </c>
      <c r="G12" s="34"/>
      <c r="H12" s="35"/>
      <c r="I12" t="str">
        <f t="shared" si="1"/>
        <v/>
      </c>
      <c r="J12" s="35"/>
      <c r="K12" t="str">
        <f t="shared" si="2"/>
        <v/>
      </c>
      <c r="L12" s="36" t="str">
        <f t="shared" si="3"/>
        <v/>
      </c>
      <c r="M12" s="37"/>
      <c r="N12" s="37"/>
      <c r="R12" t="str">
        <f t="shared" si="4"/>
        <v/>
      </c>
      <c r="S12" t="str">
        <f t="shared" si="5"/>
        <v/>
      </c>
      <c r="V12" t="str">
        <f t="shared" si="6"/>
        <v/>
      </c>
      <c r="W12" t="str">
        <f t="shared" si="7"/>
        <v/>
      </c>
    </row>
    <row r="13">
      <c r="A13" s="11" t="s">
        <v>352</v>
      </c>
      <c r="G13" s="34"/>
      <c r="H13" s="35"/>
      <c r="I13" t="str">
        <f t="shared" si="1"/>
        <v/>
      </c>
      <c r="J13" s="35"/>
      <c r="K13" t="str">
        <f t="shared" si="2"/>
        <v/>
      </c>
      <c r="L13" s="36" t="str">
        <f t="shared" si="3"/>
        <v/>
      </c>
      <c r="M13" s="37"/>
      <c r="N13" s="37"/>
      <c r="R13" t="str">
        <f t="shared" si="4"/>
        <v/>
      </c>
      <c r="S13" t="str">
        <f t="shared" si="5"/>
        <v/>
      </c>
      <c r="V13" t="str">
        <f t="shared" si="6"/>
        <v/>
      </c>
      <c r="W13" t="str">
        <f t="shared" si="7"/>
        <v/>
      </c>
    </row>
    <row r="14">
      <c r="A14" s="5" t="s">
        <v>353</v>
      </c>
      <c r="B14" s="5">
        <v>30.3</v>
      </c>
      <c r="C14" s="5">
        <v>-15.0</v>
      </c>
      <c r="E14" s="5">
        <v>30.3</v>
      </c>
      <c r="F14" s="5">
        <v>-15.0</v>
      </c>
      <c r="G14" s="41">
        <v>49.832</v>
      </c>
      <c r="H14" s="42">
        <v>49.752692</v>
      </c>
      <c r="I14">
        <f t="shared" si="1"/>
        <v>0.079308</v>
      </c>
      <c r="J14" s="42">
        <v>49.846719</v>
      </c>
      <c r="K14">
        <f t="shared" si="2"/>
        <v>0.014719</v>
      </c>
      <c r="L14" s="36">
        <f t="shared" si="3"/>
        <v>0.094027</v>
      </c>
      <c r="M14" s="43">
        <v>49.833</v>
      </c>
      <c r="N14" s="43">
        <v>49.833</v>
      </c>
      <c r="O14" s="47">
        <f t="shared" ref="O14:O21" si="8">M14-N14</f>
        <v>0</v>
      </c>
      <c r="P14" s="5">
        <v>49.862533</v>
      </c>
      <c r="Q14" s="5">
        <v>49.862533</v>
      </c>
      <c r="R14">
        <f t="shared" si="4"/>
        <v>0</v>
      </c>
      <c r="S14">
        <f t="shared" si="5"/>
        <v>0.029533</v>
      </c>
      <c r="T14" s="5">
        <v>49.840803</v>
      </c>
      <c r="U14" s="5">
        <v>49.840803</v>
      </c>
      <c r="V14">
        <f t="shared" si="6"/>
        <v>0</v>
      </c>
      <c r="W14">
        <f t="shared" si="7"/>
        <v>0.007803</v>
      </c>
    </row>
    <row r="15">
      <c r="A15" s="5" t="s">
        <v>354</v>
      </c>
      <c r="B15" s="5">
        <v>80.4</v>
      </c>
      <c r="C15" s="5">
        <v>-30.0</v>
      </c>
      <c r="D15" s="5" t="s">
        <v>380</v>
      </c>
      <c r="E15" s="5">
        <v>80.4</v>
      </c>
      <c r="F15" s="5">
        <v>-30.0</v>
      </c>
      <c r="G15" s="41">
        <v>92.37</v>
      </c>
      <c r="H15" s="42">
        <v>93.106604</v>
      </c>
      <c r="I15">
        <f t="shared" si="1"/>
        <v>0.736604</v>
      </c>
      <c r="J15" s="42">
        <v>93.160842</v>
      </c>
      <c r="K15">
        <f t="shared" si="2"/>
        <v>0.790842</v>
      </c>
      <c r="L15" s="36">
        <f t="shared" si="3"/>
        <v>0.054238</v>
      </c>
      <c r="M15" s="43">
        <v>92.509</v>
      </c>
      <c r="N15" s="43">
        <v>92.509</v>
      </c>
      <c r="O15" s="47">
        <f t="shared" si="8"/>
        <v>0</v>
      </c>
      <c r="P15" s="5">
        <v>93.247812</v>
      </c>
      <c r="Q15" s="5">
        <v>93.24789</v>
      </c>
      <c r="R15">
        <f t="shared" si="4"/>
        <v>0.000078</v>
      </c>
      <c r="S15">
        <f t="shared" si="5"/>
        <v>0.738812</v>
      </c>
      <c r="T15" s="5">
        <v>93.29564</v>
      </c>
      <c r="U15" s="5">
        <v>93.295909</v>
      </c>
      <c r="V15">
        <f t="shared" si="6"/>
        <v>0.000269</v>
      </c>
      <c r="W15">
        <f t="shared" si="7"/>
        <v>0.78664</v>
      </c>
    </row>
    <row r="16">
      <c r="A16" s="5" t="s">
        <v>355</v>
      </c>
      <c r="B16" s="5">
        <v>158.0</v>
      </c>
      <c r="C16" s="5">
        <v>-70.0</v>
      </c>
      <c r="E16" s="5">
        <v>158.0</v>
      </c>
      <c r="F16" s="5">
        <v>-70.0</v>
      </c>
      <c r="G16" s="41">
        <v>199.927</v>
      </c>
      <c r="H16" s="42">
        <v>201.480666</v>
      </c>
      <c r="I16">
        <f t="shared" si="1"/>
        <v>1.553666</v>
      </c>
      <c r="J16" s="42">
        <v>200.204064</v>
      </c>
      <c r="K16">
        <f t="shared" si="2"/>
        <v>0.277064</v>
      </c>
      <c r="L16" s="36">
        <f t="shared" si="3"/>
        <v>1.276602</v>
      </c>
      <c r="M16" s="43">
        <v>211.128</v>
      </c>
      <c r="N16" s="43">
        <v>211.161</v>
      </c>
      <c r="O16" s="47">
        <f t="shared" si="8"/>
        <v>-0.033</v>
      </c>
      <c r="P16" s="5">
        <v>212.761328</v>
      </c>
      <c r="Q16" s="5">
        <v>212.762826</v>
      </c>
      <c r="R16">
        <f t="shared" si="4"/>
        <v>0.001498</v>
      </c>
      <c r="S16">
        <f t="shared" si="5"/>
        <v>1.633328</v>
      </c>
      <c r="T16" s="5">
        <v>212.55438</v>
      </c>
      <c r="U16" s="5">
        <v>212.562782</v>
      </c>
      <c r="V16">
        <f t="shared" si="6"/>
        <v>0.008402</v>
      </c>
      <c r="W16">
        <f t="shared" si="7"/>
        <v>1.42638</v>
      </c>
    </row>
    <row r="17">
      <c r="A17" s="5" t="s">
        <v>356</v>
      </c>
      <c r="B17" s="5">
        <v>168.8</v>
      </c>
      <c r="C17" s="5">
        <v>-80.0</v>
      </c>
      <c r="E17" s="5">
        <v>168.8</v>
      </c>
      <c r="F17" s="5">
        <v>-80.0</v>
      </c>
      <c r="G17" s="41">
        <v>410.792</v>
      </c>
      <c r="H17" s="42">
        <v>413.515542</v>
      </c>
      <c r="I17">
        <f t="shared" si="1"/>
        <v>2.723542</v>
      </c>
      <c r="J17" s="42">
        <v>396.657307</v>
      </c>
      <c r="K17">
        <f t="shared" si="2"/>
        <v>14.134693</v>
      </c>
      <c r="L17" s="36">
        <f t="shared" si="3"/>
        <v>16.858235</v>
      </c>
      <c r="M17" s="43">
        <v>423.833</v>
      </c>
      <c r="N17" s="43">
        <v>423.868</v>
      </c>
      <c r="O17" s="47">
        <f t="shared" si="8"/>
        <v>-0.035</v>
      </c>
      <c r="P17" s="5">
        <v>430.538143</v>
      </c>
      <c r="Q17" s="5">
        <v>430.539094</v>
      </c>
      <c r="R17">
        <f t="shared" si="4"/>
        <v>0.000951</v>
      </c>
      <c r="S17">
        <f t="shared" si="5"/>
        <v>6.705143</v>
      </c>
      <c r="T17" s="5">
        <v>427.547011</v>
      </c>
      <c r="U17" s="5">
        <v>427.553548</v>
      </c>
      <c r="V17">
        <f t="shared" si="6"/>
        <v>0.006537</v>
      </c>
      <c r="W17">
        <f t="shared" si="7"/>
        <v>3.714011</v>
      </c>
    </row>
    <row r="18">
      <c r="A18" s="5" t="s">
        <v>357</v>
      </c>
      <c r="B18" s="5">
        <v>171.3</v>
      </c>
      <c r="C18" s="5">
        <v>-82.5</v>
      </c>
      <c r="E18" s="5">
        <v>171.3</v>
      </c>
      <c r="F18" s="5">
        <v>-82.5</v>
      </c>
      <c r="G18" s="41">
        <v>608.366</v>
      </c>
      <c r="H18" s="42">
        <v>597.464952</v>
      </c>
      <c r="I18">
        <f t="shared" si="1"/>
        <v>10.901048</v>
      </c>
      <c r="J18" s="42">
        <v>595.666668</v>
      </c>
      <c r="K18">
        <f t="shared" si="2"/>
        <v>12.699332</v>
      </c>
      <c r="L18" s="36">
        <f t="shared" si="3"/>
        <v>1.798284</v>
      </c>
      <c r="M18" s="43">
        <v>620.859</v>
      </c>
      <c r="N18" s="43">
        <v>620.894</v>
      </c>
      <c r="O18" s="47">
        <f t="shared" si="8"/>
        <v>-0.035</v>
      </c>
      <c r="P18" s="5">
        <v>611.480818</v>
      </c>
      <c r="Q18" s="5">
        <v>611.484369</v>
      </c>
      <c r="R18">
        <f t="shared" si="4"/>
        <v>0.003551</v>
      </c>
      <c r="S18">
        <f t="shared" si="5"/>
        <v>9.378182</v>
      </c>
      <c r="T18" s="5">
        <v>594.522093</v>
      </c>
      <c r="U18" s="5">
        <v>594.532694</v>
      </c>
      <c r="V18">
        <f t="shared" si="6"/>
        <v>0.010601</v>
      </c>
      <c r="W18">
        <f t="shared" si="7"/>
        <v>26.336907</v>
      </c>
    </row>
    <row r="19">
      <c r="A19" s="5" t="s">
        <v>358</v>
      </c>
      <c r="B19" s="5">
        <v>188.0</v>
      </c>
      <c r="C19" s="5">
        <v>-100.0</v>
      </c>
      <c r="E19" s="5">
        <v>188.0</v>
      </c>
      <c r="F19" s="5">
        <v>-100.0</v>
      </c>
      <c r="G19" s="41">
        <v>715.301</v>
      </c>
      <c r="H19" s="42">
        <v>714.608085</v>
      </c>
      <c r="I19">
        <f t="shared" si="1"/>
        <v>0.692915</v>
      </c>
      <c r="J19" s="42">
        <v>714.990854</v>
      </c>
      <c r="K19">
        <f t="shared" si="2"/>
        <v>0.310146</v>
      </c>
      <c r="L19" s="36">
        <f t="shared" si="3"/>
        <v>0.382769</v>
      </c>
      <c r="M19" s="43">
        <v>724.673</v>
      </c>
      <c r="N19" s="43">
        <v>724.698</v>
      </c>
      <c r="O19" s="47">
        <f t="shared" si="8"/>
        <v>-0.025</v>
      </c>
      <c r="P19" s="5">
        <v>724.28961</v>
      </c>
      <c r="Q19" s="5">
        <v>724.292208</v>
      </c>
      <c r="R19">
        <f t="shared" si="4"/>
        <v>0.002598</v>
      </c>
      <c r="S19">
        <f t="shared" si="5"/>
        <v>0.38339</v>
      </c>
      <c r="T19" s="5">
        <v>722.249946</v>
      </c>
      <c r="U19" s="5">
        <v>722.258104</v>
      </c>
      <c r="V19">
        <f t="shared" si="6"/>
        <v>0.008158</v>
      </c>
      <c r="W19">
        <f t="shared" si="7"/>
        <v>2.423054</v>
      </c>
    </row>
    <row r="20">
      <c r="A20" s="5" t="s">
        <v>359</v>
      </c>
      <c r="B20" s="5">
        <v>257.0</v>
      </c>
      <c r="C20" s="5">
        <v>-175.0</v>
      </c>
      <c r="E20" s="5">
        <v>257.0</v>
      </c>
      <c r="F20" s="5">
        <v>-175.0</v>
      </c>
      <c r="G20" s="41">
        <v>787.356</v>
      </c>
      <c r="H20" s="42">
        <v>786.971454</v>
      </c>
      <c r="I20">
        <f t="shared" si="1"/>
        <v>0.384546</v>
      </c>
      <c r="J20" s="42">
        <v>786.867425</v>
      </c>
      <c r="K20">
        <f t="shared" si="2"/>
        <v>0.488575</v>
      </c>
      <c r="L20" s="36">
        <f t="shared" si="3"/>
        <v>0.104029</v>
      </c>
      <c r="M20" s="43">
        <v>793.076</v>
      </c>
      <c r="N20" s="43">
        <v>793.09</v>
      </c>
      <c r="O20" s="47">
        <f t="shared" si="8"/>
        <v>-0.014</v>
      </c>
      <c r="P20" s="5">
        <v>792.408679</v>
      </c>
      <c r="Q20" s="5">
        <v>792.410396</v>
      </c>
      <c r="R20">
        <f t="shared" si="4"/>
        <v>0.001717</v>
      </c>
      <c r="S20">
        <f t="shared" si="5"/>
        <v>0.667321</v>
      </c>
      <c r="T20" s="5">
        <v>791.183062</v>
      </c>
      <c r="U20" s="5">
        <v>791.188543</v>
      </c>
      <c r="V20">
        <f t="shared" si="6"/>
        <v>0.005481</v>
      </c>
      <c r="W20">
        <f t="shared" si="7"/>
        <v>1.892938</v>
      </c>
    </row>
    <row r="21">
      <c r="A21" s="5" t="s">
        <v>360</v>
      </c>
      <c r="B21" s="5">
        <v>317.0</v>
      </c>
      <c r="C21" s="5">
        <v>-240.0</v>
      </c>
      <c r="E21" s="5">
        <v>317.0</v>
      </c>
      <c r="F21" s="5">
        <v>-240.0</v>
      </c>
      <c r="G21" s="41">
        <v>835.597</v>
      </c>
      <c r="H21" s="42">
        <v>835.590554</v>
      </c>
      <c r="I21">
        <f t="shared" si="1"/>
        <v>0.006446</v>
      </c>
      <c r="J21" s="42">
        <v>833.845966</v>
      </c>
      <c r="K21">
        <f t="shared" si="2"/>
        <v>1.751034</v>
      </c>
      <c r="L21" s="36">
        <f t="shared" si="3"/>
        <v>1.744588</v>
      </c>
      <c r="M21" s="43">
        <v>840.216</v>
      </c>
      <c r="N21" s="43">
        <v>840.229</v>
      </c>
      <c r="O21" s="47">
        <f t="shared" si="8"/>
        <v>-0.013</v>
      </c>
      <c r="P21" s="5">
        <v>839.759592</v>
      </c>
      <c r="Q21" s="5">
        <v>839.761417</v>
      </c>
      <c r="R21">
        <f t="shared" si="4"/>
        <v>0.001825</v>
      </c>
      <c r="S21">
        <f t="shared" si="5"/>
        <v>0.456408</v>
      </c>
      <c r="T21" s="5">
        <v>837.301534</v>
      </c>
      <c r="U21" s="5">
        <v>837.306922</v>
      </c>
      <c r="V21">
        <f t="shared" si="6"/>
        <v>0.005388</v>
      </c>
      <c r="W21">
        <f t="shared" si="7"/>
        <v>2.914466</v>
      </c>
    </row>
    <row r="22">
      <c r="A22" s="7" t="s">
        <v>1</v>
      </c>
      <c r="G22" s="34"/>
      <c r="H22" s="35"/>
      <c r="I22" t="str">
        <f t="shared" si="1"/>
        <v/>
      </c>
      <c r="J22" s="35"/>
      <c r="K22" t="str">
        <f t="shared" si="2"/>
        <v/>
      </c>
      <c r="L22" s="36" t="str">
        <f t="shared" si="3"/>
        <v/>
      </c>
      <c r="M22" s="37"/>
      <c r="N22" s="37"/>
      <c r="R22" t="str">
        <f t="shared" si="4"/>
        <v/>
      </c>
      <c r="S22" t="str">
        <f t="shared" si="5"/>
        <v/>
      </c>
      <c r="V22" t="str">
        <f t="shared" si="6"/>
        <v/>
      </c>
      <c r="W22" t="str">
        <f t="shared" si="7"/>
        <v/>
      </c>
    </row>
    <row r="23">
      <c r="A23" s="24"/>
      <c r="B23" s="5"/>
      <c r="C23" s="5"/>
      <c r="G23" s="34"/>
      <c r="H23" s="35"/>
      <c r="I23" t="str">
        <f t="shared" si="1"/>
        <v/>
      </c>
      <c r="J23" s="35"/>
      <c r="K23" t="str">
        <f t="shared" si="2"/>
        <v/>
      </c>
      <c r="L23" s="36" t="str">
        <f t="shared" si="3"/>
        <v/>
      </c>
      <c r="M23" s="37"/>
      <c r="N23" s="37"/>
      <c r="R23" t="str">
        <f t="shared" si="4"/>
        <v/>
      </c>
      <c r="S23" t="str">
        <f t="shared" si="5"/>
        <v/>
      </c>
      <c r="V23" t="str">
        <f t="shared" si="6"/>
        <v/>
      </c>
      <c r="W23" t="str">
        <f t="shared" si="7"/>
        <v/>
      </c>
    </row>
    <row r="24">
      <c r="A24" s="24" t="s">
        <v>179</v>
      </c>
      <c r="B24" s="5"/>
      <c r="C24" s="5"/>
      <c r="G24" s="34"/>
      <c r="H24" s="35"/>
      <c r="I24" t="str">
        <f t="shared" si="1"/>
        <v/>
      </c>
      <c r="J24" s="35"/>
      <c r="K24" t="str">
        <f t="shared" si="2"/>
        <v/>
      </c>
      <c r="L24" s="36" t="str">
        <f t="shared" si="3"/>
        <v/>
      </c>
      <c r="M24" s="37"/>
      <c r="N24" s="37"/>
      <c r="R24" t="str">
        <f t="shared" si="4"/>
        <v/>
      </c>
      <c r="S24" t="str">
        <f t="shared" si="5"/>
        <v/>
      </c>
      <c r="V24" t="str">
        <f t="shared" si="6"/>
        <v/>
      </c>
      <c r="W24" t="str">
        <f t="shared" si="7"/>
        <v/>
      </c>
    </row>
    <row r="25">
      <c r="A25" s="5"/>
      <c r="B25" s="5" t="s">
        <v>345</v>
      </c>
      <c r="C25" s="5" t="s">
        <v>346</v>
      </c>
      <c r="G25" s="34"/>
      <c r="H25" s="35"/>
      <c r="I25" t="str">
        <f t="shared" si="1"/>
        <v/>
      </c>
      <c r="J25" s="35"/>
      <c r="K25" t="str">
        <f t="shared" si="2"/>
        <v/>
      </c>
      <c r="L25" s="36" t="str">
        <f t="shared" si="3"/>
        <v/>
      </c>
      <c r="M25" s="37"/>
      <c r="N25" s="37"/>
      <c r="R25" t="str">
        <f t="shared" si="4"/>
        <v/>
      </c>
      <c r="S25" t="str">
        <f t="shared" si="5"/>
        <v/>
      </c>
      <c r="V25" t="str">
        <f t="shared" si="6"/>
        <v/>
      </c>
      <c r="W25" t="str">
        <f t="shared" si="7"/>
        <v/>
      </c>
    </row>
    <row r="26">
      <c r="A26" s="5" t="s">
        <v>347</v>
      </c>
      <c r="B26" s="5">
        <v>0.0</v>
      </c>
      <c r="C26" s="5">
        <v>-6.0</v>
      </c>
      <c r="G26" s="34"/>
      <c r="H26" s="35"/>
      <c r="I26" t="str">
        <f t="shared" si="1"/>
        <v/>
      </c>
      <c r="J26" s="35"/>
      <c r="K26" t="str">
        <f t="shared" si="2"/>
        <v/>
      </c>
      <c r="L26" s="36" t="str">
        <f t="shared" si="3"/>
        <v/>
      </c>
      <c r="M26" s="37"/>
      <c r="N26" s="37"/>
      <c r="R26" t="str">
        <f t="shared" si="4"/>
        <v/>
      </c>
      <c r="S26" t="str">
        <f t="shared" si="5"/>
        <v/>
      </c>
      <c r="V26" t="str">
        <f t="shared" si="6"/>
        <v/>
      </c>
      <c r="W26" t="str">
        <f t="shared" si="7"/>
        <v/>
      </c>
    </row>
    <row r="27">
      <c r="A27" s="5" t="s">
        <v>348</v>
      </c>
      <c r="B27" s="5">
        <v>215.0</v>
      </c>
      <c r="C27" s="5">
        <v>0.0</v>
      </c>
      <c r="G27" s="34"/>
      <c r="H27" s="35"/>
      <c r="I27" t="str">
        <f t="shared" si="1"/>
        <v/>
      </c>
      <c r="J27" s="35"/>
      <c r="K27" t="str">
        <f t="shared" si="2"/>
        <v/>
      </c>
      <c r="L27" s="36" t="str">
        <f t="shared" si="3"/>
        <v/>
      </c>
      <c r="M27" s="37"/>
      <c r="N27" s="37"/>
      <c r="R27" t="str">
        <f t="shared" si="4"/>
        <v/>
      </c>
      <c r="S27" t="str">
        <f t="shared" si="5"/>
        <v/>
      </c>
      <c r="V27" t="str">
        <f t="shared" si="6"/>
        <v/>
      </c>
      <c r="W27" t="str">
        <f t="shared" si="7"/>
        <v/>
      </c>
    </row>
    <row r="28">
      <c r="A28" s="5" t="s">
        <v>349</v>
      </c>
      <c r="B28" s="5">
        <v>340.0</v>
      </c>
      <c r="C28" s="5">
        <v>-240.0</v>
      </c>
      <c r="G28" s="34"/>
      <c r="H28" s="35"/>
      <c r="I28" t="str">
        <f t="shared" si="1"/>
        <v/>
      </c>
      <c r="J28" s="35"/>
      <c r="K28" t="str">
        <f t="shared" si="2"/>
        <v/>
      </c>
      <c r="L28" s="36" t="str">
        <f t="shared" si="3"/>
        <v/>
      </c>
      <c r="M28" s="37"/>
      <c r="N28" s="37"/>
      <c r="R28" t="str">
        <f t="shared" si="4"/>
        <v/>
      </c>
      <c r="S28" t="str">
        <f t="shared" si="5"/>
        <v/>
      </c>
      <c r="V28" t="str">
        <f t="shared" si="6"/>
        <v/>
      </c>
      <c r="W28" t="str">
        <f t="shared" si="7"/>
        <v/>
      </c>
    </row>
    <row r="29">
      <c r="A29" s="5" t="s">
        <v>350</v>
      </c>
      <c r="B29" s="5"/>
      <c r="C29" s="5">
        <v>-45.0</v>
      </c>
      <c r="D29" s="5" t="s">
        <v>1</v>
      </c>
      <c r="G29" s="34"/>
      <c r="H29" s="35"/>
      <c r="I29" t="str">
        <f t="shared" si="1"/>
        <v/>
      </c>
      <c r="J29" s="35"/>
      <c r="K29" t="str">
        <f t="shared" si="2"/>
        <v/>
      </c>
      <c r="L29" s="36" t="str">
        <f t="shared" si="3"/>
        <v/>
      </c>
      <c r="M29" s="37"/>
      <c r="N29" s="37"/>
      <c r="R29" t="str">
        <f t="shared" si="4"/>
        <v/>
      </c>
      <c r="S29" t="str">
        <f t="shared" si="5"/>
        <v/>
      </c>
      <c r="V29" t="str">
        <f t="shared" si="6"/>
        <v/>
      </c>
      <c r="W29" t="str">
        <f t="shared" si="7"/>
        <v/>
      </c>
    </row>
    <row r="30">
      <c r="A30" s="5" t="s">
        <v>351</v>
      </c>
      <c r="C30" s="5">
        <v>-176.0</v>
      </c>
      <c r="G30" s="34"/>
      <c r="H30" s="35"/>
      <c r="I30" t="str">
        <f t="shared" si="1"/>
        <v/>
      </c>
      <c r="J30" s="35"/>
      <c r="K30" t="str">
        <f t="shared" si="2"/>
        <v/>
      </c>
      <c r="L30" s="36" t="str">
        <f t="shared" si="3"/>
        <v/>
      </c>
      <c r="M30" s="37"/>
      <c r="N30" s="37"/>
      <c r="R30" t="str">
        <f t="shared" si="4"/>
        <v/>
      </c>
      <c r="S30" t="str">
        <f t="shared" si="5"/>
        <v/>
      </c>
      <c r="V30" t="str">
        <f t="shared" si="6"/>
        <v/>
      </c>
      <c r="W30" t="str">
        <f t="shared" si="7"/>
        <v/>
      </c>
    </row>
    <row r="31">
      <c r="A31" s="11" t="s">
        <v>352</v>
      </c>
      <c r="G31" s="34"/>
      <c r="H31" s="35"/>
      <c r="I31" t="str">
        <f t="shared" si="1"/>
        <v/>
      </c>
      <c r="J31" s="35"/>
      <c r="K31" t="str">
        <f t="shared" si="2"/>
        <v/>
      </c>
      <c r="L31" s="36" t="str">
        <f t="shared" si="3"/>
        <v/>
      </c>
      <c r="M31" s="37"/>
      <c r="N31" s="37"/>
      <c r="R31" t="str">
        <f t="shared" si="4"/>
        <v/>
      </c>
      <c r="S31" t="str">
        <f t="shared" si="5"/>
        <v/>
      </c>
      <c r="V31" t="str">
        <f t="shared" si="6"/>
        <v/>
      </c>
      <c r="W31" t="str">
        <f t="shared" si="7"/>
        <v/>
      </c>
    </row>
    <row r="32">
      <c r="A32" s="5" t="s">
        <v>353</v>
      </c>
      <c r="B32" s="5">
        <v>26.3</v>
      </c>
      <c r="C32" s="5">
        <v>-15.0</v>
      </c>
      <c r="E32" s="5">
        <v>26.3</v>
      </c>
      <c r="F32" s="5">
        <v>-15.0</v>
      </c>
      <c r="G32" s="41">
        <v>47.628</v>
      </c>
      <c r="H32" s="42">
        <v>47.660345</v>
      </c>
      <c r="I32">
        <f t="shared" si="1"/>
        <v>0.032345</v>
      </c>
      <c r="J32" s="42">
        <v>47.64255</v>
      </c>
      <c r="K32">
        <f t="shared" si="2"/>
        <v>0.01455</v>
      </c>
      <c r="L32" s="36">
        <f t="shared" si="3"/>
        <v>0.017795</v>
      </c>
      <c r="M32" s="43">
        <v>47.628</v>
      </c>
      <c r="N32" s="43">
        <v>47.628</v>
      </c>
      <c r="O32" s="47">
        <f t="shared" ref="O32:O39" si="9">M32-N32</f>
        <v>0</v>
      </c>
      <c r="P32" s="5">
        <v>47.601075</v>
      </c>
      <c r="Q32" s="5">
        <v>47.601075</v>
      </c>
      <c r="R32">
        <f t="shared" si="4"/>
        <v>0</v>
      </c>
      <c r="S32">
        <f t="shared" si="5"/>
        <v>0.026925</v>
      </c>
      <c r="T32" s="5">
        <v>47.643358</v>
      </c>
      <c r="U32" s="5">
        <v>47.643359</v>
      </c>
      <c r="V32">
        <f t="shared" si="6"/>
        <v>0.0000009999999975</v>
      </c>
      <c r="W32">
        <f t="shared" si="7"/>
        <v>0.015358</v>
      </c>
    </row>
    <row r="33">
      <c r="A33" s="5" t="s">
        <v>354</v>
      </c>
      <c r="B33" s="5">
        <v>131.7</v>
      </c>
      <c r="C33" s="5">
        <v>-45.0</v>
      </c>
      <c r="D33" s="5" t="s">
        <v>350</v>
      </c>
      <c r="E33" s="5">
        <v>131.7</v>
      </c>
      <c r="F33" s="5">
        <v>-45.0</v>
      </c>
      <c r="G33" s="41">
        <v>129.201</v>
      </c>
      <c r="H33" s="42">
        <v>129.20865</v>
      </c>
      <c r="I33">
        <f t="shared" si="1"/>
        <v>0.00765</v>
      </c>
      <c r="J33" s="42">
        <v>129.244468</v>
      </c>
      <c r="K33">
        <f t="shared" si="2"/>
        <v>0.043468</v>
      </c>
      <c r="L33" s="36">
        <f t="shared" si="3"/>
        <v>0.035818</v>
      </c>
      <c r="M33" s="43">
        <v>130.976</v>
      </c>
      <c r="N33" s="43">
        <v>130.967</v>
      </c>
      <c r="O33" s="47">
        <f t="shared" si="9"/>
        <v>0.009</v>
      </c>
      <c r="P33" s="5">
        <v>130.905901</v>
      </c>
      <c r="Q33" s="5">
        <v>130.906872</v>
      </c>
      <c r="R33">
        <f t="shared" si="4"/>
        <v>0.000971</v>
      </c>
      <c r="S33">
        <f t="shared" si="5"/>
        <v>0.070099</v>
      </c>
      <c r="T33" s="5">
        <v>130.995041</v>
      </c>
      <c r="U33" s="5">
        <v>130.99853</v>
      </c>
      <c r="V33">
        <f t="shared" si="6"/>
        <v>0.003489</v>
      </c>
      <c r="W33">
        <f t="shared" si="7"/>
        <v>0.019041</v>
      </c>
    </row>
    <row r="34">
      <c r="A34" s="5" t="s">
        <v>355</v>
      </c>
      <c r="B34" s="5">
        <v>184.0</v>
      </c>
      <c r="C34" s="5">
        <v>-70.0</v>
      </c>
      <c r="E34" s="5">
        <v>184.0</v>
      </c>
      <c r="F34" s="5">
        <v>-70.0</v>
      </c>
      <c r="G34" s="41">
        <v>210.743</v>
      </c>
      <c r="H34" s="42">
        <v>210.345998</v>
      </c>
      <c r="I34">
        <f t="shared" si="1"/>
        <v>0.397002</v>
      </c>
      <c r="J34" s="42">
        <v>211.178476</v>
      </c>
      <c r="K34">
        <f t="shared" si="2"/>
        <v>0.435476</v>
      </c>
      <c r="L34" s="36">
        <f t="shared" si="3"/>
        <v>0.832478</v>
      </c>
      <c r="M34" s="43">
        <v>221.137</v>
      </c>
      <c r="N34" s="43">
        <v>221.103</v>
      </c>
      <c r="O34" s="47">
        <f t="shared" si="9"/>
        <v>0.034</v>
      </c>
      <c r="P34" s="5">
        <v>220.94573</v>
      </c>
      <c r="Q34" s="5">
        <v>220.948215</v>
      </c>
      <c r="R34">
        <f t="shared" si="4"/>
        <v>0.002485</v>
      </c>
      <c r="S34">
        <f t="shared" si="5"/>
        <v>0.19127</v>
      </c>
      <c r="T34" s="5">
        <v>220.719832</v>
      </c>
      <c r="U34" s="5">
        <v>220.729749</v>
      </c>
      <c r="V34">
        <f t="shared" si="6"/>
        <v>0.009917</v>
      </c>
      <c r="W34">
        <f t="shared" si="7"/>
        <v>0.417168</v>
      </c>
    </row>
    <row r="35">
      <c r="A35" s="5" t="s">
        <v>356</v>
      </c>
      <c r="B35" s="5">
        <v>196.0</v>
      </c>
      <c r="C35" s="5">
        <v>-80.0</v>
      </c>
      <c r="E35" s="5">
        <v>196.0</v>
      </c>
      <c r="F35" s="5">
        <v>-80.0</v>
      </c>
      <c r="G35" s="41">
        <v>422.037</v>
      </c>
      <c r="H35" s="42">
        <v>418.160478</v>
      </c>
      <c r="I35">
        <f t="shared" si="1"/>
        <v>3.876522</v>
      </c>
      <c r="J35" s="42">
        <v>432.414987</v>
      </c>
      <c r="K35">
        <f t="shared" si="2"/>
        <v>10.377987</v>
      </c>
      <c r="L35" s="36">
        <f t="shared" si="3"/>
        <v>14.254509</v>
      </c>
      <c r="M35" s="43">
        <v>433.32</v>
      </c>
      <c r="N35" s="43">
        <v>433.288</v>
      </c>
      <c r="O35" s="47">
        <f t="shared" si="9"/>
        <v>0.032</v>
      </c>
      <c r="P35" s="5">
        <v>433.763873</v>
      </c>
      <c r="Q35" s="5">
        <v>433.76531</v>
      </c>
      <c r="R35">
        <f t="shared" si="4"/>
        <v>0.001437</v>
      </c>
      <c r="S35">
        <f t="shared" si="5"/>
        <v>0.443873</v>
      </c>
      <c r="T35" s="5">
        <v>431.830405</v>
      </c>
      <c r="U35" s="5">
        <v>431.837105</v>
      </c>
      <c r="V35">
        <f t="shared" si="6"/>
        <v>0.0067</v>
      </c>
      <c r="W35">
        <f t="shared" si="7"/>
        <v>1.489595</v>
      </c>
    </row>
    <row r="36">
      <c r="A36" s="5" t="s">
        <v>357</v>
      </c>
      <c r="B36" s="5">
        <v>198.7</v>
      </c>
      <c r="C36" s="5">
        <v>-82.5</v>
      </c>
      <c r="E36" s="5">
        <v>198.7</v>
      </c>
      <c r="F36" s="5">
        <v>-82.5</v>
      </c>
      <c r="G36" s="41">
        <v>622.933</v>
      </c>
      <c r="H36" s="42">
        <v>607.495987</v>
      </c>
      <c r="I36">
        <f t="shared" si="1"/>
        <v>15.437013</v>
      </c>
      <c r="J36" s="42">
        <v>585.950048</v>
      </c>
      <c r="K36">
        <f t="shared" si="2"/>
        <v>36.982952</v>
      </c>
      <c r="L36" s="36">
        <f t="shared" si="3"/>
        <v>21.545939</v>
      </c>
      <c r="M36" s="43">
        <v>633.024</v>
      </c>
      <c r="N36" s="43">
        <v>633.002</v>
      </c>
      <c r="O36" s="47">
        <f t="shared" si="9"/>
        <v>0.022</v>
      </c>
      <c r="P36" s="5">
        <v>625.499276</v>
      </c>
      <c r="Q36" s="5">
        <v>625.502507</v>
      </c>
      <c r="R36">
        <f t="shared" si="4"/>
        <v>0.003231</v>
      </c>
      <c r="S36">
        <f t="shared" si="5"/>
        <v>7.524724</v>
      </c>
      <c r="T36" s="5">
        <v>609.470187</v>
      </c>
      <c r="U36" s="5">
        <v>609.479531</v>
      </c>
      <c r="V36">
        <f t="shared" si="6"/>
        <v>0.009344</v>
      </c>
      <c r="W36">
        <f t="shared" si="7"/>
        <v>23.553813</v>
      </c>
    </row>
    <row r="37">
      <c r="A37" s="5" t="s">
        <v>358</v>
      </c>
      <c r="B37" s="5">
        <v>216.0</v>
      </c>
      <c r="C37" s="5">
        <v>-100.0</v>
      </c>
      <c r="E37" s="5">
        <v>216.0</v>
      </c>
      <c r="F37" s="5">
        <v>-100.0</v>
      </c>
      <c r="G37" s="41">
        <v>728.055</v>
      </c>
      <c r="H37" s="42">
        <v>726.8705</v>
      </c>
      <c r="I37">
        <f t="shared" si="1"/>
        <v>1.1845</v>
      </c>
      <c r="J37" s="42">
        <v>720.848685</v>
      </c>
      <c r="K37">
        <f t="shared" si="2"/>
        <v>7.206315</v>
      </c>
      <c r="L37" s="36">
        <f t="shared" si="3"/>
        <v>6.021815</v>
      </c>
      <c r="M37" s="43">
        <v>735.144</v>
      </c>
      <c r="N37" s="43">
        <v>735.13</v>
      </c>
      <c r="O37" s="47">
        <f t="shared" si="9"/>
        <v>0.014</v>
      </c>
      <c r="P37" s="5">
        <v>733.767985</v>
      </c>
      <c r="Q37" s="5">
        <v>733.770371</v>
      </c>
      <c r="R37">
        <f t="shared" si="4"/>
        <v>0.002386</v>
      </c>
      <c r="S37">
        <f t="shared" si="5"/>
        <v>1.376015</v>
      </c>
      <c r="T37" s="5">
        <v>733.24743</v>
      </c>
      <c r="U37" s="5">
        <v>733.254181</v>
      </c>
      <c r="V37">
        <f t="shared" si="6"/>
        <v>0.006751</v>
      </c>
      <c r="W37">
        <f t="shared" si="7"/>
        <v>1.89657</v>
      </c>
    </row>
    <row r="38">
      <c r="A38" s="5" t="s">
        <v>359</v>
      </c>
      <c r="B38" s="5">
        <v>279.0</v>
      </c>
      <c r="C38" s="5">
        <v>-175.0</v>
      </c>
      <c r="E38" s="5">
        <v>279.0</v>
      </c>
      <c r="F38" s="5">
        <v>-175.0</v>
      </c>
      <c r="G38" s="41">
        <v>796.756</v>
      </c>
      <c r="H38" s="42">
        <v>795.959893</v>
      </c>
      <c r="I38">
        <f t="shared" si="1"/>
        <v>0.796107</v>
      </c>
      <c r="J38" s="42">
        <v>792.471288</v>
      </c>
      <c r="K38">
        <f t="shared" si="2"/>
        <v>4.284712</v>
      </c>
      <c r="L38" s="36">
        <f t="shared" si="3"/>
        <v>3.488605</v>
      </c>
      <c r="M38" s="43">
        <v>800.977</v>
      </c>
      <c r="N38" s="43">
        <v>800.968</v>
      </c>
      <c r="O38" s="47">
        <f t="shared" si="9"/>
        <v>0.009</v>
      </c>
      <c r="P38" s="5">
        <v>800.000241</v>
      </c>
      <c r="Q38" s="5">
        <v>800.002012</v>
      </c>
      <c r="R38">
        <f t="shared" si="4"/>
        <v>0.001771</v>
      </c>
      <c r="S38">
        <f t="shared" si="5"/>
        <v>0.976759</v>
      </c>
      <c r="T38" s="5">
        <v>799.697142</v>
      </c>
      <c r="U38" s="5">
        <v>799.702247</v>
      </c>
      <c r="V38">
        <f t="shared" si="6"/>
        <v>0.005105</v>
      </c>
      <c r="W38">
        <f t="shared" si="7"/>
        <v>1.279858</v>
      </c>
    </row>
    <row r="39">
      <c r="A39" s="5" t="s">
        <v>360</v>
      </c>
      <c r="B39" s="5">
        <v>332.0</v>
      </c>
      <c r="C39" s="5">
        <v>-240.0</v>
      </c>
      <c r="E39" s="5">
        <v>332.0</v>
      </c>
      <c r="F39" s="5">
        <v>-240.0</v>
      </c>
      <c r="G39" s="41">
        <v>842.175</v>
      </c>
      <c r="H39" s="42">
        <v>840.710778</v>
      </c>
      <c r="I39">
        <f t="shared" si="1"/>
        <v>1.464222</v>
      </c>
      <c r="J39" s="42">
        <v>837.914305</v>
      </c>
      <c r="K39">
        <f t="shared" si="2"/>
        <v>4.260695</v>
      </c>
      <c r="L39" s="36">
        <f t="shared" si="3"/>
        <v>2.796473</v>
      </c>
      <c r="M39" s="43">
        <v>845.638</v>
      </c>
      <c r="N39" s="43">
        <v>845.632</v>
      </c>
      <c r="O39" s="47">
        <f t="shared" si="9"/>
        <v>0.006</v>
      </c>
      <c r="P39" s="5">
        <v>845.151158</v>
      </c>
      <c r="Q39" s="5">
        <v>845.152955</v>
      </c>
      <c r="R39">
        <f t="shared" si="4"/>
        <v>0.001797</v>
      </c>
      <c r="S39">
        <f t="shared" si="5"/>
        <v>0.486842</v>
      </c>
      <c r="T39" s="5">
        <v>843.326547</v>
      </c>
      <c r="U39" s="5">
        <v>843.331576</v>
      </c>
      <c r="V39">
        <f t="shared" si="6"/>
        <v>0.005029</v>
      </c>
      <c r="W39">
        <f t="shared" si="7"/>
        <v>2.311453</v>
      </c>
    </row>
    <row r="40">
      <c r="A40" s="7" t="s">
        <v>1</v>
      </c>
      <c r="G40" s="34"/>
      <c r="H40" s="35"/>
      <c r="I40" t="str">
        <f t="shared" si="1"/>
        <v/>
      </c>
      <c r="J40" s="35"/>
      <c r="K40" t="str">
        <f t="shared" si="2"/>
        <v/>
      </c>
      <c r="L40" s="36" t="str">
        <f t="shared" si="3"/>
        <v/>
      </c>
      <c r="M40" s="37"/>
      <c r="N40" s="37"/>
      <c r="R40" t="str">
        <f t="shared" si="4"/>
        <v/>
      </c>
      <c r="S40" t="str">
        <f t="shared" si="5"/>
        <v/>
      </c>
      <c r="V40" t="str">
        <f t="shared" si="6"/>
        <v/>
      </c>
      <c r="W40" t="str">
        <f t="shared" si="7"/>
        <v/>
      </c>
    </row>
    <row r="41">
      <c r="G41" s="34"/>
      <c r="H41" s="35"/>
      <c r="I41" t="str">
        <f t="shared" si="1"/>
        <v/>
      </c>
      <c r="J41" s="35"/>
      <c r="K41" t="str">
        <f t="shared" si="2"/>
        <v/>
      </c>
      <c r="L41" s="36" t="str">
        <f t="shared" si="3"/>
        <v/>
      </c>
      <c r="M41" s="37"/>
      <c r="N41" s="37"/>
      <c r="R41" t="str">
        <f t="shared" si="4"/>
        <v/>
      </c>
      <c r="S41" t="str">
        <f t="shared" si="5"/>
        <v/>
      </c>
      <c r="V41" t="str">
        <f t="shared" si="6"/>
        <v/>
      </c>
      <c r="W41" t="str">
        <f t="shared" si="7"/>
        <v/>
      </c>
    </row>
    <row r="42">
      <c r="A42" s="24" t="s">
        <v>181</v>
      </c>
      <c r="B42" s="5"/>
      <c r="C42" s="5"/>
      <c r="G42" s="34"/>
      <c r="H42" s="35"/>
      <c r="I42" t="str">
        <f t="shared" si="1"/>
        <v/>
      </c>
      <c r="J42" s="35"/>
      <c r="K42" t="str">
        <f t="shared" si="2"/>
        <v/>
      </c>
      <c r="L42" s="36" t="str">
        <f t="shared" si="3"/>
        <v/>
      </c>
      <c r="M42" s="37"/>
      <c r="N42" s="37"/>
      <c r="R42" t="str">
        <f t="shared" si="4"/>
        <v/>
      </c>
      <c r="S42" t="str">
        <f t="shared" si="5"/>
        <v/>
      </c>
      <c r="V42" t="str">
        <f t="shared" si="6"/>
        <v/>
      </c>
      <c r="W42" t="str">
        <f t="shared" si="7"/>
        <v/>
      </c>
    </row>
    <row r="43">
      <c r="A43" s="5"/>
      <c r="B43" s="5" t="s">
        <v>345</v>
      </c>
      <c r="C43" s="5" t="s">
        <v>346</v>
      </c>
      <c r="G43" s="34"/>
      <c r="H43" s="35"/>
      <c r="I43" t="str">
        <f t="shared" si="1"/>
        <v/>
      </c>
      <c r="J43" s="35"/>
      <c r="K43" t="str">
        <f t="shared" si="2"/>
        <v/>
      </c>
      <c r="L43" s="36" t="str">
        <f t="shared" si="3"/>
        <v/>
      </c>
      <c r="M43" s="37"/>
      <c r="N43" s="37"/>
      <c r="R43" t="str">
        <f t="shared" si="4"/>
        <v/>
      </c>
      <c r="S43" t="str">
        <f t="shared" si="5"/>
        <v/>
      </c>
      <c r="V43" t="str">
        <f t="shared" si="6"/>
        <v/>
      </c>
      <c r="W43" t="str">
        <f t="shared" si="7"/>
        <v/>
      </c>
    </row>
    <row r="44">
      <c r="A44" s="5" t="s">
        <v>347</v>
      </c>
      <c r="B44" s="5">
        <v>0.0</v>
      </c>
      <c r="C44" s="5">
        <v>-6.0</v>
      </c>
      <c r="G44" s="34"/>
      <c r="H44" s="35"/>
      <c r="I44" t="str">
        <f t="shared" si="1"/>
        <v/>
      </c>
      <c r="J44" s="35"/>
      <c r="K44" t="str">
        <f t="shared" si="2"/>
        <v/>
      </c>
      <c r="L44" s="36" t="str">
        <f t="shared" si="3"/>
        <v/>
      </c>
      <c r="M44" s="37"/>
      <c r="N44" s="37"/>
      <c r="R44" t="str">
        <f t="shared" si="4"/>
        <v/>
      </c>
      <c r="S44" t="str">
        <f t="shared" si="5"/>
        <v/>
      </c>
      <c r="V44" t="str">
        <f t="shared" si="6"/>
        <v/>
      </c>
      <c r="W44" t="str">
        <f t="shared" si="7"/>
        <v/>
      </c>
    </row>
    <row r="45">
      <c r="A45" s="5" t="s">
        <v>348</v>
      </c>
      <c r="B45" s="5">
        <v>215.0</v>
      </c>
      <c r="C45" s="5">
        <v>0.0</v>
      </c>
      <c r="G45" s="34"/>
      <c r="H45" s="35"/>
      <c r="I45" t="str">
        <f t="shared" si="1"/>
        <v/>
      </c>
      <c r="J45" s="35"/>
      <c r="K45" t="str">
        <f t="shared" si="2"/>
        <v/>
      </c>
      <c r="L45" s="36" t="str">
        <f t="shared" si="3"/>
        <v/>
      </c>
      <c r="M45" s="37"/>
      <c r="N45" s="37"/>
      <c r="R45" t="str">
        <f t="shared" si="4"/>
        <v/>
      </c>
      <c r="S45" t="str">
        <f t="shared" si="5"/>
        <v/>
      </c>
      <c r="V45" t="str">
        <f t="shared" si="6"/>
        <v/>
      </c>
      <c r="W45" t="str">
        <f t="shared" si="7"/>
        <v/>
      </c>
    </row>
    <row r="46">
      <c r="A46" s="5" t="s">
        <v>349</v>
      </c>
      <c r="B46" s="5">
        <v>350.0</v>
      </c>
      <c r="C46" s="5">
        <v>-240.0</v>
      </c>
      <c r="G46" s="34"/>
      <c r="H46" s="35"/>
      <c r="I46" t="str">
        <f t="shared" si="1"/>
        <v/>
      </c>
      <c r="J46" s="35"/>
      <c r="K46" t="str">
        <f t="shared" si="2"/>
        <v/>
      </c>
      <c r="L46" s="36" t="str">
        <f t="shared" si="3"/>
        <v/>
      </c>
      <c r="M46" s="37"/>
      <c r="N46" s="37"/>
      <c r="R46" t="str">
        <f t="shared" si="4"/>
        <v/>
      </c>
      <c r="S46" t="str">
        <f t="shared" si="5"/>
        <v/>
      </c>
      <c r="V46" t="str">
        <f t="shared" si="6"/>
        <v/>
      </c>
      <c r="W46" t="str">
        <f t="shared" si="7"/>
        <v/>
      </c>
    </row>
    <row r="47">
      <c r="A47" s="5" t="s">
        <v>350</v>
      </c>
      <c r="B47" s="5"/>
      <c r="C47" s="5">
        <v>-40.0</v>
      </c>
      <c r="D47" s="5" t="s">
        <v>1</v>
      </c>
      <c r="G47" s="34"/>
      <c r="H47" s="35"/>
      <c r="I47" t="str">
        <f t="shared" si="1"/>
        <v/>
      </c>
      <c r="J47" s="35"/>
      <c r="K47" t="str">
        <f t="shared" si="2"/>
        <v/>
      </c>
      <c r="L47" s="36" t="str">
        <f t="shared" si="3"/>
        <v/>
      </c>
      <c r="M47" s="37"/>
      <c r="N47" s="37"/>
      <c r="R47" t="str">
        <f t="shared" si="4"/>
        <v/>
      </c>
      <c r="S47" t="str">
        <f t="shared" si="5"/>
        <v/>
      </c>
      <c r="V47" t="str">
        <f t="shared" si="6"/>
        <v/>
      </c>
      <c r="W47" t="str">
        <f t="shared" si="7"/>
        <v/>
      </c>
    </row>
    <row r="48">
      <c r="A48" s="5" t="s">
        <v>351</v>
      </c>
      <c r="C48" s="5">
        <v>-186.0</v>
      </c>
      <c r="G48" s="34"/>
      <c r="H48" s="35"/>
      <c r="I48" t="str">
        <f t="shared" si="1"/>
        <v/>
      </c>
      <c r="J48" s="35"/>
      <c r="K48" t="str">
        <f t="shared" si="2"/>
        <v/>
      </c>
      <c r="L48" s="36" t="str">
        <f t="shared" si="3"/>
        <v/>
      </c>
      <c r="M48" s="37"/>
      <c r="N48" s="37"/>
      <c r="R48" t="str">
        <f t="shared" si="4"/>
        <v/>
      </c>
      <c r="S48" t="str">
        <f t="shared" si="5"/>
        <v/>
      </c>
      <c r="V48" t="str">
        <f t="shared" si="6"/>
        <v/>
      </c>
      <c r="W48" t="str">
        <f t="shared" si="7"/>
        <v/>
      </c>
    </row>
    <row r="49">
      <c r="A49" s="11" t="s">
        <v>352</v>
      </c>
      <c r="G49" s="34"/>
      <c r="H49" s="35"/>
      <c r="I49" t="str">
        <f t="shared" si="1"/>
        <v/>
      </c>
      <c r="J49" s="35"/>
      <c r="K49" t="str">
        <f t="shared" si="2"/>
        <v/>
      </c>
      <c r="L49" s="36" t="str">
        <f t="shared" si="3"/>
        <v/>
      </c>
      <c r="M49" s="37"/>
      <c r="N49" s="37"/>
      <c r="R49" t="str">
        <f t="shared" si="4"/>
        <v/>
      </c>
      <c r="S49" t="str">
        <f t="shared" si="5"/>
        <v/>
      </c>
      <c r="V49" t="str">
        <f t="shared" si="6"/>
        <v/>
      </c>
      <c r="W49" t="str">
        <f t="shared" si="7"/>
        <v/>
      </c>
    </row>
    <row r="50">
      <c r="A50" s="5" t="s">
        <v>353</v>
      </c>
      <c r="B50" s="5">
        <v>49.6</v>
      </c>
      <c r="C50" s="5">
        <v>-15.0</v>
      </c>
      <c r="E50" s="5">
        <v>49.6</v>
      </c>
      <c r="F50" s="5">
        <v>-15.0</v>
      </c>
      <c r="G50" s="41">
        <v>59.214</v>
      </c>
      <c r="H50" s="42">
        <v>59.083042</v>
      </c>
      <c r="I50">
        <f t="shared" si="1"/>
        <v>0.130958</v>
      </c>
      <c r="J50" s="42">
        <v>59.212721</v>
      </c>
      <c r="K50">
        <f t="shared" si="2"/>
        <v>0.001279</v>
      </c>
      <c r="L50" s="36">
        <f t="shared" si="3"/>
        <v>0.129679</v>
      </c>
      <c r="M50" s="43">
        <v>59.214</v>
      </c>
      <c r="N50" s="43">
        <v>59.214</v>
      </c>
      <c r="O50" s="47">
        <f t="shared" ref="O50:O57" si="10">M50-N50</f>
        <v>0</v>
      </c>
      <c r="P50" s="5">
        <v>59.160029</v>
      </c>
      <c r="Q50" s="5">
        <v>59.160029</v>
      </c>
      <c r="R50">
        <f t="shared" si="4"/>
        <v>0</v>
      </c>
      <c r="S50">
        <f t="shared" si="5"/>
        <v>0.053971</v>
      </c>
      <c r="T50" s="5">
        <v>59.224438</v>
      </c>
      <c r="U50" s="5">
        <v>59.224439</v>
      </c>
      <c r="V50">
        <f t="shared" si="6"/>
        <v>0.0000009999999975</v>
      </c>
      <c r="W50">
        <f t="shared" si="7"/>
        <v>0.010438</v>
      </c>
    </row>
    <row r="51">
      <c r="A51" s="5" t="s">
        <v>354</v>
      </c>
      <c r="B51" s="5">
        <v>138.0</v>
      </c>
      <c r="C51" s="5">
        <v>-40.0</v>
      </c>
      <c r="D51" s="5" t="s">
        <v>350</v>
      </c>
      <c r="E51" s="5">
        <v>138.0</v>
      </c>
      <c r="F51" s="5">
        <v>-40.0</v>
      </c>
      <c r="G51" s="41">
        <v>123.206</v>
      </c>
      <c r="H51" s="42">
        <v>123.173002</v>
      </c>
      <c r="I51">
        <f t="shared" si="1"/>
        <v>0.032998</v>
      </c>
      <c r="J51" s="42">
        <v>123.242062</v>
      </c>
      <c r="K51">
        <f t="shared" si="2"/>
        <v>0.036062</v>
      </c>
      <c r="L51" s="36">
        <f t="shared" si="3"/>
        <v>0.06906</v>
      </c>
      <c r="M51" s="43">
        <v>124.387</v>
      </c>
      <c r="N51" s="43">
        <v>124.389</v>
      </c>
      <c r="O51" s="47">
        <f t="shared" si="10"/>
        <v>-0.002</v>
      </c>
      <c r="P51" s="5">
        <v>124.362896</v>
      </c>
      <c r="Q51" s="5">
        <v>124.363368</v>
      </c>
      <c r="R51">
        <f t="shared" si="4"/>
        <v>0.000472</v>
      </c>
      <c r="S51">
        <f t="shared" si="5"/>
        <v>0.024104</v>
      </c>
      <c r="T51" s="5">
        <v>124.41298</v>
      </c>
      <c r="U51" s="5">
        <v>124.41629</v>
      </c>
      <c r="V51">
        <f t="shared" si="6"/>
        <v>0.00331</v>
      </c>
      <c r="W51">
        <f t="shared" si="7"/>
        <v>0.02598</v>
      </c>
    </row>
    <row r="52">
      <c r="A52" s="5" t="s">
        <v>355</v>
      </c>
      <c r="B52" s="5">
        <v>189.0</v>
      </c>
      <c r="C52" s="5">
        <v>-70.0</v>
      </c>
      <c r="E52" s="5">
        <v>189.0</v>
      </c>
      <c r="F52" s="5">
        <v>-70.0</v>
      </c>
      <c r="G52" s="41">
        <v>211.584</v>
      </c>
      <c r="H52" s="42">
        <v>211.137602</v>
      </c>
      <c r="I52">
        <f t="shared" si="1"/>
        <v>0.446398</v>
      </c>
      <c r="J52" s="42">
        <v>211.390196</v>
      </c>
      <c r="K52">
        <f t="shared" si="2"/>
        <v>0.193804</v>
      </c>
      <c r="L52" s="36">
        <f t="shared" si="3"/>
        <v>0.252594</v>
      </c>
      <c r="M52" s="43">
        <v>221.74</v>
      </c>
      <c r="N52" s="43">
        <v>221.75</v>
      </c>
      <c r="O52" s="47">
        <f t="shared" si="10"/>
        <v>-0.01</v>
      </c>
      <c r="P52" s="5">
        <v>221.380123</v>
      </c>
      <c r="Q52" s="5">
        <v>221.381009</v>
      </c>
      <c r="R52">
        <f t="shared" si="4"/>
        <v>0.000886</v>
      </c>
      <c r="S52">
        <f t="shared" si="5"/>
        <v>0.359877</v>
      </c>
      <c r="T52" s="5">
        <v>221.352979</v>
      </c>
      <c r="U52" s="5">
        <v>221.367955</v>
      </c>
      <c r="V52">
        <f t="shared" si="6"/>
        <v>0.014976</v>
      </c>
      <c r="W52">
        <f t="shared" si="7"/>
        <v>0.387021</v>
      </c>
    </row>
    <row r="53">
      <c r="A53" s="5" t="s">
        <v>356</v>
      </c>
      <c r="B53" s="5">
        <v>200.1</v>
      </c>
      <c r="C53" s="5">
        <v>-80.0</v>
      </c>
      <c r="E53" s="5">
        <v>200.1</v>
      </c>
      <c r="F53" s="5">
        <v>-80.0</v>
      </c>
      <c r="G53" s="41">
        <v>423.609</v>
      </c>
      <c r="H53" s="42">
        <v>421.739076</v>
      </c>
      <c r="I53">
        <f t="shared" si="1"/>
        <v>1.869924</v>
      </c>
      <c r="J53" s="42">
        <v>424.417901</v>
      </c>
      <c r="K53">
        <f t="shared" si="2"/>
        <v>0.808901</v>
      </c>
      <c r="L53" s="36">
        <f t="shared" si="3"/>
        <v>2.678825</v>
      </c>
      <c r="M53" s="43">
        <v>435.126</v>
      </c>
      <c r="N53" s="43">
        <v>435.135</v>
      </c>
      <c r="O53" s="47">
        <f t="shared" si="10"/>
        <v>-0.009</v>
      </c>
      <c r="P53" s="5">
        <v>435.313342</v>
      </c>
      <c r="Q53" s="5">
        <v>435.313403</v>
      </c>
      <c r="R53">
        <f t="shared" si="4"/>
        <v>0.00006100000002</v>
      </c>
      <c r="S53">
        <f t="shared" si="5"/>
        <v>0.187342</v>
      </c>
      <c r="T53" s="5">
        <v>437.611583</v>
      </c>
      <c r="U53" s="5">
        <v>437.62364</v>
      </c>
      <c r="V53">
        <f t="shared" si="6"/>
        <v>0.012057</v>
      </c>
      <c r="W53">
        <f t="shared" si="7"/>
        <v>2.485583</v>
      </c>
    </row>
    <row r="54">
      <c r="A54" s="5" t="s">
        <v>357</v>
      </c>
      <c r="B54" s="5">
        <v>202.6</v>
      </c>
      <c r="C54" s="5">
        <v>-82.5</v>
      </c>
      <c r="E54" s="5">
        <v>202.6</v>
      </c>
      <c r="F54" s="5">
        <v>-82.5</v>
      </c>
      <c r="G54" s="41">
        <v>617.619</v>
      </c>
      <c r="H54" s="42">
        <v>603.057743</v>
      </c>
      <c r="I54">
        <f t="shared" si="1"/>
        <v>14.561257</v>
      </c>
      <c r="J54" s="42">
        <v>593.617628</v>
      </c>
      <c r="K54">
        <f t="shared" si="2"/>
        <v>24.001372</v>
      </c>
      <c r="L54" s="36">
        <f t="shared" si="3"/>
        <v>9.440115</v>
      </c>
      <c r="M54" s="43">
        <v>628.277</v>
      </c>
      <c r="N54" s="43">
        <v>628.289</v>
      </c>
      <c r="O54" s="47">
        <f t="shared" si="10"/>
        <v>-0.012</v>
      </c>
      <c r="P54" s="5">
        <v>618.633405</v>
      </c>
      <c r="Q54" s="5">
        <v>618.635791</v>
      </c>
      <c r="R54">
        <f t="shared" si="4"/>
        <v>0.002386</v>
      </c>
      <c r="S54">
        <f t="shared" si="5"/>
        <v>9.643595</v>
      </c>
      <c r="T54" s="5">
        <v>612.204046</v>
      </c>
      <c r="U54" s="5">
        <v>612.219844</v>
      </c>
      <c r="V54">
        <f t="shared" si="6"/>
        <v>0.015798</v>
      </c>
      <c r="W54">
        <f t="shared" si="7"/>
        <v>16.072954</v>
      </c>
    </row>
    <row r="55">
      <c r="A55" s="5" t="s">
        <v>358</v>
      </c>
      <c r="B55" s="5">
        <v>219.0</v>
      </c>
      <c r="C55" s="5">
        <v>-100.0</v>
      </c>
      <c r="E55" s="5">
        <v>219.0</v>
      </c>
      <c r="F55" s="5">
        <v>-100.0</v>
      </c>
      <c r="G55" s="41">
        <v>724.137</v>
      </c>
      <c r="H55" s="42">
        <v>722.93221</v>
      </c>
      <c r="I55">
        <f t="shared" si="1"/>
        <v>1.20479</v>
      </c>
      <c r="J55" s="42">
        <v>721.892838</v>
      </c>
      <c r="K55">
        <f t="shared" si="2"/>
        <v>2.244162</v>
      </c>
      <c r="L55" s="36">
        <f t="shared" si="3"/>
        <v>1.039372</v>
      </c>
      <c r="M55" s="43">
        <v>731.806</v>
      </c>
      <c r="N55" s="43">
        <v>731.815</v>
      </c>
      <c r="O55" s="47">
        <f t="shared" si="10"/>
        <v>-0.009</v>
      </c>
      <c r="P55" s="5">
        <v>730.827783</v>
      </c>
      <c r="Q55" s="5">
        <v>730.829638</v>
      </c>
      <c r="R55">
        <f t="shared" si="4"/>
        <v>0.001855</v>
      </c>
      <c r="S55">
        <f t="shared" si="5"/>
        <v>0.978217</v>
      </c>
      <c r="T55" s="5">
        <v>730.77953</v>
      </c>
      <c r="U55" s="5">
        <v>730.790219</v>
      </c>
      <c r="V55">
        <f t="shared" si="6"/>
        <v>0.010689</v>
      </c>
      <c r="W55">
        <f t="shared" si="7"/>
        <v>1.02647</v>
      </c>
    </row>
    <row r="56">
      <c r="A56" s="5" t="s">
        <v>359</v>
      </c>
      <c r="B56" s="5">
        <v>278.0</v>
      </c>
      <c r="C56" s="5">
        <v>-175.0</v>
      </c>
      <c r="E56" s="5">
        <v>278.0</v>
      </c>
      <c r="F56" s="5">
        <v>-175.0</v>
      </c>
      <c r="G56" s="41">
        <v>794.071</v>
      </c>
      <c r="H56" s="42">
        <v>793.405537</v>
      </c>
      <c r="I56">
        <f t="shared" si="1"/>
        <v>0.665463</v>
      </c>
      <c r="J56" s="42">
        <v>792.203411</v>
      </c>
      <c r="K56">
        <f t="shared" si="2"/>
        <v>1.867589</v>
      </c>
      <c r="L56" s="36">
        <f t="shared" si="3"/>
        <v>1.202126</v>
      </c>
      <c r="M56" s="43">
        <v>798.646</v>
      </c>
      <c r="N56" s="43">
        <v>798.652</v>
      </c>
      <c r="O56" s="47">
        <f t="shared" si="10"/>
        <v>-0.006</v>
      </c>
      <c r="P56" s="5">
        <v>797.806952</v>
      </c>
      <c r="Q56" s="5">
        <v>797.808377</v>
      </c>
      <c r="R56">
        <f t="shared" si="4"/>
        <v>0.001425</v>
      </c>
      <c r="S56">
        <f t="shared" si="5"/>
        <v>0.839048</v>
      </c>
      <c r="T56" s="5">
        <v>797.852216</v>
      </c>
      <c r="U56" s="5">
        <v>797.859691</v>
      </c>
      <c r="V56">
        <f t="shared" si="6"/>
        <v>0.007475</v>
      </c>
      <c r="W56">
        <f t="shared" si="7"/>
        <v>0.793784</v>
      </c>
    </row>
    <row r="57">
      <c r="A57" s="5" t="s">
        <v>360</v>
      </c>
      <c r="B57" s="5">
        <v>326.0</v>
      </c>
      <c r="C57" s="5">
        <v>-240.0</v>
      </c>
      <c r="E57" s="5">
        <v>326.0</v>
      </c>
      <c r="F57" s="5">
        <v>-240.0</v>
      </c>
      <c r="G57" s="41">
        <v>839.534</v>
      </c>
      <c r="H57" s="42">
        <v>838.808948</v>
      </c>
      <c r="I57">
        <f t="shared" si="1"/>
        <v>0.725052</v>
      </c>
      <c r="J57" s="42">
        <v>836.628709</v>
      </c>
      <c r="K57">
        <f t="shared" si="2"/>
        <v>2.905291</v>
      </c>
      <c r="L57" s="36">
        <f t="shared" si="3"/>
        <v>2.180239</v>
      </c>
      <c r="M57" s="43">
        <v>843.267</v>
      </c>
      <c r="N57" s="43">
        <v>843.272</v>
      </c>
      <c r="O57" s="47">
        <f t="shared" si="10"/>
        <v>-0.005</v>
      </c>
      <c r="P57" s="5">
        <v>842.822718</v>
      </c>
      <c r="Q57" s="5">
        <v>842.824272</v>
      </c>
      <c r="R57">
        <f t="shared" si="4"/>
        <v>0.001554</v>
      </c>
      <c r="S57">
        <f t="shared" si="5"/>
        <v>0.444282</v>
      </c>
      <c r="T57" s="5">
        <v>840.25202</v>
      </c>
      <c r="U57" s="5">
        <v>840.259119</v>
      </c>
      <c r="V57">
        <f t="shared" si="6"/>
        <v>0.007099</v>
      </c>
      <c r="W57">
        <f t="shared" si="7"/>
        <v>3.01498</v>
      </c>
    </row>
    <row r="58">
      <c r="A58" s="7" t="s">
        <v>1</v>
      </c>
      <c r="G58" s="34"/>
      <c r="H58" s="35"/>
      <c r="I58" t="str">
        <f t="shared" si="1"/>
        <v/>
      </c>
      <c r="J58" s="35"/>
      <c r="K58" t="str">
        <f t="shared" si="2"/>
        <v/>
      </c>
      <c r="L58" s="36" t="str">
        <f t="shared" si="3"/>
        <v/>
      </c>
      <c r="M58" s="37"/>
      <c r="N58" s="37"/>
      <c r="R58" t="str">
        <f t="shared" si="4"/>
        <v/>
      </c>
      <c r="S58" t="str">
        <f t="shared" si="5"/>
        <v/>
      </c>
      <c r="V58" t="str">
        <f t="shared" si="6"/>
        <v/>
      </c>
      <c r="W58" t="str">
        <f t="shared" si="7"/>
        <v/>
      </c>
    </row>
    <row r="59">
      <c r="G59" s="34"/>
      <c r="H59" s="35"/>
      <c r="I59" t="str">
        <f t="shared" si="1"/>
        <v/>
      </c>
      <c r="J59" s="35"/>
      <c r="K59" t="str">
        <f t="shared" si="2"/>
        <v/>
      </c>
      <c r="L59" s="36" t="str">
        <f t="shared" si="3"/>
        <v/>
      </c>
      <c r="M59" s="37"/>
      <c r="N59" s="37"/>
      <c r="R59" t="str">
        <f t="shared" si="4"/>
        <v/>
      </c>
      <c r="S59" t="str">
        <f t="shared" si="5"/>
        <v/>
      </c>
      <c r="V59" t="str">
        <f t="shared" si="6"/>
        <v/>
      </c>
      <c r="W59" t="str">
        <f t="shared" si="7"/>
        <v/>
      </c>
    </row>
    <row r="60">
      <c r="A60" s="24" t="s">
        <v>381</v>
      </c>
      <c r="B60" s="5"/>
      <c r="C60" s="5"/>
      <c r="G60" s="34"/>
      <c r="H60" s="35"/>
      <c r="I60" t="str">
        <f t="shared" si="1"/>
        <v/>
      </c>
      <c r="J60" s="35"/>
      <c r="K60" t="str">
        <f t="shared" si="2"/>
        <v/>
      </c>
      <c r="L60" s="36" t="str">
        <f t="shared" si="3"/>
        <v/>
      </c>
      <c r="M60" s="37"/>
      <c r="N60" s="37"/>
      <c r="R60" t="str">
        <f t="shared" si="4"/>
        <v/>
      </c>
      <c r="S60" t="str">
        <f t="shared" si="5"/>
        <v/>
      </c>
      <c r="V60" t="str">
        <f t="shared" si="6"/>
        <v/>
      </c>
      <c r="W60" t="str">
        <f t="shared" si="7"/>
        <v/>
      </c>
    </row>
    <row r="61">
      <c r="A61" s="5"/>
      <c r="B61" s="5" t="s">
        <v>345</v>
      </c>
      <c r="C61" s="5" t="s">
        <v>346</v>
      </c>
      <c r="G61" s="34"/>
      <c r="H61" s="35"/>
      <c r="I61" t="str">
        <f t="shared" si="1"/>
        <v/>
      </c>
      <c r="J61" s="35"/>
      <c r="K61" t="str">
        <f t="shared" si="2"/>
        <v/>
      </c>
      <c r="L61" s="36" t="str">
        <f t="shared" si="3"/>
        <v/>
      </c>
      <c r="M61" s="37"/>
      <c r="N61" s="37"/>
      <c r="R61" t="str">
        <f t="shared" si="4"/>
        <v/>
      </c>
      <c r="S61" t="str">
        <f t="shared" si="5"/>
        <v/>
      </c>
      <c r="V61" t="str">
        <f t="shared" si="6"/>
        <v/>
      </c>
      <c r="W61" t="str">
        <f t="shared" si="7"/>
        <v/>
      </c>
    </row>
    <row r="62">
      <c r="A62" s="5" t="s">
        <v>347</v>
      </c>
      <c r="B62" s="5">
        <v>0.0</v>
      </c>
      <c r="C62" s="5">
        <v>-6.0</v>
      </c>
      <c r="G62" s="34"/>
      <c r="H62" s="35"/>
      <c r="I62" t="str">
        <f t="shared" si="1"/>
        <v/>
      </c>
      <c r="J62" s="35"/>
      <c r="K62" t="str">
        <f t="shared" si="2"/>
        <v/>
      </c>
      <c r="L62" s="36" t="str">
        <f t="shared" si="3"/>
        <v/>
      </c>
      <c r="M62" s="37"/>
      <c r="N62" s="37"/>
      <c r="R62" t="str">
        <f t="shared" si="4"/>
        <v/>
      </c>
      <c r="S62" t="str">
        <f t="shared" si="5"/>
        <v/>
      </c>
      <c r="V62" t="str">
        <f t="shared" si="6"/>
        <v/>
      </c>
      <c r="W62" t="str">
        <f t="shared" si="7"/>
        <v/>
      </c>
    </row>
    <row r="63">
      <c r="A63" s="5" t="s">
        <v>348</v>
      </c>
      <c r="B63" s="5">
        <v>155.0</v>
      </c>
      <c r="C63" s="5">
        <v>0.0</v>
      </c>
      <c r="G63" s="34"/>
      <c r="H63" s="35"/>
      <c r="I63" t="str">
        <f t="shared" si="1"/>
        <v/>
      </c>
      <c r="J63" s="35"/>
      <c r="K63" t="str">
        <f t="shared" si="2"/>
        <v/>
      </c>
      <c r="L63" s="36" t="str">
        <f t="shared" si="3"/>
        <v/>
      </c>
      <c r="M63" s="37"/>
      <c r="N63" s="37"/>
      <c r="R63" t="str">
        <f t="shared" si="4"/>
        <v/>
      </c>
      <c r="S63" t="str">
        <f t="shared" si="5"/>
        <v/>
      </c>
      <c r="V63" t="str">
        <f t="shared" si="6"/>
        <v/>
      </c>
      <c r="W63" t="str">
        <f t="shared" si="7"/>
        <v/>
      </c>
    </row>
    <row r="64">
      <c r="A64" s="5" t="s">
        <v>349</v>
      </c>
      <c r="B64" s="5">
        <v>270.0</v>
      </c>
      <c r="C64" s="5">
        <v>-240.0</v>
      </c>
      <c r="G64" s="34"/>
      <c r="H64" s="35"/>
      <c r="I64" t="str">
        <f t="shared" si="1"/>
        <v/>
      </c>
      <c r="J64" s="35"/>
      <c r="K64" t="str">
        <f t="shared" si="2"/>
        <v/>
      </c>
      <c r="L64" s="36" t="str">
        <f t="shared" si="3"/>
        <v/>
      </c>
      <c r="M64" s="37"/>
      <c r="N64" s="37"/>
      <c r="R64" t="str">
        <f t="shared" si="4"/>
        <v/>
      </c>
      <c r="S64" t="str">
        <f t="shared" si="5"/>
        <v/>
      </c>
      <c r="V64" t="str">
        <f t="shared" si="6"/>
        <v/>
      </c>
      <c r="W64" t="str">
        <f t="shared" si="7"/>
        <v/>
      </c>
    </row>
    <row r="65">
      <c r="A65" s="5" t="s">
        <v>350</v>
      </c>
      <c r="B65" s="5"/>
      <c r="C65" s="5">
        <v>-30.0</v>
      </c>
      <c r="D65" s="5" t="s">
        <v>1</v>
      </c>
      <c r="G65" s="34"/>
      <c r="H65" s="35"/>
      <c r="I65" t="str">
        <f t="shared" si="1"/>
        <v/>
      </c>
      <c r="J65" s="35"/>
      <c r="K65" t="str">
        <f t="shared" si="2"/>
        <v/>
      </c>
      <c r="L65" s="36" t="str">
        <f t="shared" si="3"/>
        <v/>
      </c>
      <c r="M65" s="37"/>
      <c r="N65" s="37"/>
      <c r="R65" t="str">
        <f t="shared" si="4"/>
        <v/>
      </c>
      <c r="S65" t="str">
        <f t="shared" si="5"/>
        <v/>
      </c>
      <c r="V65" t="str">
        <f t="shared" si="6"/>
        <v/>
      </c>
      <c r="W65" t="str">
        <f t="shared" si="7"/>
        <v/>
      </c>
    </row>
    <row r="66">
      <c r="A66" s="5" t="s">
        <v>351</v>
      </c>
      <c r="C66" s="5">
        <v>-170.0</v>
      </c>
      <c r="G66" s="34"/>
      <c r="H66" s="35"/>
      <c r="I66" t="str">
        <f t="shared" si="1"/>
        <v/>
      </c>
      <c r="J66" s="35"/>
      <c r="K66" t="str">
        <f t="shared" si="2"/>
        <v/>
      </c>
      <c r="L66" s="36" t="str">
        <f t="shared" si="3"/>
        <v/>
      </c>
      <c r="M66" s="37"/>
      <c r="N66" s="37"/>
      <c r="R66" t="str">
        <f t="shared" si="4"/>
        <v/>
      </c>
      <c r="S66" t="str">
        <f t="shared" si="5"/>
        <v/>
      </c>
      <c r="V66" t="str">
        <f t="shared" si="6"/>
        <v/>
      </c>
      <c r="W66" t="str">
        <f t="shared" si="7"/>
        <v/>
      </c>
    </row>
    <row r="67">
      <c r="A67" s="11" t="s">
        <v>352</v>
      </c>
      <c r="G67" s="34"/>
      <c r="H67" s="35"/>
      <c r="I67" t="str">
        <f t="shared" si="1"/>
        <v/>
      </c>
      <c r="J67" s="35"/>
      <c r="K67" t="str">
        <f t="shared" si="2"/>
        <v/>
      </c>
      <c r="L67" s="36" t="str">
        <f t="shared" si="3"/>
        <v/>
      </c>
      <c r="M67" s="37"/>
      <c r="N67" s="37"/>
      <c r="R67" t="str">
        <f t="shared" si="4"/>
        <v/>
      </c>
      <c r="S67" t="str">
        <f t="shared" si="5"/>
        <v/>
      </c>
      <c r="V67" t="str">
        <f t="shared" si="6"/>
        <v/>
      </c>
      <c r="W67" t="str">
        <f t="shared" si="7"/>
        <v/>
      </c>
    </row>
    <row r="68">
      <c r="A68" s="5" t="s">
        <v>353</v>
      </c>
      <c r="B68" s="5">
        <v>37.8</v>
      </c>
      <c r="C68" s="5">
        <v>-15.0</v>
      </c>
      <c r="E68" s="5">
        <v>37.8</v>
      </c>
      <c r="F68" s="5">
        <v>-15.0</v>
      </c>
      <c r="G68" s="41">
        <v>78.773</v>
      </c>
      <c r="H68" s="42">
        <v>78.594818</v>
      </c>
      <c r="I68">
        <f t="shared" si="1"/>
        <v>0.178182</v>
      </c>
      <c r="J68" s="42">
        <v>78.774789</v>
      </c>
      <c r="K68">
        <f t="shared" si="2"/>
        <v>0.001789</v>
      </c>
      <c r="L68" s="36">
        <f t="shared" si="3"/>
        <v>0.179971</v>
      </c>
      <c r="M68" s="43">
        <v>78.773</v>
      </c>
      <c r="N68" s="43">
        <v>78.773</v>
      </c>
      <c r="O68" s="47">
        <f t="shared" ref="O68:O75" si="11">M68-N68</f>
        <v>0</v>
      </c>
      <c r="P68" s="5">
        <v>78.728431</v>
      </c>
      <c r="Q68" s="5">
        <v>78.728431</v>
      </c>
      <c r="R68">
        <f t="shared" si="4"/>
        <v>0</v>
      </c>
      <c r="S68">
        <f t="shared" si="5"/>
        <v>0.044569</v>
      </c>
      <c r="T68" s="5">
        <v>78.784691</v>
      </c>
      <c r="U68" s="5">
        <v>78.784688</v>
      </c>
      <c r="V68">
        <f t="shared" si="6"/>
        <v>0.000002999999992</v>
      </c>
      <c r="W68">
        <f t="shared" si="7"/>
        <v>0.011691</v>
      </c>
    </row>
    <row r="69">
      <c r="A69" s="5" t="s">
        <v>354</v>
      </c>
      <c r="B69" s="5">
        <v>86.3</v>
      </c>
      <c r="C69" s="5">
        <v>-30.0</v>
      </c>
      <c r="D69" s="5" t="s">
        <v>350</v>
      </c>
      <c r="E69" s="5">
        <v>86.3</v>
      </c>
      <c r="F69" s="5">
        <v>-30.0</v>
      </c>
      <c r="G69" s="41">
        <v>139.143</v>
      </c>
      <c r="H69" s="42">
        <v>139.190004</v>
      </c>
      <c r="I69">
        <f t="shared" si="1"/>
        <v>0.047004</v>
      </c>
      <c r="J69" s="42">
        <v>139.18929</v>
      </c>
      <c r="K69">
        <f t="shared" si="2"/>
        <v>0.04629</v>
      </c>
      <c r="L69" s="36">
        <f t="shared" si="3"/>
        <v>0.000714</v>
      </c>
      <c r="M69" s="43">
        <v>139.365</v>
      </c>
      <c r="N69" s="43">
        <v>139.366</v>
      </c>
      <c r="O69" s="47">
        <f t="shared" si="11"/>
        <v>-0.001</v>
      </c>
      <c r="P69" s="5">
        <v>139.376503</v>
      </c>
      <c r="Q69" s="5">
        <v>139.3765</v>
      </c>
      <c r="R69">
        <f t="shared" si="4"/>
        <v>0.000003000000021</v>
      </c>
      <c r="S69">
        <f t="shared" si="5"/>
        <v>0.011503</v>
      </c>
      <c r="T69" s="5">
        <v>139.413443</v>
      </c>
      <c r="U69" s="5">
        <v>139.413431</v>
      </c>
      <c r="V69">
        <f t="shared" si="6"/>
        <v>0.000012</v>
      </c>
      <c r="W69">
        <f t="shared" si="7"/>
        <v>0.048443</v>
      </c>
    </row>
    <row r="70">
      <c r="A70" s="5" t="s">
        <v>355</v>
      </c>
      <c r="B70" s="5">
        <v>155.0</v>
      </c>
      <c r="C70" s="5">
        <v>-70.0</v>
      </c>
      <c r="E70" s="5">
        <v>155.0</v>
      </c>
      <c r="F70" s="5">
        <v>-70.0</v>
      </c>
      <c r="G70" s="41">
        <v>284.638</v>
      </c>
      <c r="H70" s="42">
        <v>283.919008</v>
      </c>
      <c r="I70">
        <f t="shared" si="1"/>
        <v>0.718992</v>
      </c>
      <c r="J70" s="42">
        <v>283.664974</v>
      </c>
      <c r="K70">
        <f t="shared" si="2"/>
        <v>0.973026</v>
      </c>
      <c r="L70" s="36">
        <f t="shared" si="3"/>
        <v>0.254034</v>
      </c>
      <c r="M70" s="43">
        <v>296.994</v>
      </c>
      <c r="N70" s="43">
        <v>297.056</v>
      </c>
      <c r="O70" s="47">
        <f t="shared" si="11"/>
        <v>-0.062</v>
      </c>
      <c r="P70" s="5">
        <v>296.993742</v>
      </c>
      <c r="Q70" s="5">
        <v>296.988639</v>
      </c>
      <c r="R70">
        <f t="shared" si="4"/>
        <v>0.005103</v>
      </c>
      <c r="S70">
        <f t="shared" si="5"/>
        <v>0.000258</v>
      </c>
      <c r="T70" s="5">
        <v>296.535778</v>
      </c>
      <c r="U70" s="5">
        <v>296.522775</v>
      </c>
      <c r="V70">
        <f t="shared" si="6"/>
        <v>0.013003</v>
      </c>
      <c r="W70">
        <f t="shared" si="7"/>
        <v>0.458222</v>
      </c>
    </row>
    <row r="71">
      <c r="A71" s="5" t="s">
        <v>356</v>
      </c>
      <c r="B71" s="5">
        <v>163.2</v>
      </c>
      <c r="C71" s="5">
        <v>-80.0</v>
      </c>
      <c r="E71" s="5">
        <v>163.2</v>
      </c>
      <c r="F71" s="5">
        <v>-80.0</v>
      </c>
      <c r="G71" s="41">
        <v>495.157</v>
      </c>
      <c r="H71" s="42">
        <v>490.526958</v>
      </c>
      <c r="I71">
        <f t="shared" si="1"/>
        <v>4.630042</v>
      </c>
      <c r="J71" s="42">
        <v>488.592191</v>
      </c>
      <c r="K71">
        <f t="shared" si="2"/>
        <v>6.564809</v>
      </c>
      <c r="L71" s="36">
        <f t="shared" si="3"/>
        <v>1.934767</v>
      </c>
      <c r="M71" s="43">
        <v>508.068</v>
      </c>
      <c r="N71" s="43">
        <v>508.131</v>
      </c>
      <c r="O71" s="47">
        <f t="shared" si="11"/>
        <v>-0.063</v>
      </c>
      <c r="P71" s="5">
        <v>505.620507</v>
      </c>
      <c r="Q71" s="5">
        <v>505.613915</v>
      </c>
      <c r="R71">
        <f t="shared" si="4"/>
        <v>0.006592</v>
      </c>
      <c r="S71">
        <f t="shared" si="5"/>
        <v>2.447493</v>
      </c>
      <c r="T71" s="5">
        <v>506.169982</v>
      </c>
      <c r="U71" s="5">
        <v>506.151498</v>
      </c>
      <c r="V71">
        <f t="shared" si="6"/>
        <v>0.018484</v>
      </c>
      <c r="W71">
        <f t="shared" si="7"/>
        <v>1.898018</v>
      </c>
    </row>
    <row r="72">
      <c r="A72" s="5" t="s">
        <v>357</v>
      </c>
      <c r="B72" s="5">
        <v>165.1</v>
      </c>
      <c r="C72" s="5">
        <v>-82.5</v>
      </c>
      <c r="E72" s="5">
        <v>165.1</v>
      </c>
      <c r="F72" s="5">
        <v>-82.5</v>
      </c>
      <c r="G72" s="41">
        <v>632.836</v>
      </c>
      <c r="H72" s="42">
        <v>626.92087</v>
      </c>
      <c r="I72">
        <f t="shared" si="1"/>
        <v>5.91513</v>
      </c>
      <c r="J72" s="42">
        <v>622.960747</v>
      </c>
      <c r="K72">
        <f t="shared" si="2"/>
        <v>9.875253</v>
      </c>
      <c r="L72" s="36">
        <f t="shared" si="3"/>
        <v>3.960123</v>
      </c>
      <c r="M72" s="43">
        <v>644.741</v>
      </c>
      <c r="N72" s="43">
        <v>644.804</v>
      </c>
      <c r="O72" s="47">
        <f t="shared" si="11"/>
        <v>-0.063</v>
      </c>
      <c r="P72" s="5">
        <v>640.63687</v>
      </c>
      <c r="Q72" s="5">
        <v>640.634088</v>
      </c>
      <c r="R72">
        <f t="shared" si="4"/>
        <v>0.002782</v>
      </c>
      <c r="S72">
        <f t="shared" si="5"/>
        <v>4.10413</v>
      </c>
      <c r="T72" s="5">
        <v>639.07875</v>
      </c>
      <c r="U72" s="5">
        <v>639.069487</v>
      </c>
      <c r="V72">
        <f t="shared" si="6"/>
        <v>0.009263</v>
      </c>
      <c r="W72">
        <f t="shared" si="7"/>
        <v>5.66225</v>
      </c>
    </row>
    <row r="73">
      <c r="A73" s="5" t="s">
        <v>358</v>
      </c>
      <c r="B73" s="5">
        <v>177.0</v>
      </c>
      <c r="C73" s="5">
        <v>-100.0</v>
      </c>
      <c r="E73" s="5">
        <v>177.0</v>
      </c>
      <c r="F73" s="5">
        <v>-100.0</v>
      </c>
      <c r="G73" s="41">
        <v>750.911</v>
      </c>
      <c r="H73" s="42">
        <v>750.844073</v>
      </c>
      <c r="I73">
        <f t="shared" si="1"/>
        <v>0.066927</v>
      </c>
      <c r="J73" s="42">
        <v>749.965895</v>
      </c>
      <c r="K73">
        <f t="shared" si="2"/>
        <v>0.945105</v>
      </c>
      <c r="L73" s="36">
        <f t="shared" si="3"/>
        <v>0.878178</v>
      </c>
      <c r="M73" s="43">
        <v>759.258</v>
      </c>
      <c r="N73" s="43">
        <v>759.305</v>
      </c>
      <c r="O73" s="47">
        <f t="shared" si="11"/>
        <v>-0.047</v>
      </c>
      <c r="P73" s="5">
        <v>759.280425</v>
      </c>
      <c r="Q73" s="5">
        <v>759.280351</v>
      </c>
      <c r="R73">
        <f t="shared" si="4"/>
        <v>0.00007400000004</v>
      </c>
      <c r="S73">
        <f t="shared" si="5"/>
        <v>0.022425</v>
      </c>
      <c r="T73" s="5">
        <v>759.248601</v>
      </c>
      <c r="U73" s="5">
        <v>759.246677</v>
      </c>
      <c r="V73">
        <f t="shared" si="6"/>
        <v>0.001924</v>
      </c>
      <c r="W73">
        <f t="shared" si="7"/>
        <v>0.009399</v>
      </c>
    </row>
    <row r="74">
      <c r="A74" s="5" t="s">
        <v>359</v>
      </c>
      <c r="B74" s="5">
        <v>219.0</v>
      </c>
      <c r="C74" s="5">
        <v>-175.0</v>
      </c>
      <c r="E74" s="5">
        <v>219.0</v>
      </c>
      <c r="F74" s="5">
        <v>-175.0</v>
      </c>
      <c r="G74" s="41">
        <v>833.274</v>
      </c>
      <c r="H74" s="42">
        <v>832.923617</v>
      </c>
      <c r="I74">
        <f t="shared" si="1"/>
        <v>0.350383</v>
      </c>
      <c r="J74" s="42">
        <v>832.153887</v>
      </c>
      <c r="K74">
        <f t="shared" si="2"/>
        <v>1.120113</v>
      </c>
      <c r="L74" s="36">
        <f t="shared" si="3"/>
        <v>0.76973</v>
      </c>
      <c r="M74" s="43">
        <v>838.179</v>
      </c>
      <c r="N74" s="43">
        <v>838.209</v>
      </c>
      <c r="O74" s="47">
        <f t="shared" si="11"/>
        <v>-0.03</v>
      </c>
      <c r="P74" s="5">
        <v>837.700469</v>
      </c>
      <c r="Q74" s="5">
        <v>837.701639</v>
      </c>
      <c r="R74">
        <f t="shared" si="4"/>
        <v>0.00117</v>
      </c>
      <c r="S74">
        <f t="shared" si="5"/>
        <v>0.478531</v>
      </c>
      <c r="T74" s="5">
        <v>837.818705</v>
      </c>
      <c r="U74" s="5">
        <v>837.820601</v>
      </c>
      <c r="V74">
        <f t="shared" si="6"/>
        <v>0.001896</v>
      </c>
      <c r="W74">
        <f t="shared" si="7"/>
        <v>0.360295</v>
      </c>
    </row>
    <row r="75">
      <c r="A75" s="5" t="s">
        <v>360</v>
      </c>
      <c r="B75" s="5">
        <v>254.0</v>
      </c>
      <c r="C75" s="5">
        <v>-240.0</v>
      </c>
      <c r="E75" s="5">
        <v>254.0</v>
      </c>
      <c r="F75" s="5">
        <v>-240.0</v>
      </c>
      <c r="G75" s="41">
        <v>882.46</v>
      </c>
      <c r="H75" s="42">
        <v>882.44731</v>
      </c>
      <c r="I75">
        <f t="shared" si="1"/>
        <v>0.01269</v>
      </c>
      <c r="J75" s="42">
        <v>880.922006</v>
      </c>
      <c r="K75">
        <f t="shared" si="2"/>
        <v>1.537994</v>
      </c>
      <c r="L75" s="36">
        <f t="shared" si="3"/>
        <v>1.525304</v>
      </c>
      <c r="M75" s="43">
        <v>886.541</v>
      </c>
      <c r="N75" s="43">
        <v>886.566</v>
      </c>
      <c r="O75" s="47">
        <f t="shared" si="11"/>
        <v>-0.025</v>
      </c>
      <c r="P75" s="5">
        <v>887.044782</v>
      </c>
      <c r="Q75" s="5">
        <v>887.046413</v>
      </c>
      <c r="R75">
        <f t="shared" si="4"/>
        <v>0.001631</v>
      </c>
      <c r="S75">
        <f t="shared" si="5"/>
        <v>0.503782</v>
      </c>
      <c r="T75" s="5">
        <v>885.468727</v>
      </c>
      <c r="U75" s="5">
        <v>885.471804</v>
      </c>
      <c r="V75">
        <f t="shared" si="6"/>
        <v>0.003077</v>
      </c>
      <c r="W75">
        <f t="shared" si="7"/>
        <v>1.072273</v>
      </c>
    </row>
    <row r="76">
      <c r="A76" s="7" t="s">
        <v>1</v>
      </c>
      <c r="G76" s="34"/>
      <c r="H76" s="35"/>
      <c r="I76" t="str">
        <f t="shared" si="1"/>
        <v/>
      </c>
      <c r="J76" s="35"/>
      <c r="K76" t="str">
        <f t="shared" si="2"/>
        <v/>
      </c>
      <c r="L76" s="36" t="str">
        <f t="shared" si="3"/>
        <v/>
      </c>
      <c r="M76" s="37"/>
      <c r="N76" s="37"/>
      <c r="R76" t="str">
        <f t="shared" si="4"/>
        <v/>
      </c>
      <c r="S76" t="str">
        <f t="shared" si="5"/>
        <v/>
      </c>
      <c r="V76" t="str">
        <f t="shared" si="6"/>
        <v/>
      </c>
      <c r="W76" t="str">
        <f t="shared" si="7"/>
        <v/>
      </c>
    </row>
    <row r="77">
      <c r="G77" s="34"/>
      <c r="H77" s="35"/>
      <c r="I77" t="str">
        <f t="shared" si="1"/>
        <v/>
      </c>
      <c r="J77" s="35"/>
      <c r="K77" t="str">
        <f t="shared" si="2"/>
        <v/>
      </c>
      <c r="L77" s="36" t="str">
        <f t="shared" si="3"/>
        <v/>
      </c>
      <c r="M77" s="37"/>
      <c r="N77" s="37"/>
      <c r="R77" t="str">
        <f t="shared" si="4"/>
        <v/>
      </c>
      <c r="S77" t="str">
        <f t="shared" si="5"/>
        <v/>
      </c>
      <c r="V77" t="str">
        <f t="shared" si="6"/>
        <v/>
      </c>
      <c r="W77" t="str">
        <f t="shared" si="7"/>
        <v/>
      </c>
    </row>
    <row r="78">
      <c r="A78" s="24" t="s">
        <v>382</v>
      </c>
      <c r="B78" s="5"/>
      <c r="C78" s="5"/>
      <c r="G78" s="34"/>
      <c r="H78" s="35"/>
      <c r="I78" t="str">
        <f t="shared" si="1"/>
        <v/>
      </c>
      <c r="J78" s="35"/>
      <c r="K78" t="str">
        <f t="shared" si="2"/>
        <v/>
      </c>
      <c r="L78" s="36" t="str">
        <f t="shared" si="3"/>
        <v/>
      </c>
      <c r="M78" s="37"/>
      <c r="N78" s="37"/>
      <c r="R78" t="str">
        <f t="shared" si="4"/>
        <v/>
      </c>
      <c r="S78" t="str">
        <f t="shared" si="5"/>
        <v/>
      </c>
      <c r="V78" t="str">
        <f t="shared" si="6"/>
        <v/>
      </c>
      <c r="W78" t="str">
        <f t="shared" si="7"/>
        <v/>
      </c>
    </row>
    <row r="79">
      <c r="A79" s="5"/>
      <c r="B79" s="5" t="s">
        <v>345</v>
      </c>
      <c r="C79" s="5" t="s">
        <v>346</v>
      </c>
      <c r="G79" s="34"/>
      <c r="H79" s="35"/>
      <c r="I79" t="str">
        <f t="shared" si="1"/>
        <v/>
      </c>
      <c r="J79" s="35"/>
      <c r="K79" t="str">
        <f t="shared" si="2"/>
        <v/>
      </c>
      <c r="L79" s="36" t="str">
        <f t="shared" si="3"/>
        <v/>
      </c>
      <c r="M79" s="37"/>
      <c r="N79" s="37"/>
      <c r="R79" t="str">
        <f t="shared" si="4"/>
        <v/>
      </c>
      <c r="S79" t="str">
        <f t="shared" si="5"/>
        <v/>
      </c>
      <c r="V79" t="str">
        <f t="shared" si="6"/>
        <v/>
      </c>
      <c r="W79" t="str">
        <f t="shared" si="7"/>
        <v/>
      </c>
    </row>
    <row r="80">
      <c r="A80" s="5" t="s">
        <v>347</v>
      </c>
      <c r="B80" s="5">
        <v>0.0</v>
      </c>
      <c r="C80" s="5">
        <v>-6.0</v>
      </c>
      <c r="G80" s="34"/>
      <c r="H80" s="35"/>
      <c r="I80" t="str">
        <f t="shared" si="1"/>
        <v/>
      </c>
      <c r="J80" s="35"/>
      <c r="K80" t="str">
        <f t="shared" si="2"/>
        <v/>
      </c>
      <c r="L80" s="36" t="str">
        <f t="shared" si="3"/>
        <v/>
      </c>
      <c r="M80" s="37"/>
      <c r="N80" s="37"/>
      <c r="R80" t="str">
        <f t="shared" si="4"/>
        <v/>
      </c>
      <c r="S80" t="str">
        <f t="shared" si="5"/>
        <v/>
      </c>
      <c r="V80" t="str">
        <f t="shared" si="6"/>
        <v/>
      </c>
      <c r="W80" t="str">
        <f t="shared" si="7"/>
        <v/>
      </c>
    </row>
    <row r="81">
      <c r="A81" s="5" t="s">
        <v>348</v>
      </c>
      <c r="B81" s="5">
        <v>155.0</v>
      </c>
      <c r="C81" s="5">
        <v>0.0</v>
      </c>
      <c r="G81" s="34"/>
      <c r="H81" s="35"/>
      <c r="I81" t="str">
        <f t="shared" si="1"/>
        <v/>
      </c>
      <c r="J81" s="35"/>
      <c r="K81" t="str">
        <f t="shared" si="2"/>
        <v/>
      </c>
      <c r="L81" s="36" t="str">
        <f t="shared" si="3"/>
        <v/>
      </c>
      <c r="M81" s="37"/>
      <c r="N81" s="37"/>
      <c r="R81" t="str">
        <f t="shared" si="4"/>
        <v/>
      </c>
      <c r="S81" t="str">
        <f t="shared" si="5"/>
        <v/>
      </c>
      <c r="V81" t="str">
        <f t="shared" si="6"/>
        <v/>
      </c>
      <c r="W81" t="str">
        <f t="shared" si="7"/>
        <v/>
      </c>
    </row>
    <row r="82">
      <c r="A82" s="5" t="s">
        <v>349</v>
      </c>
      <c r="B82" s="5">
        <v>290.0</v>
      </c>
      <c r="C82" s="5">
        <v>-240.0</v>
      </c>
      <c r="G82" s="34"/>
      <c r="H82" s="35"/>
      <c r="I82" t="str">
        <f t="shared" si="1"/>
        <v/>
      </c>
      <c r="J82" s="35"/>
      <c r="K82" t="str">
        <f t="shared" si="2"/>
        <v/>
      </c>
      <c r="L82" s="36" t="str">
        <f t="shared" si="3"/>
        <v/>
      </c>
      <c r="M82" s="37"/>
      <c r="N82" s="37"/>
      <c r="R82" t="str">
        <f t="shared" si="4"/>
        <v/>
      </c>
      <c r="S82" t="str">
        <f t="shared" si="5"/>
        <v/>
      </c>
      <c r="V82" t="str">
        <f t="shared" si="6"/>
        <v/>
      </c>
      <c r="W82" t="str">
        <f t="shared" si="7"/>
        <v/>
      </c>
    </row>
    <row r="83">
      <c r="A83" s="5" t="s">
        <v>350</v>
      </c>
      <c r="B83" s="5"/>
      <c r="C83" s="5">
        <v>-35.0</v>
      </c>
      <c r="D83" s="5" t="s">
        <v>1</v>
      </c>
      <c r="G83" s="34"/>
      <c r="H83" s="35"/>
      <c r="I83" t="str">
        <f t="shared" si="1"/>
        <v/>
      </c>
      <c r="J83" s="35"/>
      <c r="K83" t="str">
        <f t="shared" si="2"/>
        <v/>
      </c>
      <c r="L83" s="36" t="str">
        <f t="shared" si="3"/>
        <v/>
      </c>
      <c r="M83" s="37"/>
      <c r="N83" s="37"/>
      <c r="R83" t="str">
        <f t="shared" si="4"/>
        <v/>
      </c>
      <c r="S83" t="str">
        <f t="shared" si="5"/>
        <v/>
      </c>
      <c r="V83" t="str">
        <f t="shared" si="6"/>
        <v/>
      </c>
      <c r="W83" t="str">
        <f t="shared" si="7"/>
        <v/>
      </c>
    </row>
    <row r="84">
      <c r="A84" s="5" t="s">
        <v>351</v>
      </c>
      <c r="C84" s="5">
        <v>-180.0</v>
      </c>
      <c r="G84" s="34"/>
      <c r="H84" s="35"/>
      <c r="I84" t="str">
        <f t="shared" si="1"/>
        <v/>
      </c>
      <c r="J84" s="35"/>
      <c r="K84" t="str">
        <f t="shared" si="2"/>
        <v/>
      </c>
      <c r="L84" s="36" t="str">
        <f t="shared" si="3"/>
        <v/>
      </c>
      <c r="M84" s="37"/>
      <c r="N84" s="37"/>
      <c r="R84" t="str">
        <f t="shared" si="4"/>
        <v/>
      </c>
      <c r="S84" t="str">
        <f t="shared" si="5"/>
        <v/>
      </c>
      <c r="V84" t="str">
        <f t="shared" si="6"/>
        <v/>
      </c>
      <c r="W84" t="str">
        <f t="shared" si="7"/>
        <v/>
      </c>
    </row>
    <row r="85">
      <c r="A85" s="11" t="s">
        <v>352</v>
      </c>
      <c r="G85" s="34"/>
      <c r="H85" s="35"/>
      <c r="I85" t="str">
        <f t="shared" si="1"/>
        <v/>
      </c>
      <c r="J85" s="35"/>
      <c r="K85" t="str">
        <f t="shared" si="2"/>
        <v/>
      </c>
      <c r="L85" s="36" t="str">
        <f t="shared" si="3"/>
        <v/>
      </c>
      <c r="M85" s="37"/>
      <c r="N85" s="37"/>
      <c r="R85" t="str">
        <f t="shared" si="4"/>
        <v/>
      </c>
      <c r="S85" t="str">
        <f t="shared" si="5"/>
        <v/>
      </c>
      <c r="V85" t="str">
        <f t="shared" si="6"/>
        <v/>
      </c>
      <c r="W85" t="str">
        <f t="shared" si="7"/>
        <v/>
      </c>
    </row>
    <row r="86">
      <c r="A86" s="5" t="s">
        <v>353</v>
      </c>
      <c r="B86" s="5">
        <v>41.4</v>
      </c>
      <c r="C86" s="5">
        <v>-15.0</v>
      </c>
      <c r="E86" s="5">
        <v>41.4</v>
      </c>
      <c r="F86" s="5">
        <v>-15.0</v>
      </c>
      <c r="G86" s="41">
        <v>75.304</v>
      </c>
      <c r="H86" s="42">
        <v>75.321066</v>
      </c>
      <c r="I86">
        <f t="shared" si="1"/>
        <v>0.017066</v>
      </c>
      <c r="J86" s="42">
        <v>75.313782</v>
      </c>
      <c r="K86">
        <f t="shared" si="2"/>
        <v>0.009782</v>
      </c>
      <c r="L86" s="36">
        <f t="shared" si="3"/>
        <v>0.007284</v>
      </c>
      <c r="M86" s="43">
        <v>75.304</v>
      </c>
      <c r="N86" s="43">
        <v>75.304</v>
      </c>
      <c r="O86" s="47">
        <f t="shared" ref="O86:O93" si="12">M86-N86</f>
        <v>0</v>
      </c>
      <c r="P86" s="5">
        <v>75.173695</v>
      </c>
      <c r="Q86" s="5">
        <v>75.173695</v>
      </c>
      <c r="R86">
        <f t="shared" si="4"/>
        <v>0</v>
      </c>
      <c r="S86">
        <f t="shared" si="5"/>
        <v>0.130305</v>
      </c>
      <c r="T86" s="5">
        <v>75.32854</v>
      </c>
      <c r="U86" s="5">
        <v>75.32854</v>
      </c>
      <c r="V86">
        <f t="shared" si="6"/>
        <v>0</v>
      </c>
      <c r="W86">
        <f t="shared" si="7"/>
        <v>0.02454</v>
      </c>
    </row>
    <row r="87">
      <c r="A87" s="5" t="s">
        <v>354</v>
      </c>
      <c r="B87" s="5">
        <v>101.0</v>
      </c>
      <c r="C87" s="5">
        <v>-35.0</v>
      </c>
      <c r="D87" s="5" t="s">
        <v>350</v>
      </c>
      <c r="E87" s="5">
        <v>101.0</v>
      </c>
      <c r="F87" s="5">
        <v>-35.0</v>
      </c>
      <c r="G87" s="41">
        <v>140.725</v>
      </c>
      <c r="H87" s="42">
        <v>140.705104</v>
      </c>
      <c r="I87">
        <f t="shared" si="1"/>
        <v>0.019896</v>
      </c>
      <c r="J87" s="42">
        <v>140.777513</v>
      </c>
      <c r="K87">
        <f t="shared" si="2"/>
        <v>0.052513</v>
      </c>
      <c r="L87" s="36">
        <f t="shared" si="3"/>
        <v>0.072409</v>
      </c>
      <c r="M87" s="43">
        <v>141.542</v>
      </c>
      <c r="N87" s="43">
        <v>141.545</v>
      </c>
      <c r="O87" s="47">
        <f t="shared" si="12"/>
        <v>-0.003</v>
      </c>
      <c r="P87" s="5">
        <v>141.481106</v>
      </c>
      <c r="Q87" s="5">
        <v>141.481935</v>
      </c>
      <c r="R87">
        <f t="shared" si="4"/>
        <v>0.000829</v>
      </c>
      <c r="S87">
        <f t="shared" si="5"/>
        <v>0.060894</v>
      </c>
      <c r="T87" s="5">
        <v>141.596044</v>
      </c>
      <c r="U87" s="5">
        <v>141.59684</v>
      </c>
      <c r="V87">
        <f t="shared" si="6"/>
        <v>0.000796</v>
      </c>
      <c r="W87">
        <f t="shared" si="7"/>
        <v>0.054044</v>
      </c>
    </row>
    <row r="88">
      <c r="A88" s="5" t="s">
        <v>355</v>
      </c>
      <c r="B88" s="5">
        <v>157.0</v>
      </c>
      <c r="C88" s="5">
        <v>-70.0</v>
      </c>
      <c r="E88" s="5">
        <v>157.0</v>
      </c>
      <c r="F88" s="5">
        <v>-70.0</v>
      </c>
      <c r="G88" s="41">
        <v>248.305</v>
      </c>
      <c r="H88" s="42">
        <v>247.98987</v>
      </c>
      <c r="I88">
        <f t="shared" si="1"/>
        <v>0.31513</v>
      </c>
      <c r="J88" s="42">
        <v>247.937562</v>
      </c>
      <c r="K88">
        <f t="shared" si="2"/>
        <v>0.367438</v>
      </c>
      <c r="L88" s="36">
        <f t="shared" si="3"/>
        <v>0.052308</v>
      </c>
      <c r="M88" s="43">
        <v>259.276</v>
      </c>
      <c r="N88" s="43">
        <v>259.309</v>
      </c>
      <c r="O88" s="47">
        <f t="shared" si="12"/>
        <v>-0.033</v>
      </c>
      <c r="P88" s="5">
        <v>259.089868</v>
      </c>
      <c r="Q88" s="5">
        <v>259.095983</v>
      </c>
      <c r="R88">
        <f t="shared" si="4"/>
        <v>0.006115</v>
      </c>
      <c r="S88">
        <f t="shared" si="5"/>
        <v>0.186132</v>
      </c>
      <c r="T88" s="5">
        <v>259.024267</v>
      </c>
      <c r="U88" s="5">
        <v>259.026465</v>
      </c>
      <c r="V88">
        <f t="shared" si="6"/>
        <v>0.002198</v>
      </c>
      <c r="W88">
        <f t="shared" si="7"/>
        <v>0.251733</v>
      </c>
    </row>
    <row r="89">
      <c r="A89" s="5" t="s">
        <v>356</v>
      </c>
      <c r="B89" s="5">
        <v>168.8</v>
      </c>
      <c r="C89" s="5">
        <v>-80.0</v>
      </c>
      <c r="E89" s="5">
        <v>168.8</v>
      </c>
      <c r="F89" s="5">
        <v>-80.0</v>
      </c>
      <c r="G89" s="41">
        <v>458.901</v>
      </c>
      <c r="H89" s="42">
        <v>456.664876</v>
      </c>
      <c r="I89">
        <f t="shared" si="1"/>
        <v>2.236124</v>
      </c>
      <c r="J89" s="42">
        <v>460.565916</v>
      </c>
      <c r="K89">
        <f t="shared" si="2"/>
        <v>1.664916</v>
      </c>
      <c r="L89" s="36">
        <f t="shared" si="3"/>
        <v>3.90104</v>
      </c>
      <c r="M89" s="43">
        <v>471.031</v>
      </c>
      <c r="N89" s="43">
        <v>471.065</v>
      </c>
      <c r="O89" s="47">
        <f t="shared" si="12"/>
        <v>-0.034</v>
      </c>
      <c r="P89" s="5">
        <v>473.548819</v>
      </c>
      <c r="Q89" s="5">
        <v>473.553511</v>
      </c>
      <c r="R89">
        <f t="shared" si="4"/>
        <v>0.004692</v>
      </c>
      <c r="S89">
        <f t="shared" si="5"/>
        <v>2.517819</v>
      </c>
      <c r="T89" s="5">
        <v>474.341518</v>
      </c>
      <c r="U89" s="5">
        <v>474.339013</v>
      </c>
      <c r="V89">
        <f t="shared" si="6"/>
        <v>0.002505</v>
      </c>
      <c r="W89">
        <f t="shared" si="7"/>
        <v>3.310518</v>
      </c>
    </row>
    <row r="90">
      <c r="A90" s="5" t="s">
        <v>357</v>
      </c>
      <c r="B90" s="5">
        <v>171.4</v>
      </c>
      <c r="C90" s="5">
        <v>-82.5</v>
      </c>
      <c r="E90" s="5">
        <v>171.4</v>
      </c>
      <c r="F90" s="5">
        <v>-82.5</v>
      </c>
      <c r="G90" s="41">
        <v>633.975</v>
      </c>
      <c r="H90" s="42">
        <v>623.412753</v>
      </c>
      <c r="I90">
        <f t="shared" si="1"/>
        <v>10.562247</v>
      </c>
      <c r="J90" s="42">
        <v>612.60134</v>
      </c>
      <c r="K90">
        <f t="shared" si="2"/>
        <v>21.37366</v>
      </c>
      <c r="L90" s="36">
        <f t="shared" si="3"/>
        <v>10.811413</v>
      </c>
      <c r="M90" s="43">
        <v>644.93</v>
      </c>
      <c r="N90" s="43">
        <v>644.965</v>
      </c>
      <c r="O90" s="47">
        <f t="shared" si="12"/>
        <v>-0.035</v>
      </c>
      <c r="P90" s="5">
        <v>638.026234</v>
      </c>
      <c r="Q90" s="5">
        <v>638.032879</v>
      </c>
      <c r="R90">
        <f t="shared" si="4"/>
        <v>0.006645</v>
      </c>
      <c r="S90">
        <f t="shared" si="5"/>
        <v>6.903766</v>
      </c>
      <c r="T90" s="5">
        <v>635.703799</v>
      </c>
      <c r="U90" s="5">
        <v>635.707384</v>
      </c>
      <c r="V90">
        <f t="shared" si="6"/>
        <v>0.003585</v>
      </c>
      <c r="W90">
        <f t="shared" si="7"/>
        <v>9.226201</v>
      </c>
    </row>
    <row r="91">
      <c r="A91" s="5" t="s">
        <v>358</v>
      </c>
      <c r="B91" s="5">
        <v>187.0</v>
      </c>
      <c r="C91" s="5">
        <v>-100.0</v>
      </c>
      <c r="E91" s="5">
        <v>187.0</v>
      </c>
      <c r="F91" s="5">
        <v>-100.0</v>
      </c>
      <c r="G91" s="41">
        <v>746.216</v>
      </c>
      <c r="H91" s="42">
        <v>745.652661</v>
      </c>
      <c r="I91">
        <f t="shared" si="1"/>
        <v>0.563339</v>
      </c>
      <c r="J91" s="42">
        <v>744.049119</v>
      </c>
      <c r="K91">
        <f t="shared" si="2"/>
        <v>2.166881</v>
      </c>
      <c r="L91" s="36">
        <f t="shared" si="3"/>
        <v>1.603542</v>
      </c>
      <c r="M91" s="43">
        <v>753.769</v>
      </c>
      <c r="N91" s="43">
        <v>753.795</v>
      </c>
      <c r="O91" s="47">
        <f t="shared" si="12"/>
        <v>-0.026</v>
      </c>
      <c r="P91" s="5">
        <v>753.146384</v>
      </c>
      <c r="Q91" s="5">
        <v>753.15126</v>
      </c>
      <c r="R91">
        <f t="shared" si="4"/>
        <v>0.004876</v>
      </c>
      <c r="S91">
        <f t="shared" si="5"/>
        <v>0.622616</v>
      </c>
      <c r="T91" s="5">
        <v>753.366127</v>
      </c>
      <c r="U91" s="5">
        <v>753.369472</v>
      </c>
      <c r="V91">
        <f t="shared" si="6"/>
        <v>0.003345</v>
      </c>
      <c r="W91">
        <f t="shared" si="7"/>
        <v>0.402873</v>
      </c>
    </row>
    <row r="92">
      <c r="A92" s="5" t="s">
        <v>359</v>
      </c>
      <c r="B92" s="5">
        <v>231.0</v>
      </c>
      <c r="C92" s="5">
        <v>-175.0</v>
      </c>
      <c r="E92" s="5">
        <v>231.0</v>
      </c>
      <c r="F92" s="5">
        <v>-175.0</v>
      </c>
      <c r="G92" s="41">
        <v>821.87</v>
      </c>
      <c r="H92" s="42">
        <v>820.990541</v>
      </c>
      <c r="I92">
        <f t="shared" si="1"/>
        <v>0.879459</v>
      </c>
      <c r="J92" s="42">
        <v>820.16577</v>
      </c>
      <c r="K92">
        <f t="shared" si="2"/>
        <v>1.70423</v>
      </c>
      <c r="L92" s="36">
        <f t="shared" si="3"/>
        <v>0.824771</v>
      </c>
      <c r="M92" s="43">
        <v>826.316</v>
      </c>
      <c r="N92" s="43">
        <v>826.332</v>
      </c>
      <c r="O92" s="47">
        <f t="shared" si="12"/>
        <v>-0.016</v>
      </c>
      <c r="P92" s="5">
        <v>825.720554</v>
      </c>
      <c r="Q92" s="5">
        <v>825.724284</v>
      </c>
      <c r="R92">
        <f t="shared" si="4"/>
        <v>0.00373</v>
      </c>
      <c r="S92">
        <f t="shared" si="5"/>
        <v>0.595446</v>
      </c>
      <c r="T92" s="5">
        <v>825.667445</v>
      </c>
      <c r="U92" s="5">
        <v>825.671346</v>
      </c>
      <c r="V92">
        <f t="shared" si="6"/>
        <v>0.003901</v>
      </c>
      <c r="W92">
        <f t="shared" si="7"/>
        <v>0.648555</v>
      </c>
    </row>
    <row r="93">
      <c r="A93" s="5" t="s">
        <v>360</v>
      </c>
      <c r="B93" s="5">
        <v>266.0</v>
      </c>
      <c r="C93" s="5">
        <v>-240.0</v>
      </c>
      <c r="E93" s="5">
        <v>266.0</v>
      </c>
      <c r="F93" s="5">
        <v>-240.0</v>
      </c>
      <c r="G93" s="41">
        <v>868.297</v>
      </c>
      <c r="H93" s="42">
        <v>868.165864</v>
      </c>
      <c r="I93">
        <f t="shared" si="1"/>
        <v>0.131136</v>
      </c>
      <c r="J93" s="42">
        <v>866.663469</v>
      </c>
      <c r="K93">
        <f t="shared" si="2"/>
        <v>1.633531</v>
      </c>
      <c r="L93" s="36">
        <f t="shared" si="3"/>
        <v>1.502395</v>
      </c>
      <c r="M93" s="43">
        <v>871.96</v>
      </c>
      <c r="N93" s="43">
        <v>871.974</v>
      </c>
      <c r="O93" s="47">
        <f t="shared" si="12"/>
        <v>-0.014</v>
      </c>
      <c r="P93" s="5">
        <v>870.71542</v>
      </c>
      <c r="Q93" s="5">
        <v>870.719</v>
      </c>
      <c r="R93">
        <f t="shared" si="4"/>
        <v>0.00358</v>
      </c>
      <c r="S93">
        <f t="shared" si="5"/>
        <v>1.24458</v>
      </c>
      <c r="T93" s="5">
        <v>870.484468</v>
      </c>
      <c r="U93" s="5">
        <v>870.488676</v>
      </c>
      <c r="V93">
        <f t="shared" si="6"/>
        <v>0.004208</v>
      </c>
      <c r="W93">
        <f t="shared" si="7"/>
        <v>1.475532</v>
      </c>
    </row>
    <row r="94">
      <c r="A94" s="7" t="s">
        <v>1</v>
      </c>
      <c r="G94" s="34"/>
      <c r="H94" s="35"/>
      <c r="I94" t="str">
        <f t="shared" si="1"/>
        <v/>
      </c>
      <c r="J94" s="35"/>
      <c r="K94" t="str">
        <f t="shared" si="2"/>
        <v/>
      </c>
      <c r="L94" s="36" t="str">
        <f t="shared" si="3"/>
        <v/>
      </c>
      <c r="M94" s="37"/>
      <c r="N94" s="37"/>
      <c r="R94" t="str">
        <f t="shared" si="4"/>
        <v/>
      </c>
      <c r="S94" t="str">
        <f t="shared" si="5"/>
        <v/>
      </c>
      <c r="V94" t="str">
        <f t="shared" si="6"/>
        <v/>
      </c>
      <c r="W94" t="str">
        <f t="shared" si="7"/>
        <v/>
      </c>
    </row>
    <row r="95">
      <c r="G95" s="34"/>
      <c r="H95" s="35"/>
      <c r="I95" t="str">
        <f t="shared" si="1"/>
        <v/>
      </c>
      <c r="J95" s="35"/>
      <c r="K95" t="str">
        <f t="shared" si="2"/>
        <v/>
      </c>
      <c r="L95" s="36" t="str">
        <f t="shared" si="3"/>
        <v/>
      </c>
      <c r="M95" s="37"/>
      <c r="N95" s="37"/>
      <c r="R95" t="str">
        <f t="shared" si="4"/>
        <v/>
      </c>
      <c r="S95" t="str">
        <f t="shared" si="5"/>
        <v/>
      </c>
      <c r="V95" t="str">
        <f t="shared" si="6"/>
        <v/>
      </c>
      <c r="W95" t="str">
        <f t="shared" si="7"/>
        <v/>
      </c>
    </row>
    <row r="96">
      <c r="A96" s="24" t="s">
        <v>383</v>
      </c>
      <c r="B96" s="5"/>
      <c r="C96" s="5"/>
      <c r="G96" s="34"/>
      <c r="H96" s="35"/>
      <c r="I96" t="str">
        <f t="shared" si="1"/>
        <v/>
      </c>
      <c r="J96" s="35"/>
      <c r="K96" t="str">
        <f t="shared" si="2"/>
        <v/>
      </c>
      <c r="L96" s="36" t="str">
        <f t="shared" si="3"/>
        <v/>
      </c>
      <c r="M96" s="37"/>
      <c r="N96" s="37"/>
      <c r="R96" t="str">
        <f t="shared" si="4"/>
        <v/>
      </c>
      <c r="S96" t="str">
        <f t="shared" si="5"/>
        <v/>
      </c>
      <c r="V96" t="str">
        <f t="shared" si="6"/>
        <v/>
      </c>
      <c r="W96" t="str">
        <f t="shared" si="7"/>
        <v/>
      </c>
    </row>
    <row r="97">
      <c r="A97" s="5"/>
      <c r="B97" s="5" t="s">
        <v>345</v>
      </c>
      <c r="C97" s="5" t="s">
        <v>346</v>
      </c>
      <c r="G97" s="34"/>
      <c r="H97" s="35"/>
      <c r="I97" t="str">
        <f t="shared" si="1"/>
        <v/>
      </c>
      <c r="J97" s="35"/>
      <c r="K97" t="str">
        <f t="shared" si="2"/>
        <v/>
      </c>
      <c r="L97" s="36" t="str">
        <f t="shared" si="3"/>
        <v/>
      </c>
      <c r="M97" s="37"/>
      <c r="N97" s="37"/>
      <c r="R97" t="str">
        <f t="shared" si="4"/>
        <v/>
      </c>
      <c r="S97" t="str">
        <f t="shared" si="5"/>
        <v/>
      </c>
      <c r="V97" t="str">
        <f t="shared" si="6"/>
        <v/>
      </c>
      <c r="W97" t="str">
        <f t="shared" si="7"/>
        <v/>
      </c>
    </row>
    <row r="98">
      <c r="A98" s="5" t="s">
        <v>347</v>
      </c>
      <c r="B98" s="5">
        <v>0.0</v>
      </c>
      <c r="C98" s="5">
        <v>-6.0</v>
      </c>
      <c r="G98" s="34"/>
      <c r="H98" s="35"/>
      <c r="I98" t="str">
        <f t="shared" si="1"/>
        <v/>
      </c>
      <c r="J98" s="35"/>
      <c r="K98" t="str">
        <f t="shared" si="2"/>
        <v/>
      </c>
      <c r="L98" s="36" t="str">
        <f t="shared" si="3"/>
        <v/>
      </c>
      <c r="M98" s="37"/>
      <c r="N98" s="37"/>
      <c r="R98" t="str">
        <f t="shared" si="4"/>
        <v/>
      </c>
      <c r="S98" t="str">
        <f t="shared" si="5"/>
        <v/>
      </c>
      <c r="V98" t="str">
        <f t="shared" si="6"/>
        <v/>
      </c>
      <c r="W98" t="str">
        <f t="shared" si="7"/>
        <v/>
      </c>
    </row>
    <row r="99">
      <c r="A99" s="5" t="s">
        <v>348</v>
      </c>
      <c r="B99" s="5">
        <v>175.0</v>
      </c>
      <c r="C99" s="5">
        <v>0.0</v>
      </c>
      <c r="G99" s="34"/>
      <c r="H99" s="35"/>
      <c r="I99" t="str">
        <f t="shared" si="1"/>
        <v/>
      </c>
      <c r="J99" s="35"/>
      <c r="K99" t="str">
        <f t="shared" si="2"/>
        <v/>
      </c>
      <c r="L99" s="36" t="str">
        <f t="shared" si="3"/>
        <v/>
      </c>
      <c r="M99" s="37"/>
      <c r="N99" s="37"/>
      <c r="R99" t="str">
        <f t="shared" si="4"/>
        <v/>
      </c>
      <c r="S99" t="str">
        <f t="shared" si="5"/>
        <v/>
      </c>
      <c r="V99" t="str">
        <f t="shared" si="6"/>
        <v/>
      </c>
      <c r="W99" t="str">
        <f t="shared" si="7"/>
        <v/>
      </c>
    </row>
    <row r="100">
      <c r="A100" s="5" t="s">
        <v>349</v>
      </c>
      <c r="B100" s="5">
        <v>340.0</v>
      </c>
      <c r="C100" s="5">
        <v>-240.0</v>
      </c>
      <c r="G100" s="34"/>
      <c r="H100" s="35"/>
      <c r="I100" t="str">
        <f t="shared" si="1"/>
        <v/>
      </c>
      <c r="J100" s="35"/>
      <c r="K100" t="str">
        <f t="shared" si="2"/>
        <v/>
      </c>
      <c r="L100" s="36" t="str">
        <f t="shared" si="3"/>
        <v/>
      </c>
      <c r="M100" s="37"/>
      <c r="N100" s="37"/>
      <c r="R100" t="str">
        <f t="shared" si="4"/>
        <v/>
      </c>
      <c r="S100" t="str">
        <f t="shared" si="5"/>
        <v/>
      </c>
      <c r="V100" t="str">
        <f t="shared" si="6"/>
        <v/>
      </c>
      <c r="W100" t="str">
        <f t="shared" si="7"/>
        <v/>
      </c>
    </row>
    <row r="101">
      <c r="A101" s="5" t="s">
        <v>350</v>
      </c>
      <c r="B101" s="5"/>
      <c r="C101" s="5">
        <v>-35.0</v>
      </c>
      <c r="D101" s="5" t="s">
        <v>1</v>
      </c>
      <c r="G101" s="34"/>
      <c r="H101" s="35"/>
      <c r="I101" t="str">
        <f t="shared" si="1"/>
        <v/>
      </c>
      <c r="J101" s="35"/>
      <c r="K101" t="str">
        <f t="shared" si="2"/>
        <v/>
      </c>
      <c r="L101" s="36" t="str">
        <f t="shared" si="3"/>
        <v/>
      </c>
      <c r="M101" s="37"/>
      <c r="N101" s="37"/>
      <c r="R101" t="str">
        <f t="shared" si="4"/>
        <v/>
      </c>
      <c r="S101" t="str">
        <f t="shared" si="5"/>
        <v/>
      </c>
      <c r="V101" t="str">
        <f t="shared" si="6"/>
        <v/>
      </c>
      <c r="W101" t="str">
        <f t="shared" si="7"/>
        <v/>
      </c>
    </row>
    <row r="102">
      <c r="A102" s="5" t="s">
        <v>351</v>
      </c>
      <c r="C102" s="5">
        <v>-184.0</v>
      </c>
      <c r="G102" s="34"/>
      <c r="H102" s="35"/>
      <c r="I102" t="str">
        <f t="shared" si="1"/>
        <v/>
      </c>
      <c r="J102" s="35"/>
      <c r="K102" t="str">
        <f t="shared" si="2"/>
        <v/>
      </c>
      <c r="L102" s="36" t="str">
        <f t="shared" si="3"/>
        <v/>
      </c>
      <c r="M102" s="37"/>
      <c r="N102" s="37"/>
      <c r="R102" t="str">
        <f t="shared" si="4"/>
        <v/>
      </c>
      <c r="S102" t="str">
        <f t="shared" si="5"/>
        <v/>
      </c>
      <c r="V102" t="str">
        <f t="shared" si="6"/>
        <v/>
      </c>
      <c r="W102" t="str">
        <f t="shared" si="7"/>
        <v/>
      </c>
    </row>
    <row r="103">
      <c r="A103" s="11" t="s">
        <v>352</v>
      </c>
      <c r="G103" s="34"/>
      <c r="H103" s="35"/>
      <c r="I103" t="str">
        <f t="shared" si="1"/>
        <v/>
      </c>
      <c r="J103" s="35"/>
      <c r="K103" t="str">
        <f t="shared" si="2"/>
        <v/>
      </c>
      <c r="L103" s="36" t="str">
        <f t="shared" si="3"/>
        <v/>
      </c>
      <c r="M103" s="37"/>
      <c r="N103" s="37"/>
      <c r="R103" t="str">
        <f t="shared" si="4"/>
        <v/>
      </c>
      <c r="S103" t="str">
        <f t="shared" si="5"/>
        <v/>
      </c>
      <c r="V103" t="str">
        <f t="shared" si="6"/>
        <v/>
      </c>
      <c r="W103" t="str">
        <f t="shared" si="7"/>
        <v/>
      </c>
    </row>
    <row r="104">
      <c r="A104" s="5" t="s">
        <v>353</v>
      </c>
      <c r="B104" s="5">
        <v>49.6</v>
      </c>
      <c r="C104" s="5">
        <v>-15.0</v>
      </c>
      <c r="E104" s="5">
        <v>49.6</v>
      </c>
      <c r="F104" s="5">
        <v>-15.0</v>
      </c>
      <c r="G104" s="41">
        <v>78.809</v>
      </c>
      <c r="H104" s="42">
        <v>78.787608</v>
      </c>
      <c r="I104">
        <f t="shared" si="1"/>
        <v>0.021392</v>
      </c>
      <c r="J104" s="42">
        <v>78.825293</v>
      </c>
      <c r="K104">
        <f t="shared" si="2"/>
        <v>0.016293</v>
      </c>
      <c r="L104" s="36">
        <f t="shared" si="3"/>
        <v>0.037685</v>
      </c>
      <c r="M104" s="43">
        <v>78.809</v>
      </c>
      <c r="N104" s="43">
        <v>78.809</v>
      </c>
      <c r="O104" s="47">
        <f t="shared" ref="O104:O111" si="13">M104-N104</f>
        <v>0</v>
      </c>
      <c r="P104" s="5">
        <v>78.759776</v>
      </c>
      <c r="Q104" s="5">
        <v>78.759776</v>
      </c>
      <c r="R104">
        <f t="shared" si="4"/>
        <v>0</v>
      </c>
      <c r="S104">
        <f t="shared" si="5"/>
        <v>0.049224</v>
      </c>
      <c r="T104" s="5">
        <v>78.83617</v>
      </c>
      <c r="U104" s="5">
        <v>78.83617</v>
      </c>
      <c r="V104">
        <f t="shared" si="6"/>
        <v>0</v>
      </c>
      <c r="W104">
        <f t="shared" si="7"/>
        <v>0.02717</v>
      </c>
    </row>
    <row r="105">
      <c r="A105" s="5" t="s">
        <v>354</v>
      </c>
      <c r="B105" s="5">
        <v>111.8</v>
      </c>
      <c r="C105" s="5">
        <v>-35.0</v>
      </c>
      <c r="D105" s="5" t="s">
        <v>350</v>
      </c>
      <c r="E105" s="5">
        <v>111.8</v>
      </c>
      <c r="F105" s="5">
        <v>-35.0</v>
      </c>
      <c r="G105" s="41">
        <v>143.213</v>
      </c>
      <c r="H105" s="42">
        <v>143.199367</v>
      </c>
      <c r="I105">
        <f t="shared" si="1"/>
        <v>0.013633</v>
      </c>
      <c r="J105" s="42">
        <v>143.252315</v>
      </c>
      <c r="K105">
        <f t="shared" si="2"/>
        <v>0.039315</v>
      </c>
      <c r="L105" s="36">
        <f t="shared" si="3"/>
        <v>0.052948</v>
      </c>
      <c r="M105" s="43">
        <v>143.918</v>
      </c>
      <c r="N105" s="43">
        <v>143.917</v>
      </c>
      <c r="O105" s="47">
        <f t="shared" si="13"/>
        <v>0.001</v>
      </c>
      <c r="P105" s="5">
        <v>143.842175</v>
      </c>
      <c r="Q105" s="5">
        <v>143.842512</v>
      </c>
      <c r="R105">
        <f t="shared" si="4"/>
        <v>0.000337</v>
      </c>
      <c r="S105">
        <f t="shared" si="5"/>
        <v>0.075825</v>
      </c>
      <c r="T105" s="5">
        <v>143.957159</v>
      </c>
      <c r="U105" s="5">
        <v>143.959234</v>
      </c>
      <c r="V105">
        <f t="shared" si="6"/>
        <v>0.002075</v>
      </c>
      <c r="W105">
        <f t="shared" si="7"/>
        <v>0.039159</v>
      </c>
    </row>
    <row r="106">
      <c r="A106" s="5" t="s">
        <v>355</v>
      </c>
      <c r="B106" s="5">
        <v>170.0</v>
      </c>
      <c r="C106" s="5">
        <v>-70.0</v>
      </c>
      <c r="E106" s="5">
        <v>170.0</v>
      </c>
      <c r="F106" s="5">
        <v>-70.0</v>
      </c>
      <c r="G106" s="41">
        <v>252.466</v>
      </c>
      <c r="H106" s="42">
        <v>252.4597</v>
      </c>
      <c r="I106">
        <f t="shared" si="1"/>
        <v>0.0063</v>
      </c>
      <c r="J106" s="42">
        <v>252.334012</v>
      </c>
      <c r="K106">
        <f t="shared" si="2"/>
        <v>0.131988</v>
      </c>
      <c r="L106" s="36">
        <f t="shared" si="3"/>
        <v>0.125688</v>
      </c>
      <c r="M106" s="43">
        <v>263.768</v>
      </c>
      <c r="N106" s="43">
        <v>263.774</v>
      </c>
      <c r="O106" s="47">
        <f t="shared" si="13"/>
        <v>-0.006</v>
      </c>
      <c r="P106" s="5">
        <v>263.900526</v>
      </c>
      <c r="Q106" s="5">
        <v>263.902164</v>
      </c>
      <c r="R106">
        <f t="shared" si="4"/>
        <v>0.001638</v>
      </c>
      <c r="S106">
        <f t="shared" si="5"/>
        <v>0.132526</v>
      </c>
      <c r="T106" s="5">
        <v>263.653558</v>
      </c>
      <c r="U106" s="5">
        <v>263.67265</v>
      </c>
      <c r="V106">
        <f t="shared" si="6"/>
        <v>0.019092</v>
      </c>
      <c r="W106">
        <f t="shared" si="7"/>
        <v>0.114442</v>
      </c>
    </row>
    <row r="107">
      <c r="A107" s="5" t="s">
        <v>356</v>
      </c>
      <c r="B107" s="5">
        <v>181.2</v>
      </c>
      <c r="C107" s="5">
        <v>-80.0</v>
      </c>
      <c r="E107" s="5">
        <v>181.2</v>
      </c>
      <c r="F107" s="5">
        <v>-80.0</v>
      </c>
      <c r="G107" s="41">
        <v>455.239</v>
      </c>
      <c r="H107" s="42">
        <v>455.291487</v>
      </c>
      <c r="I107">
        <f t="shared" si="1"/>
        <v>0.052487</v>
      </c>
      <c r="J107" s="42">
        <v>458.999783</v>
      </c>
      <c r="K107">
        <f t="shared" si="2"/>
        <v>3.760783</v>
      </c>
      <c r="L107" s="36">
        <f t="shared" si="3"/>
        <v>3.708296</v>
      </c>
      <c r="M107" s="43">
        <v>468.099</v>
      </c>
      <c r="N107" s="43">
        <v>468.107</v>
      </c>
      <c r="O107" s="47">
        <f t="shared" si="13"/>
        <v>-0.008</v>
      </c>
      <c r="P107" s="5">
        <v>469.123673</v>
      </c>
      <c r="Q107" s="5">
        <v>469.124289</v>
      </c>
      <c r="R107">
        <f t="shared" si="4"/>
        <v>0.000616</v>
      </c>
      <c r="S107">
        <f t="shared" si="5"/>
        <v>1.024673</v>
      </c>
      <c r="T107" s="5">
        <v>469.118177</v>
      </c>
      <c r="U107" s="5">
        <v>469.13479</v>
      </c>
      <c r="V107">
        <f t="shared" si="6"/>
        <v>0.016613</v>
      </c>
      <c r="W107">
        <f t="shared" si="7"/>
        <v>1.019177</v>
      </c>
    </row>
    <row r="108">
      <c r="A108" s="5" t="s">
        <v>357</v>
      </c>
      <c r="B108" s="5">
        <v>183.9</v>
      </c>
      <c r="C108" s="5">
        <v>-82.5</v>
      </c>
      <c r="E108" s="5">
        <v>183.9</v>
      </c>
      <c r="F108" s="5">
        <v>-82.5</v>
      </c>
      <c r="G108" s="41">
        <v>629.85</v>
      </c>
      <c r="H108" s="42">
        <v>621.681031</v>
      </c>
      <c r="I108">
        <f t="shared" si="1"/>
        <v>8.168969</v>
      </c>
      <c r="J108" s="42">
        <v>622.52803</v>
      </c>
      <c r="K108">
        <f t="shared" si="2"/>
        <v>7.32197</v>
      </c>
      <c r="L108" s="36">
        <f t="shared" si="3"/>
        <v>0.846999</v>
      </c>
      <c r="M108" s="43">
        <v>641.999</v>
      </c>
      <c r="N108" s="43">
        <v>642.013</v>
      </c>
      <c r="O108" s="47">
        <f t="shared" si="13"/>
        <v>-0.014</v>
      </c>
      <c r="P108" s="5">
        <v>634.807782</v>
      </c>
      <c r="Q108" s="5">
        <v>634.811236</v>
      </c>
      <c r="R108">
        <f t="shared" si="4"/>
        <v>0.003454</v>
      </c>
      <c r="S108">
        <f t="shared" si="5"/>
        <v>7.191218</v>
      </c>
      <c r="T108" s="5">
        <v>624.743953</v>
      </c>
      <c r="U108" s="5">
        <v>624.763337</v>
      </c>
      <c r="V108">
        <f t="shared" si="6"/>
        <v>0.019384</v>
      </c>
      <c r="W108">
        <f t="shared" si="7"/>
        <v>17.255047</v>
      </c>
    </row>
    <row r="109">
      <c r="A109" s="5" t="s">
        <v>358</v>
      </c>
      <c r="B109" s="5">
        <v>201.0</v>
      </c>
      <c r="C109" s="5">
        <v>-100.0</v>
      </c>
      <c r="E109" s="5">
        <v>201.0</v>
      </c>
      <c r="F109" s="5">
        <v>-100.0</v>
      </c>
      <c r="G109" s="41">
        <v>740.572</v>
      </c>
      <c r="H109" s="42">
        <v>739.97159</v>
      </c>
      <c r="I109">
        <f t="shared" si="1"/>
        <v>0.60041</v>
      </c>
      <c r="J109" s="42">
        <v>740.541122</v>
      </c>
      <c r="K109">
        <f t="shared" si="2"/>
        <v>0.030878</v>
      </c>
      <c r="L109" s="36">
        <f t="shared" si="3"/>
        <v>0.569532</v>
      </c>
      <c r="M109" s="43">
        <v>749.531</v>
      </c>
      <c r="N109" s="43">
        <v>749.542</v>
      </c>
      <c r="O109" s="47">
        <f t="shared" si="13"/>
        <v>-0.011</v>
      </c>
      <c r="P109" s="5">
        <v>748.867215</v>
      </c>
      <c r="Q109" s="5">
        <v>748.870209</v>
      </c>
      <c r="R109">
        <f t="shared" si="4"/>
        <v>0.002994</v>
      </c>
      <c r="S109">
        <f t="shared" si="5"/>
        <v>0.663785</v>
      </c>
      <c r="T109" s="5">
        <v>748.482166</v>
      </c>
      <c r="U109" s="5">
        <v>748.496671</v>
      </c>
      <c r="V109">
        <f t="shared" si="6"/>
        <v>0.014505</v>
      </c>
      <c r="W109">
        <f t="shared" si="7"/>
        <v>1.048834</v>
      </c>
    </row>
    <row r="110">
      <c r="A110" s="5" t="s">
        <v>359</v>
      </c>
      <c r="B110" s="5">
        <v>265.0</v>
      </c>
      <c r="C110" s="5">
        <v>-175.0</v>
      </c>
      <c r="E110" s="5">
        <v>265.0</v>
      </c>
      <c r="F110" s="5">
        <v>-175.0</v>
      </c>
      <c r="G110" s="41">
        <v>818.923</v>
      </c>
      <c r="H110" s="42">
        <v>818.377192</v>
      </c>
      <c r="I110">
        <f t="shared" si="1"/>
        <v>0.545808</v>
      </c>
      <c r="J110" s="42">
        <v>818.334585</v>
      </c>
      <c r="K110">
        <f t="shared" si="2"/>
        <v>0.588415</v>
      </c>
      <c r="L110" s="36">
        <f t="shared" si="3"/>
        <v>0.042607</v>
      </c>
      <c r="M110" s="43">
        <v>824.303</v>
      </c>
      <c r="N110" s="43">
        <v>824.31</v>
      </c>
      <c r="O110" s="47">
        <f t="shared" si="13"/>
        <v>-0.007</v>
      </c>
      <c r="P110" s="5">
        <v>823.707773</v>
      </c>
      <c r="Q110" s="5">
        <v>823.710099</v>
      </c>
      <c r="R110">
        <f t="shared" si="4"/>
        <v>0.002326</v>
      </c>
      <c r="S110">
        <f t="shared" si="5"/>
        <v>0.595227</v>
      </c>
      <c r="T110" s="5">
        <v>823.410278</v>
      </c>
      <c r="U110" s="5">
        <v>823.420262</v>
      </c>
      <c r="V110">
        <f t="shared" si="6"/>
        <v>0.009984</v>
      </c>
      <c r="W110">
        <f t="shared" si="7"/>
        <v>0.892722</v>
      </c>
    </row>
    <row r="111">
      <c r="A111" s="5" t="s">
        <v>360</v>
      </c>
      <c r="B111" s="5">
        <v>320.0</v>
      </c>
      <c r="C111" s="5">
        <v>-240.0</v>
      </c>
      <c r="E111" s="5">
        <v>320.0</v>
      </c>
      <c r="F111" s="5">
        <v>-240.0</v>
      </c>
      <c r="G111" s="41">
        <v>870.786</v>
      </c>
      <c r="H111" s="42">
        <v>870.595761</v>
      </c>
      <c r="I111">
        <f t="shared" si="1"/>
        <v>0.190239</v>
      </c>
      <c r="J111" s="42">
        <v>869.426207</v>
      </c>
      <c r="K111">
        <f t="shared" si="2"/>
        <v>1.359793</v>
      </c>
      <c r="L111" s="36">
        <f t="shared" si="3"/>
        <v>1.169554</v>
      </c>
      <c r="M111" s="43">
        <v>875.154</v>
      </c>
      <c r="N111" s="43">
        <v>875.159</v>
      </c>
      <c r="O111" s="47">
        <f t="shared" si="13"/>
        <v>-0.005</v>
      </c>
      <c r="P111" s="5">
        <v>874.774563</v>
      </c>
      <c r="Q111" s="5">
        <v>874.777035</v>
      </c>
      <c r="R111">
        <f t="shared" si="4"/>
        <v>0.002472</v>
      </c>
      <c r="S111">
        <f t="shared" si="5"/>
        <v>0.379437</v>
      </c>
      <c r="T111" s="5">
        <v>873.442215</v>
      </c>
      <c r="U111" s="5">
        <v>873.451618</v>
      </c>
      <c r="V111">
        <f t="shared" si="6"/>
        <v>0.009403</v>
      </c>
      <c r="W111">
        <f t="shared" si="7"/>
        <v>1.711785</v>
      </c>
    </row>
    <row r="112">
      <c r="A112" s="7" t="s">
        <v>1</v>
      </c>
      <c r="G112" s="34"/>
      <c r="H112" s="35"/>
      <c r="I112" t="str">
        <f t="shared" si="1"/>
        <v/>
      </c>
      <c r="J112" s="35"/>
      <c r="K112" t="str">
        <f t="shared" si="2"/>
        <v/>
      </c>
      <c r="L112" s="36" t="str">
        <f t="shared" si="3"/>
        <v/>
      </c>
      <c r="M112" s="37"/>
      <c r="N112" s="37"/>
      <c r="R112" t="str">
        <f t="shared" si="4"/>
        <v/>
      </c>
      <c r="S112" t="str">
        <f t="shared" si="5"/>
        <v/>
      </c>
      <c r="V112" t="str">
        <f t="shared" si="6"/>
        <v/>
      </c>
      <c r="W112" t="str">
        <f t="shared" si="7"/>
        <v/>
      </c>
    </row>
    <row r="113">
      <c r="G113" s="34"/>
      <c r="H113" s="35"/>
      <c r="I113" t="str">
        <f t="shared" si="1"/>
        <v/>
      </c>
      <c r="J113" s="35"/>
      <c r="K113" t="str">
        <f t="shared" si="2"/>
        <v/>
      </c>
      <c r="L113" s="36" t="str">
        <f t="shared" si="3"/>
        <v/>
      </c>
      <c r="M113" s="37"/>
      <c r="N113" s="37"/>
      <c r="R113" t="str">
        <f t="shared" si="4"/>
        <v/>
      </c>
      <c r="S113" t="str">
        <f t="shared" si="5"/>
        <v/>
      </c>
      <c r="V113" t="str">
        <f t="shared" si="6"/>
        <v/>
      </c>
      <c r="W113" t="str">
        <f t="shared" si="7"/>
        <v/>
      </c>
    </row>
    <row r="114">
      <c r="A114" s="53" t="s">
        <v>190</v>
      </c>
      <c r="B114" s="5"/>
      <c r="C114" s="5"/>
      <c r="G114" s="34"/>
      <c r="H114" s="35"/>
      <c r="I114" t="str">
        <f t="shared" si="1"/>
        <v/>
      </c>
      <c r="J114" s="35"/>
      <c r="K114" t="str">
        <f t="shared" si="2"/>
        <v/>
      </c>
      <c r="L114" s="36" t="str">
        <f t="shared" si="3"/>
        <v/>
      </c>
      <c r="M114" s="37"/>
      <c r="N114" s="37"/>
      <c r="R114" t="str">
        <f t="shared" si="4"/>
        <v/>
      </c>
      <c r="S114" t="str">
        <f t="shared" si="5"/>
        <v/>
      </c>
      <c r="V114" t="str">
        <f t="shared" si="6"/>
        <v/>
      </c>
      <c r="W114" t="str">
        <f t="shared" si="7"/>
        <v/>
      </c>
    </row>
    <row r="115">
      <c r="A115" s="5"/>
      <c r="B115" s="5" t="s">
        <v>345</v>
      </c>
      <c r="C115" s="5" t="s">
        <v>346</v>
      </c>
      <c r="G115" s="34"/>
      <c r="H115" s="35"/>
      <c r="I115" t="str">
        <f t="shared" si="1"/>
        <v/>
      </c>
      <c r="J115" s="35"/>
      <c r="K115" t="str">
        <f t="shared" si="2"/>
        <v/>
      </c>
      <c r="L115" s="36" t="str">
        <f t="shared" si="3"/>
        <v/>
      </c>
      <c r="M115" s="37"/>
      <c r="N115" s="37"/>
      <c r="R115" t="str">
        <f t="shared" si="4"/>
        <v/>
      </c>
      <c r="S115" t="str">
        <f t="shared" si="5"/>
        <v/>
      </c>
      <c r="V115" t="str">
        <f t="shared" si="6"/>
        <v/>
      </c>
      <c r="W115" t="str">
        <f t="shared" si="7"/>
        <v/>
      </c>
    </row>
    <row r="116">
      <c r="A116" s="5" t="s">
        <v>347</v>
      </c>
      <c r="B116" s="5">
        <v>0.0</v>
      </c>
      <c r="C116" s="5">
        <v>-3.0</v>
      </c>
      <c r="G116" s="34"/>
      <c r="H116" s="35"/>
      <c r="I116" t="str">
        <f t="shared" si="1"/>
        <v/>
      </c>
      <c r="J116" s="35"/>
      <c r="K116" t="str">
        <f t="shared" si="2"/>
        <v/>
      </c>
      <c r="L116" s="36" t="str">
        <f t="shared" si="3"/>
        <v/>
      </c>
      <c r="M116" s="37"/>
      <c r="N116" s="37"/>
      <c r="R116" t="str">
        <f t="shared" si="4"/>
        <v/>
      </c>
      <c r="S116" t="str">
        <f t="shared" si="5"/>
        <v/>
      </c>
      <c r="V116" t="str">
        <f t="shared" si="6"/>
        <v/>
      </c>
      <c r="W116" t="str">
        <f t="shared" si="7"/>
        <v/>
      </c>
    </row>
    <row r="117">
      <c r="A117" s="5" t="s">
        <v>348</v>
      </c>
      <c r="B117" s="5">
        <v>95.0</v>
      </c>
      <c r="C117" s="5">
        <v>0.0</v>
      </c>
      <c r="G117" s="34"/>
      <c r="H117" s="35"/>
      <c r="I117" t="str">
        <f t="shared" si="1"/>
        <v/>
      </c>
      <c r="J117" s="35"/>
      <c r="K117" t="str">
        <f t="shared" si="2"/>
        <v/>
      </c>
      <c r="L117" s="36" t="str">
        <f t="shared" si="3"/>
        <v/>
      </c>
      <c r="M117" s="37"/>
      <c r="N117" s="37"/>
      <c r="R117" t="str">
        <f t="shared" si="4"/>
        <v/>
      </c>
      <c r="S117" t="str">
        <f t="shared" si="5"/>
        <v/>
      </c>
      <c r="V117" t="str">
        <f t="shared" si="6"/>
        <v/>
      </c>
      <c r="W117" t="str">
        <f t="shared" si="7"/>
        <v/>
      </c>
    </row>
    <row r="118">
      <c r="A118" s="5" t="s">
        <v>349</v>
      </c>
      <c r="B118" s="5">
        <v>340.0</v>
      </c>
      <c r="C118" s="5">
        <v>-240.0</v>
      </c>
      <c r="G118" s="34"/>
      <c r="H118" s="35"/>
      <c r="I118" t="str">
        <f t="shared" si="1"/>
        <v/>
      </c>
      <c r="J118" s="35"/>
      <c r="K118" t="str">
        <f t="shared" si="2"/>
        <v/>
      </c>
      <c r="L118" s="36" t="str">
        <f t="shared" si="3"/>
        <v/>
      </c>
      <c r="M118" s="37"/>
      <c r="N118" s="37"/>
      <c r="R118" t="str">
        <f t="shared" si="4"/>
        <v/>
      </c>
      <c r="S118" t="str">
        <f t="shared" si="5"/>
        <v/>
      </c>
      <c r="V118" t="str">
        <f t="shared" si="6"/>
        <v/>
      </c>
      <c r="W118" t="str">
        <f t="shared" si="7"/>
        <v/>
      </c>
    </row>
    <row r="119">
      <c r="A119" s="5" t="s">
        <v>350</v>
      </c>
      <c r="B119" s="5"/>
      <c r="C119" s="5">
        <v>-30.0</v>
      </c>
      <c r="D119" s="5" t="s">
        <v>1</v>
      </c>
      <c r="G119" s="34"/>
      <c r="H119" s="35"/>
      <c r="I119" t="str">
        <f t="shared" si="1"/>
        <v/>
      </c>
      <c r="J119" s="35"/>
      <c r="K119" t="str">
        <f t="shared" si="2"/>
        <v/>
      </c>
      <c r="L119" s="36" t="str">
        <f t="shared" si="3"/>
        <v/>
      </c>
      <c r="M119" s="37"/>
      <c r="N119" s="37"/>
      <c r="R119" t="str">
        <f t="shared" si="4"/>
        <v/>
      </c>
      <c r="S119" t="str">
        <f t="shared" si="5"/>
        <v/>
      </c>
      <c r="V119" t="str">
        <f t="shared" si="6"/>
        <v/>
      </c>
      <c r="W119" t="str">
        <f t="shared" si="7"/>
        <v/>
      </c>
    </row>
    <row r="120">
      <c r="A120" s="5" t="s">
        <v>351</v>
      </c>
      <c r="C120" s="5">
        <v>-180.0</v>
      </c>
      <c r="G120" s="34"/>
      <c r="H120" s="35"/>
      <c r="I120" t="str">
        <f t="shared" si="1"/>
        <v/>
      </c>
      <c r="J120" s="35"/>
      <c r="K120" t="str">
        <f t="shared" si="2"/>
        <v/>
      </c>
      <c r="L120" s="36" t="str">
        <f t="shared" si="3"/>
        <v/>
      </c>
      <c r="M120" s="37"/>
      <c r="N120" s="37"/>
      <c r="R120" t="str">
        <f t="shared" si="4"/>
        <v/>
      </c>
      <c r="S120" t="str">
        <f t="shared" si="5"/>
        <v/>
      </c>
      <c r="V120" t="str">
        <f t="shared" si="6"/>
        <v/>
      </c>
      <c r="W120" t="str">
        <f t="shared" si="7"/>
        <v/>
      </c>
    </row>
    <row r="121">
      <c r="A121" s="11" t="s">
        <v>352</v>
      </c>
      <c r="G121" s="34"/>
      <c r="H121" s="35"/>
      <c r="I121" t="str">
        <f t="shared" si="1"/>
        <v/>
      </c>
      <c r="J121" s="35"/>
      <c r="K121" t="str">
        <f t="shared" si="2"/>
        <v/>
      </c>
      <c r="L121" s="36" t="str">
        <f t="shared" si="3"/>
        <v/>
      </c>
      <c r="M121" s="37"/>
      <c r="N121" s="37"/>
      <c r="R121" t="str">
        <f t="shared" si="4"/>
        <v/>
      </c>
      <c r="S121" t="str">
        <f t="shared" si="5"/>
        <v/>
      </c>
      <c r="V121" t="str">
        <f t="shared" si="6"/>
        <v/>
      </c>
      <c r="W121" t="str">
        <f t="shared" si="7"/>
        <v/>
      </c>
    </row>
    <row r="122">
      <c r="A122" s="5" t="s">
        <v>353</v>
      </c>
      <c r="B122" s="5">
        <v>46.5</v>
      </c>
      <c r="C122" s="5">
        <v>-15.0</v>
      </c>
      <c r="D122" s="5" t="s">
        <v>350</v>
      </c>
      <c r="E122" s="5">
        <v>46.5</v>
      </c>
      <c r="F122" s="5">
        <v>-15.0</v>
      </c>
      <c r="G122" s="41">
        <v>62.356</v>
      </c>
      <c r="H122" s="42">
        <v>62.349776</v>
      </c>
      <c r="I122">
        <f t="shared" si="1"/>
        <v>0.006224</v>
      </c>
      <c r="J122" s="42">
        <v>62.371038</v>
      </c>
      <c r="K122">
        <f t="shared" si="2"/>
        <v>0.015038</v>
      </c>
      <c r="L122" s="36">
        <f t="shared" si="3"/>
        <v>0.021262</v>
      </c>
      <c r="M122" s="43">
        <v>62.378</v>
      </c>
      <c r="N122" s="43">
        <v>62.378</v>
      </c>
      <c r="O122" s="47">
        <f t="shared" ref="O122:O129" si="14">M122-N122</f>
        <v>0</v>
      </c>
      <c r="P122" s="5">
        <v>62.385086</v>
      </c>
      <c r="Q122" s="5">
        <v>62.385089</v>
      </c>
      <c r="R122">
        <f t="shared" si="4"/>
        <v>0.000003</v>
      </c>
      <c r="S122">
        <f t="shared" si="5"/>
        <v>0.007086</v>
      </c>
      <c r="T122" s="5">
        <v>62.395568</v>
      </c>
      <c r="U122" s="5">
        <v>62.39557</v>
      </c>
      <c r="V122">
        <f t="shared" si="6"/>
        <v>0.000002000000002</v>
      </c>
      <c r="W122">
        <f t="shared" si="7"/>
        <v>0.017568</v>
      </c>
    </row>
    <row r="123">
      <c r="A123" s="5" t="s">
        <v>354</v>
      </c>
      <c r="B123" s="5">
        <v>80.0</v>
      </c>
      <c r="C123" s="5">
        <v>-30.0</v>
      </c>
      <c r="D123" s="5" t="s">
        <v>1</v>
      </c>
      <c r="E123" s="5">
        <v>80.0</v>
      </c>
      <c r="F123" s="5">
        <v>-30.0</v>
      </c>
      <c r="G123" s="41">
        <v>95.768</v>
      </c>
      <c r="H123" s="42">
        <v>95.783043</v>
      </c>
      <c r="I123">
        <f t="shared" si="1"/>
        <v>0.015043</v>
      </c>
      <c r="J123" s="42">
        <v>95.791216</v>
      </c>
      <c r="K123">
        <f t="shared" si="2"/>
        <v>0.023216</v>
      </c>
      <c r="L123" s="36">
        <f t="shared" si="3"/>
        <v>0.008173</v>
      </c>
      <c r="M123" s="43">
        <v>97.82</v>
      </c>
      <c r="N123" s="43">
        <v>97.829</v>
      </c>
      <c r="O123" s="47">
        <f t="shared" si="14"/>
        <v>-0.009</v>
      </c>
      <c r="P123" s="5">
        <v>97.789713</v>
      </c>
      <c r="Q123" s="5">
        <v>97.789953</v>
      </c>
      <c r="R123">
        <f t="shared" si="4"/>
        <v>0.00024</v>
      </c>
      <c r="S123">
        <f t="shared" si="5"/>
        <v>0.030287</v>
      </c>
      <c r="T123" s="5">
        <v>97.830106</v>
      </c>
      <c r="U123" s="5">
        <v>97.830184</v>
      </c>
      <c r="V123">
        <f t="shared" si="6"/>
        <v>0.000078</v>
      </c>
      <c r="W123">
        <f t="shared" si="7"/>
        <v>0.010106</v>
      </c>
    </row>
    <row r="124">
      <c r="A124" s="5" t="s">
        <v>355</v>
      </c>
      <c r="B124" s="5">
        <v>138.0</v>
      </c>
      <c r="C124" s="5">
        <v>-70.0</v>
      </c>
      <c r="E124" s="5">
        <v>138.0</v>
      </c>
      <c r="F124" s="5">
        <v>-70.0</v>
      </c>
      <c r="G124" s="41">
        <v>209.247</v>
      </c>
      <c r="H124" s="42">
        <v>209.356207</v>
      </c>
      <c r="I124">
        <f t="shared" si="1"/>
        <v>0.109207</v>
      </c>
      <c r="J124" s="42">
        <v>208.822932</v>
      </c>
      <c r="K124">
        <f t="shared" si="2"/>
        <v>0.424068</v>
      </c>
      <c r="L124" s="36">
        <f t="shared" si="3"/>
        <v>0.533275</v>
      </c>
      <c r="M124" s="43">
        <v>240.576</v>
      </c>
      <c r="N124" s="43">
        <v>240.624</v>
      </c>
      <c r="O124" s="47">
        <f t="shared" si="14"/>
        <v>-0.048</v>
      </c>
      <c r="P124" s="5">
        <v>240.426344</v>
      </c>
      <c r="Q124" s="5">
        <v>240.423825</v>
      </c>
      <c r="R124">
        <f t="shared" si="4"/>
        <v>0.002519</v>
      </c>
      <c r="S124">
        <f t="shared" si="5"/>
        <v>0.149656</v>
      </c>
      <c r="T124" s="5">
        <v>240.248036</v>
      </c>
      <c r="U124" s="5">
        <v>240.236234</v>
      </c>
      <c r="V124">
        <f t="shared" si="6"/>
        <v>0.011802</v>
      </c>
      <c r="W124">
        <f t="shared" si="7"/>
        <v>0.327964</v>
      </c>
    </row>
    <row r="125">
      <c r="A125" s="5" t="s">
        <v>356</v>
      </c>
      <c r="B125" s="5">
        <v>151.7</v>
      </c>
      <c r="C125" s="5">
        <v>-80.0</v>
      </c>
      <c r="E125" s="5">
        <v>151.7</v>
      </c>
      <c r="F125" s="5">
        <v>-80.0</v>
      </c>
      <c r="G125" s="41">
        <v>412.99</v>
      </c>
      <c r="H125" s="42">
        <v>414.858185</v>
      </c>
      <c r="I125">
        <f t="shared" si="1"/>
        <v>1.868185</v>
      </c>
      <c r="J125" s="42">
        <v>411.413634</v>
      </c>
      <c r="K125">
        <f t="shared" si="2"/>
        <v>1.576366</v>
      </c>
      <c r="L125" s="36">
        <f t="shared" si="3"/>
        <v>3.444551</v>
      </c>
      <c r="M125" s="43">
        <v>454.02</v>
      </c>
      <c r="N125" s="43">
        <v>454.056</v>
      </c>
      <c r="O125" s="47">
        <f t="shared" si="14"/>
        <v>-0.036</v>
      </c>
      <c r="P125" s="5">
        <v>454.809001</v>
      </c>
      <c r="Q125" s="5">
        <v>454.808008</v>
      </c>
      <c r="R125">
        <f t="shared" si="4"/>
        <v>0.0009930000001</v>
      </c>
      <c r="S125">
        <f t="shared" si="5"/>
        <v>0.789001</v>
      </c>
      <c r="T125" s="5">
        <v>454.132112</v>
      </c>
      <c r="U125" s="5">
        <v>454.117239</v>
      </c>
      <c r="V125">
        <f t="shared" si="6"/>
        <v>0.014873</v>
      </c>
      <c r="W125">
        <f t="shared" si="7"/>
        <v>0.112112</v>
      </c>
    </row>
    <row r="126">
      <c r="A126" s="5" t="s">
        <v>357</v>
      </c>
      <c r="B126" s="5">
        <v>155.1</v>
      </c>
      <c r="C126" s="5">
        <v>-82.5</v>
      </c>
      <c r="E126" s="5">
        <v>155.1</v>
      </c>
      <c r="F126" s="5">
        <v>-82.5</v>
      </c>
      <c r="G126" s="41">
        <v>570.38</v>
      </c>
      <c r="H126" s="42">
        <v>568.856587</v>
      </c>
      <c r="I126">
        <f t="shared" si="1"/>
        <v>1.523413</v>
      </c>
      <c r="J126" s="42">
        <v>567.797029</v>
      </c>
      <c r="K126">
        <f t="shared" si="2"/>
        <v>2.582971</v>
      </c>
      <c r="L126" s="36">
        <f t="shared" si="3"/>
        <v>1.059558</v>
      </c>
      <c r="M126" s="43">
        <v>612.95</v>
      </c>
      <c r="N126" s="43">
        <v>612.995</v>
      </c>
      <c r="O126" s="47">
        <f t="shared" si="14"/>
        <v>-0.045</v>
      </c>
      <c r="P126" s="5">
        <v>607.917136</v>
      </c>
      <c r="Q126" s="5">
        <v>607.929279</v>
      </c>
      <c r="R126">
        <f t="shared" si="4"/>
        <v>0.012143</v>
      </c>
      <c r="S126">
        <f t="shared" si="5"/>
        <v>5.032864</v>
      </c>
      <c r="T126" s="5">
        <v>610.368525</v>
      </c>
      <c r="U126" s="5">
        <v>610.38397</v>
      </c>
      <c r="V126">
        <f t="shared" si="6"/>
        <v>0.015445</v>
      </c>
      <c r="W126">
        <f t="shared" si="7"/>
        <v>2.581475</v>
      </c>
    </row>
    <row r="127">
      <c r="A127" s="5" t="s">
        <v>358</v>
      </c>
      <c r="B127" s="5">
        <v>178.0</v>
      </c>
      <c r="C127" s="5">
        <v>-100.0</v>
      </c>
      <c r="E127" s="5">
        <v>178.0</v>
      </c>
      <c r="F127" s="5">
        <v>-100.0</v>
      </c>
      <c r="G127" s="41">
        <v>693.644</v>
      </c>
      <c r="H127" s="42">
        <v>693.453242</v>
      </c>
      <c r="I127">
        <f t="shared" si="1"/>
        <v>0.190758</v>
      </c>
      <c r="J127" s="42">
        <v>693.564905</v>
      </c>
      <c r="K127">
        <f t="shared" si="2"/>
        <v>0.079095</v>
      </c>
      <c r="L127" s="36">
        <f t="shared" si="3"/>
        <v>0.111663</v>
      </c>
      <c r="M127" s="43">
        <v>726.951</v>
      </c>
      <c r="N127" s="43">
        <v>726.99</v>
      </c>
      <c r="O127" s="47">
        <f t="shared" si="14"/>
        <v>-0.039</v>
      </c>
      <c r="P127" s="5">
        <v>726.472999</v>
      </c>
      <c r="Q127" s="5">
        <v>726.489744</v>
      </c>
      <c r="R127">
        <f t="shared" si="4"/>
        <v>0.016745</v>
      </c>
      <c r="S127">
        <f t="shared" si="5"/>
        <v>0.478001</v>
      </c>
      <c r="T127" s="5">
        <v>726.658642</v>
      </c>
      <c r="U127" s="5">
        <v>726.688783</v>
      </c>
      <c r="V127">
        <f t="shared" si="6"/>
        <v>0.030141</v>
      </c>
      <c r="W127">
        <f t="shared" si="7"/>
        <v>0.292358</v>
      </c>
    </row>
    <row r="128">
      <c r="A128" s="5" t="s">
        <v>359</v>
      </c>
      <c r="B128" s="5">
        <v>262.0</v>
      </c>
      <c r="C128" s="5">
        <v>-175.0</v>
      </c>
      <c r="E128" s="5">
        <v>262.0</v>
      </c>
      <c r="F128" s="5">
        <v>-175.0</v>
      </c>
      <c r="G128" s="41">
        <v>786.571</v>
      </c>
      <c r="H128" s="42">
        <v>785.916132</v>
      </c>
      <c r="I128">
        <f t="shared" si="1"/>
        <v>0.654868</v>
      </c>
      <c r="J128" s="42">
        <v>786.414497</v>
      </c>
      <c r="K128">
        <f t="shared" si="2"/>
        <v>0.156503</v>
      </c>
      <c r="L128" s="36">
        <f t="shared" si="3"/>
        <v>0.498365</v>
      </c>
      <c r="M128" s="43">
        <v>807.477</v>
      </c>
      <c r="N128" s="43">
        <v>807.509</v>
      </c>
      <c r="O128" s="47">
        <f t="shared" si="14"/>
        <v>-0.032</v>
      </c>
      <c r="P128" s="5">
        <v>806.990575</v>
      </c>
      <c r="Q128" s="5">
        <v>807.004909</v>
      </c>
      <c r="R128">
        <f t="shared" si="4"/>
        <v>0.014334</v>
      </c>
      <c r="S128">
        <f t="shared" si="5"/>
        <v>0.486425</v>
      </c>
      <c r="T128" s="5">
        <v>807.33828</v>
      </c>
      <c r="U128" s="5">
        <v>807.366693</v>
      </c>
      <c r="V128">
        <f t="shared" si="6"/>
        <v>0.028413</v>
      </c>
      <c r="W128">
        <f t="shared" si="7"/>
        <v>0.13872</v>
      </c>
    </row>
    <row r="129">
      <c r="A129" s="5" t="s">
        <v>360</v>
      </c>
      <c r="B129" s="5">
        <v>321.0</v>
      </c>
      <c r="C129" s="5">
        <v>-240.0</v>
      </c>
      <c r="E129" s="5">
        <v>321.0</v>
      </c>
      <c r="F129" s="5">
        <v>-240.0</v>
      </c>
      <c r="G129" s="41">
        <v>844.98</v>
      </c>
      <c r="H129" s="42">
        <v>844.697921</v>
      </c>
      <c r="I129">
        <f t="shared" si="1"/>
        <v>0.282079</v>
      </c>
      <c r="J129" s="42">
        <v>844.144014</v>
      </c>
      <c r="K129">
        <f t="shared" si="2"/>
        <v>0.835986</v>
      </c>
      <c r="L129" s="36">
        <f t="shared" si="3"/>
        <v>0.553907</v>
      </c>
      <c r="M129" s="43">
        <v>862.259</v>
      </c>
      <c r="N129" s="43">
        <v>862.292</v>
      </c>
      <c r="O129" s="47">
        <f t="shared" si="14"/>
        <v>-0.033</v>
      </c>
      <c r="P129" s="5">
        <v>861.861769</v>
      </c>
      <c r="Q129" s="5">
        <v>861.877234</v>
      </c>
      <c r="R129">
        <f t="shared" si="4"/>
        <v>0.015465</v>
      </c>
      <c r="S129">
        <f t="shared" si="5"/>
        <v>0.397231</v>
      </c>
      <c r="T129" s="5">
        <v>861.188008</v>
      </c>
      <c r="U129" s="5">
        <v>861.219102</v>
      </c>
      <c r="V129">
        <f t="shared" si="6"/>
        <v>0.031094</v>
      </c>
      <c r="W129">
        <f t="shared" si="7"/>
        <v>1.070992</v>
      </c>
    </row>
    <row r="130">
      <c r="G130" s="34"/>
      <c r="H130" s="35"/>
      <c r="I130" t="str">
        <f t="shared" si="1"/>
        <v/>
      </c>
      <c r="J130" s="35"/>
      <c r="K130" t="str">
        <f t="shared" si="2"/>
        <v/>
      </c>
      <c r="L130" s="36" t="str">
        <f t="shared" si="3"/>
        <v/>
      </c>
      <c r="M130" s="37"/>
      <c r="N130" s="37"/>
      <c r="R130" t="str">
        <f t="shared" si="4"/>
        <v/>
      </c>
      <c r="S130" t="str">
        <f t="shared" si="5"/>
        <v/>
      </c>
      <c r="V130" t="str">
        <f t="shared" si="6"/>
        <v/>
      </c>
      <c r="W130" t="str">
        <f t="shared" si="7"/>
        <v/>
      </c>
    </row>
    <row r="131">
      <c r="G131" s="34"/>
      <c r="H131" s="35"/>
      <c r="I131" t="str">
        <f t="shared" si="1"/>
        <v/>
      </c>
      <c r="J131" s="35"/>
      <c r="K131" t="str">
        <f t="shared" si="2"/>
        <v/>
      </c>
      <c r="L131" s="36" t="str">
        <f t="shared" si="3"/>
        <v/>
      </c>
      <c r="M131" s="37"/>
      <c r="N131" s="37"/>
      <c r="R131" t="str">
        <f t="shared" si="4"/>
        <v/>
      </c>
      <c r="S131" t="str">
        <f t="shared" si="5"/>
        <v/>
      </c>
      <c r="V131" t="str">
        <f t="shared" si="6"/>
        <v/>
      </c>
      <c r="W131" t="str">
        <f t="shared" si="7"/>
        <v/>
      </c>
    </row>
    <row r="132">
      <c r="G132" s="34"/>
      <c r="H132" s="35"/>
      <c r="I132" t="str">
        <f t="shared" si="1"/>
        <v/>
      </c>
      <c r="J132" s="35"/>
      <c r="K132" t="str">
        <f t="shared" si="2"/>
        <v/>
      </c>
      <c r="L132" s="36" t="str">
        <f t="shared" si="3"/>
        <v/>
      </c>
      <c r="M132" s="37"/>
      <c r="N132" s="37"/>
      <c r="R132" t="str">
        <f t="shared" si="4"/>
        <v/>
      </c>
      <c r="S132" t="str">
        <f t="shared" si="5"/>
        <v/>
      </c>
      <c r="V132" t="str">
        <f t="shared" si="6"/>
        <v/>
      </c>
      <c r="W132" t="str">
        <f t="shared" si="7"/>
        <v/>
      </c>
    </row>
    <row r="133">
      <c r="G133" s="34"/>
      <c r="H133" s="35"/>
      <c r="I133" t="str">
        <f t="shared" si="1"/>
        <v/>
      </c>
      <c r="J133" s="35"/>
      <c r="K133" t="str">
        <f t="shared" si="2"/>
        <v/>
      </c>
      <c r="L133" s="36" t="str">
        <f t="shared" si="3"/>
        <v/>
      </c>
      <c r="M133" s="37"/>
      <c r="N133" s="37"/>
      <c r="R133" t="str">
        <f t="shared" si="4"/>
        <v/>
      </c>
      <c r="S133" t="str">
        <f t="shared" si="5"/>
        <v/>
      </c>
      <c r="V133" t="str">
        <f t="shared" si="6"/>
        <v/>
      </c>
      <c r="W133" t="str">
        <f t="shared" si="7"/>
        <v/>
      </c>
    </row>
    <row r="134">
      <c r="G134" s="34"/>
      <c r="H134" s="35"/>
      <c r="I134" t="str">
        <f t="shared" si="1"/>
        <v/>
      </c>
      <c r="J134" s="35"/>
      <c r="K134" t="str">
        <f t="shared" si="2"/>
        <v/>
      </c>
      <c r="L134" s="36" t="str">
        <f t="shared" si="3"/>
        <v/>
      </c>
      <c r="M134" s="37"/>
      <c r="N134" s="37"/>
      <c r="R134" t="str">
        <f t="shared" si="4"/>
        <v/>
      </c>
      <c r="S134" t="str">
        <f t="shared" si="5"/>
        <v/>
      </c>
      <c r="V134" t="str">
        <f t="shared" si="6"/>
        <v/>
      </c>
      <c r="W134" t="str">
        <f t="shared" si="7"/>
        <v/>
      </c>
    </row>
    <row r="135">
      <c r="G135" s="34"/>
      <c r="H135" s="35"/>
      <c r="I135" t="str">
        <f t="shared" si="1"/>
        <v/>
      </c>
      <c r="J135" s="35"/>
      <c r="K135" t="str">
        <f t="shared" si="2"/>
        <v/>
      </c>
      <c r="L135" s="36" t="str">
        <f t="shared" si="3"/>
        <v/>
      </c>
      <c r="M135" s="37"/>
      <c r="N135" s="37"/>
      <c r="R135" t="str">
        <f t="shared" si="4"/>
        <v/>
      </c>
      <c r="S135" t="str">
        <f t="shared" si="5"/>
        <v/>
      </c>
      <c r="V135" t="str">
        <f t="shared" si="6"/>
        <v/>
      </c>
      <c r="W135" t="str">
        <f t="shared" si="7"/>
        <v/>
      </c>
    </row>
    <row r="136">
      <c r="G136" s="34"/>
      <c r="H136" s="35"/>
      <c r="I136" t="str">
        <f t="shared" si="1"/>
        <v/>
      </c>
      <c r="J136" s="35"/>
      <c r="K136" t="str">
        <f t="shared" si="2"/>
        <v/>
      </c>
      <c r="L136" s="36" t="str">
        <f t="shared" si="3"/>
        <v/>
      </c>
      <c r="M136" s="37"/>
      <c r="N136" s="37"/>
      <c r="R136" t="str">
        <f t="shared" si="4"/>
        <v/>
      </c>
      <c r="S136" t="str">
        <f t="shared" si="5"/>
        <v/>
      </c>
      <c r="V136" t="str">
        <f t="shared" si="6"/>
        <v/>
      </c>
      <c r="W136" t="str">
        <f t="shared" si="7"/>
        <v/>
      </c>
    </row>
    <row r="137">
      <c r="G137" s="34"/>
      <c r="H137" s="35"/>
      <c r="I137" t="str">
        <f t="shared" si="1"/>
        <v/>
      </c>
      <c r="J137" s="35"/>
      <c r="K137" t="str">
        <f t="shared" si="2"/>
        <v/>
      </c>
      <c r="L137" s="36" t="str">
        <f t="shared" si="3"/>
        <v/>
      </c>
      <c r="M137" s="37"/>
      <c r="N137" s="37"/>
      <c r="R137" t="str">
        <f t="shared" si="4"/>
        <v/>
      </c>
      <c r="S137" t="str">
        <f t="shared" si="5"/>
        <v/>
      </c>
      <c r="V137" t="str">
        <f t="shared" si="6"/>
        <v/>
      </c>
      <c r="W137" t="str">
        <f t="shared" si="7"/>
        <v/>
      </c>
    </row>
    <row r="138">
      <c r="G138" s="34"/>
      <c r="H138" s="35"/>
      <c r="I138" t="str">
        <f t="shared" si="1"/>
        <v/>
      </c>
      <c r="J138" s="35"/>
      <c r="K138" t="str">
        <f t="shared" si="2"/>
        <v/>
      </c>
      <c r="L138" s="36" t="str">
        <f t="shared" si="3"/>
        <v/>
      </c>
      <c r="M138" s="37"/>
      <c r="N138" s="37"/>
      <c r="R138" t="str">
        <f t="shared" si="4"/>
        <v/>
      </c>
      <c r="S138" t="str">
        <f t="shared" si="5"/>
        <v/>
      </c>
      <c r="V138" t="str">
        <f t="shared" si="6"/>
        <v/>
      </c>
      <c r="W138" t="str">
        <f t="shared" si="7"/>
        <v/>
      </c>
    </row>
    <row r="139">
      <c r="G139" s="34"/>
      <c r="H139" s="35"/>
      <c r="I139" t="str">
        <f t="shared" si="1"/>
        <v/>
      </c>
      <c r="J139" s="35"/>
      <c r="K139" t="str">
        <f t="shared" si="2"/>
        <v/>
      </c>
      <c r="L139" s="36" t="str">
        <f t="shared" si="3"/>
        <v/>
      </c>
      <c r="M139" s="37"/>
      <c r="N139" s="37"/>
      <c r="R139" t="str">
        <f t="shared" si="4"/>
        <v/>
      </c>
      <c r="S139" t="str">
        <f t="shared" si="5"/>
        <v/>
      </c>
      <c r="V139" t="str">
        <f t="shared" si="6"/>
        <v/>
      </c>
      <c r="W139" t="str">
        <f t="shared" si="7"/>
        <v/>
      </c>
    </row>
    <row r="140">
      <c r="G140" s="34"/>
      <c r="H140" s="35"/>
      <c r="I140" t="str">
        <f t="shared" si="1"/>
        <v/>
      </c>
      <c r="J140" s="42"/>
      <c r="K140" t="str">
        <f t="shared" si="2"/>
        <v/>
      </c>
      <c r="L140" s="36" t="str">
        <f t="shared" si="3"/>
        <v/>
      </c>
      <c r="M140" s="37"/>
      <c r="N140" s="37"/>
      <c r="R140" t="str">
        <f t="shared" si="4"/>
        <v/>
      </c>
      <c r="S140" t="str">
        <f t="shared" si="5"/>
        <v/>
      </c>
      <c r="V140" t="str">
        <f t="shared" si="6"/>
        <v/>
      </c>
      <c r="W140" t="str">
        <f t="shared" si="7"/>
        <v/>
      </c>
    </row>
    <row r="141">
      <c r="G141" s="34"/>
      <c r="H141" s="35"/>
      <c r="I141" t="str">
        <f t="shared" si="1"/>
        <v/>
      </c>
      <c r="J141" s="42"/>
      <c r="K141" t="str">
        <f t="shared" si="2"/>
        <v/>
      </c>
      <c r="L141" s="36" t="str">
        <f t="shared" si="3"/>
        <v/>
      </c>
      <c r="M141" s="37"/>
      <c r="N141" s="37"/>
      <c r="R141" t="str">
        <f t="shared" si="4"/>
        <v/>
      </c>
      <c r="S141" t="str">
        <f t="shared" si="5"/>
        <v/>
      </c>
      <c r="V141" t="str">
        <f t="shared" si="6"/>
        <v/>
      </c>
      <c r="W141" t="str">
        <f t="shared" si="7"/>
        <v/>
      </c>
    </row>
    <row r="142">
      <c r="G142" s="34"/>
      <c r="H142" s="35"/>
      <c r="I142" t="str">
        <f t="shared" si="1"/>
        <v/>
      </c>
      <c r="J142" s="42"/>
      <c r="K142" t="str">
        <f t="shared" si="2"/>
        <v/>
      </c>
      <c r="L142" s="36" t="str">
        <f t="shared" si="3"/>
        <v/>
      </c>
      <c r="M142" s="37"/>
      <c r="N142" s="37"/>
      <c r="R142" t="str">
        <f t="shared" si="4"/>
        <v/>
      </c>
      <c r="S142" t="str">
        <f t="shared" si="5"/>
        <v/>
      </c>
      <c r="V142" t="str">
        <f t="shared" si="6"/>
        <v/>
      </c>
      <c r="W142" t="str">
        <f t="shared" si="7"/>
        <v/>
      </c>
    </row>
    <row r="143">
      <c r="G143" s="34"/>
      <c r="H143" s="35"/>
      <c r="I143" t="str">
        <f t="shared" si="1"/>
        <v/>
      </c>
      <c r="J143" s="42"/>
      <c r="K143" t="str">
        <f t="shared" si="2"/>
        <v/>
      </c>
      <c r="L143" s="36" t="str">
        <f t="shared" si="3"/>
        <v/>
      </c>
      <c r="M143" s="37"/>
      <c r="N143" s="37"/>
      <c r="R143" t="str">
        <f t="shared" si="4"/>
        <v/>
      </c>
      <c r="S143" t="str">
        <f t="shared" si="5"/>
        <v/>
      </c>
      <c r="V143" t="str">
        <f t="shared" si="6"/>
        <v/>
      </c>
      <c r="W143" t="str">
        <f t="shared" si="7"/>
        <v/>
      </c>
    </row>
    <row r="144">
      <c r="G144" s="34"/>
      <c r="H144" s="35"/>
      <c r="I144" t="str">
        <f t="shared" si="1"/>
        <v/>
      </c>
      <c r="J144" s="42"/>
      <c r="K144" t="str">
        <f t="shared" si="2"/>
        <v/>
      </c>
      <c r="L144" s="36" t="str">
        <f t="shared" si="3"/>
        <v/>
      </c>
      <c r="M144" s="37"/>
      <c r="N144" s="37"/>
      <c r="R144" t="str">
        <f t="shared" si="4"/>
        <v/>
      </c>
      <c r="S144" t="str">
        <f t="shared" si="5"/>
        <v/>
      </c>
      <c r="V144" t="str">
        <f t="shared" si="6"/>
        <v/>
      </c>
      <c r="W144" t="str">
        <f t="shared" si="7"/>
        <v/>
      </c>
    </row>
    <row r="145">
      <c r="G145" s="34"/>
      <c r="H145" s="35"/>
      <c r="I145" t="str">
        <f t="shared" si="1"/>
        <v/>
      </c>
      <c r="J145" s="42"/>
      <c r="K145" t="str">
        <f t="shared" si="2"/>
        <v/>
      </c>
      <c r="L145" s="36" t="str">
        <f t="shared" si="3"/>
        <v/>
      </c>
      <c r="M145" s="37"/>
      <c r="N145" s="37"/>
      <c r="R145" t="str">
        <f t="shared" si="4"/>
        <v/>
      </c>
      <c r="S145" t="str">
        <f t="shared" si="5"/>
        <v/>
      </c>
      <c r="V145" t="str">
        <f t="shared" si="6"/>
        <v/>
      </c>
      <c r="W145" t="str">
        <f t="shared" si="7"/>
        <v/>
      </c>
    </row>
    <row r="146">
      <c r="G146" s="34"/>
      <c r="H146" s="35"/>
      <c r="I146" t="str">
        <f t="shared" si="1"/>
        <v/>
      </c>
      <c r="J146" s="42"/>
      <c r="K146" t="str">
        <f t="shared" si="2"/>
        <v/>
      </c>
      <c r="L146" s="36" t="str">
        <f t="shared" si="3"/>
        <v/>
      </c>
      <c r="M146" s="37"/>
      <c r="N146" s="37"/>
      <c r="R146" t="str">
        <f t="shared" si="4"/>
        <v/>
      </c>
      <c r="S146" t="str">
        <f t="shared" si="5"/>
        <v/>
      </c>
      <c r="V146" t="str">
        <f t="shared" si="6"/>
        <v/>
      </c>
      <c r="W146" t="str">
        <f t="shared" si="7"/>
        <v/>
      </c>
    </row>
    <row r="147">
      <c r="G147" s="34"/>
      <c r="H147" s="35"/>
      <c r="I147" t="str">
        <f t="shared" si="1"/>
        <v/>
      </c>
      <c r="J147" s="42"/>
      <c r="K147" t="str">
        <f t="shared" si="2"/>
        <v/>
      </c>
      <c r="L147" s="36" t="str">
        <f t="shared" si="3"/>
        <v/>
      </c>
      <c r="M147" s="37"/>
      <c r="N147" s="37"/>
      <c r="R147" t="str">
        <f t="shared" si="4"/>
        <v/>
      </c>
      <c r="S147" t="str">
        <f t="shared" si="5"/>
        <v/>
      </c>
      <c r="V147" t="str">
        <f t="shared" si="6"/>
        <v/>
      </c>
      <c r="W147" t="str">
        <f t="shared" si="7"/>
        <v/>
      </c>
    </row>
    <row r="148">
      <c r="G148" s="34"/>
      <c r="H148" s="35"/>
      <c r="I148" t="str">
        <f t="shared" si="1"/>
        <v/>
      </c>
      <c r="J148" s="35"/>
      <c r="K148" t="str">
        <f t="shared" si="2"/>
        <v/>
      </c>
      <c r="L148" s="36" t="str">
        <f t="shared" si="3"/>
        <v/>
      </c>
      <c r="M148" s="37"/>
      <c r="N148" s="37"/>
      <c r="R148" t="str">
        <f t="shared" si="4"/>
        <v/>
      </c>
      <c r="S148" t="str">
        <f t="shared" si="5"/>
        <v/>
      </c>
      <c r="V148" t="str">
        <f t="shared" si="6"/>
        <v/>
      </c>
      <c r="W148" t="str">
        <f t="shared" si="7"/>
        <v/>
      </c>
    </row>
    <row r="149">
      <c r="G149" s="34"/>
      <c r="H149" s="35"/>
      <c r="I149" t="str">
        <f t="shared" si="1"/>
        <v/>
      </c>
      <c r="J149" s="35"/>
      <c r="K149" t="str">
        <f t="shared" si="2"/>
        <v/>
      </c>
      <c r="L149" s="36" t="str">
        <f t="shared" si="3"/>
        <v/>
      </c>
      <c r="M149" s="37"/>
      <c r="N149" s="37"/>
      <c r="R149" t="str">
        <f t="shared" si="4"/>
        <v/>
      </c>
      <c r="S149" t="str">
        <f t="shared" si="5"/>
        <v/>
      </c>
      <c r="V149" t="str">
        <f t="shared" si="6"/>
        <v/>
      </c>
      <c r="W149" t="str">
        <f t="shared" si="7"/>
        <v/>
      </c>
    </row>
    <row r="150">
      <c r="G150" s="34"/>
      <c r="H150" s="35"/>
      <c r="I150" t="str">
        <f t="shared" si="1"/>
        <v/>
      </c>
      <c r="J150" s="35"/>
      <c r="K150" t="str">
        <f t="shared" si="2"/>
        <v/>
      </c>
      <c r="L150" s="36" t="str">
        <f t="shared" si="3"/>
        <v/>
      </c>
      <c r="M150" s="37"/>
      <c r="N150" s="37"/>
      <c r="R150" t="str">
        <f t="shared" si="4"/>
        <v/>
      </c>
      <c r="S150" t="str">
        <f t="shared" si="5"/>
        <v/>
      </c>
      <c r="V150" t="str">
        <f t="shared" si="6"/>
        <v/>
      </c>
      <c r="W150" t="str">
        <f t="shared" si="7"/>
        <v/>
      </c>
    </row>
    <row r="151">
      <c r="G151" s="34"/>
      <c r="H151" s="35"/>
      <c r="I151" t="str">
        <f t="shared" si="1"/>
        <v/>
      </c>
      <c r="J151" s="35"/>
      <c r="K151" t="str">
        <f t="shared" si="2"/>
        <v/>
      </c>
      <c r="L151" s="36" t="str">
        <f t="shared" si="3"/>
        <v/>
      </c>
      <c r="M151" s="37"/>
      <c r="N151" s="37"/>
      <c r="R151" t="str">
        <f t="shared" si="4"/>
        <v/>
      </c>
      <c r="S151" t="str">
        <f t="shared" si="5"/>
        <v/>
      </c>
      <c r="V151" t="str">
        <f t="shared" si="6"/>
        <v/>
      </c>
      <c r="W151" t="str">
        <f t="shared" si="7"/>
        <v/>
      </c>
    </row>
    <row r="152">
      <c r="G152" s="34"/>
      <c r="H152" s="35"/>
      <c r="I152" t="str">
        <f t="shared" si="1"/>
        <v/>
      </c>
      <c r="J152" s="35"/>
      <c r="K152" t="str">
        <f t="shared" si="2"/>
        <v/>
      </c>
      <c r="L152" s="36" t="str">
        <f t="shared" si="3"/>
        <v/>
      </c>
      <c r="M152" s="37"/>
      <c r="N152" s="37"/>
      <c r="R152" t="str">
        <f t="shared" si="4"/>
        <v/>
      </c>
      <c r="S152" t="str">
        <f t="shared" si="5"/>
        <v/>
      </c>
      <c r="V152" t="str">
        <f t="shared" si="6"/>
        <v/>
      </c>
      <c r="W152" t="str">
        <f t="shared" si="7"/>
        <v/>
      </c>
    </row>
    <row r="153">
      <c r="G153" s="34"/>
      <c r="H153" s="35"/>
      <c r="I153" t="str">
        <f t="shared" si="1"/>
        <v/>
      </c>
      <c r="J153" s="35"/>
      <c r="K153" t="str">
        <f t="shared" si="2"/>
        <v/>
      </c>
      <c r="L153" s="36" t="str">
        <f t="shared" si="3"/>
        <v/>
      </c>
      <c r="M153" s="37"/>
      <c r="N153" s="37"/>
      <c r="R153" t="str">
        <f t="shared" si="4"/>
        <v/>
      </c>
      <c r="S153" t="str">
        <f t="shared" si="5"/>
        <v/>
      </c>
      <c r="V153" t="str">
        <f t="shared" si="6"/>
        <v/>
      </c>
      <c r="W153" t="str">
        <f t="shared" si="7"/>
        <v/>
      </c>
    </row>
    <row r="154">
      <c r="G154" s="34"/>
      <c r="H154" s="35"/>
      <c r="I154" t="str">
        <f t="shared" si="1"/>
        <v/>
      </c>
      <c r="J154" s="35"/>
      <c r="K154" t="str">
        <f t="shared" si="2"/>
        <v/>
      </c>
      <c r="L154" s="36" t="str">
        <f t="shared" si="3"/>
        <v/>
      </c>
      <c r="M154" s="37"/>
      <c r="N154" s="37"/>
      <c r="R154" t="str">
        <f t="shared" si="4"/>
        <v/>
      </c>
      <c r="S154" t="str">
        <f t="shared" si="5"/>
        <v/>
      </c>
      <c r="V154" t="str">
        <f t="shared" si="6"/>
        <v/>
      </c>
      <c r="W154" t="str">
        <f t="shared" si="7"/>
        <v/>
      </c>
    </row>
    <row r="155">
      <c r="G155" s="34"/>
      <c r="H155" s="35"/>
      <c r="I155" t="str">
        <f t="shared" si="1"/>
        <v/>
      </c>
      <c r="J155" s="35"/>
      <c r="K155" t="str">
        <f t="shared" si="2"/>
        <v/>
      </c>
      <c r="L155" s="36" t="str">
        <f t="shared" si="3"/>
        <v/>
      </c>
      <c r="M155" s="37"/>
      <c r="N155" s="37"/>
      <c r="R155" t="str">
        <f t="shared" si="4"/>
        <v/>
      </c>
      <c r="S155" t="str">
        <f t="shared" si="5"/>
        <v/>
      </c>
      <c r="V155" t="str">
        <f t="shared" si="6"/>
        <v/>
      </c>
      <c r="W155" t="str">
        <f t="shared" si="7"/>
        <v/>
      </c>
    </row>
    <row r="156">
      <c r="G156" s="34"/>
      <c r="H156" s="35"/>
      <c r="I156" t="str">
        <f t="shared" si="1"/>
        <v/>
      </c>
      <c r="J156" s="35"/>
      <c r="K156" t="str">
        <f t="shared" si="2"/>
        <v/>
      </c>
      <c r="L156" s="36" t="str">
        <f t="shared" si="3"/>
        <v/>
      </c>
      <c r="M156" s="37"/>
      <c r="N156" s="37"/>
      <c r="R156" t="str">
        <f t="shared" si="4"/>
        <v/>
      </c>
      <c r="S156" t="str">
        <f t="shared" si="5"/>
        <v/>
      </c>
      <c r="V156" t="str">
        <f t="shared" si="6"/>
        <v/>
      </c>
      <c r="W156" t="str">
        <f t="shared" si="7"/>
        <v/>
      </c>
    </row>
    <row r="157">
      <c r="G157" s="34"/>
      <c r="H157" s="35"/>
      <c r="I157" t="str">
        <f t="shared" si="1"/>
        <v/>
      </c>
      <c r="J157" s="35"/>
      <c r="K157" t="str">
        <f t="shared" si="2"/>
        <v/>
      </c>
      <c r="L157" s="36" t="str">
        <f t="shared" si="3"/>
        <v/>
      </c>
      <c r="M157" s="37"/>
      <c r="N157" s="37"/>
      <c r="R157" t="str">
        <f t="shared" si="4"/>
        <v/>
      </c>
      <c r="S157" t="str">
        <f t="shared" si="5"/>
        <v/>
      </c>
      <c r="V157" t="str">
        <f t="shared" si="6"/>
        <v/>
      </c>
      <c r="W157" t="str">
        <f t="shared" si="7"/>
        <v/>
      </c>
    </row>
    <row r="158">
      <c r="G158" s="34"/>
      <c r="H158" s="35"/>
      <c r="I158" t="str">
        <f t="shared" si="1"/>
        <v/>
      </c>
      <c r="J158" s="42"/>
      <c r="K158" t="str">
        <f t="shared" si="2"/>
        <v/>
      </c>
      <c r="L158" s="36" t="str">
        <f t="shared" si="3"/>
        <v/>
      </c>
      <c r="M158" s="37"/>
      <c r="N158" s="37"/>
      <c r="R158" t="str">
        <f t="shared" si="4"/>
        <v/>
      </c>
      <c r="S158" t="str">
        <f t="shared" si="5"/>
        <v/>
      </c>
      <c r="V158" t="str">
        <f t="shared" si="6"/>
        <v/>
      </c>
      <c r="W158" t="str">
        <f t="shared" si="7"/>
        <v/>
      </c>
    </row>
    <row r="159">
      <c r="G159" s="34"/>
      <c r="H159" s="35"/>
      <c r="I159" t="str">
        <f t="shared" si="1"/>
        <v/>
      </c>
      <c r="J159" s="42"/>
      <c r="K159" t="str">
        <f t="shared" si="2"/>
        <v/>
      </c>
      <c r="L159" s="36" t="str">
        <f t="shared" si="3"/>
        <v/>
      </c>
      <c r="M159" s="37"/>
      <c r="N159" s="37"/>
      <c r="R159" t="str">
        <f t="shared" si="4"/>
        <v/>
      </c>
      <c r="S159" t="str">
        <f t="shared" si="5"/>
        <v/>
      </c>
      <c r="V159" t="str">
        <f t="shared" si="6"/>
        <v/>
      </c>
      <c r="W159" t="str">
        <f t="shared" si="7"/>
        <v/>
      </c>
    </row>
    <row r="160">
      <c r="G160" s="34"/>
      <c r="H160" s="35"/>
      <c r="I160" t="str">
        <f t="shared" si="1"/>
        <v/>
      </c>
      <c r="J160" s="42"/>
      <c r="K160" t="str">
        <f t="shared" si="2"/>
        <v/>
      </c>
      <c r="L160" s="36" t="str">
        <f t="shared" si="3"/>
        <v/>
      </c>
      <c r="M160" s="37"/>
      <c r="N160" s="37"/>
      <c r="R160" t="str">
        <f t="shared" si="4"/>
        <v/>
      </c>
      <c r="S160" t="str">
        <f t="shared" si="5"/>
        <v/>
      </c>
      <c r="V160" t="str">
        <f t="shared" si="6"/>
        <v/>
      </c>
      <c r="W160" t="str">
        <f t="shared" si="7"/>
        <v/>
      </c>
    </row>
    <row r="161">
      <c r="G161" s="34"/>
      <c r="H161" s="35"/>
      <c r="I161" t="str">
        <f t="shared" si="1"/>
        <v/>
      </c>
      <c r="J161" s="42"/>
      <c r="K161" t="str">
        <f t="shared" si="2"/>
        <v/>
      </c>
      <c r="L161" s="36" t="str">
        <f t="shared" si="3"/>
        <v/>
      </c>
      <c r="M161" s="37"/>
      <c r="N161" s="37"/>
      <c r="R161" t="str">
        <f t="shared" si="4"/>
        <v/>
      </c>
      <c r="S161" t="str">
        <f t="shared" si="5"/>
        <v/>
      </c>
      <c r="V161" t="str">
        <f t="shared" si="6"/>
        <v/>
      </c>
      <c r="W161" t="str">
        <f t="shared" si="7"/>
        <v/>
      </c>
    </row>
    <row r="162">
      <c r="G162" s="34"/>
      <c r="H162" s="35"/>
      <c r="I162" t="str">
        <f t="shared" si="1"/>
        <v/>
      </c>
      <c r="J162" s="42"/>
      <c r="K162" t="str">
        <f t="shared" si="2"/>
        <v/>
      </c>
      <c r="L162" s="36" t="str">
        <f t="shared" si="3"/>
        <v/>
      </c>
      <c r="M162" s="37"/>
      <c r="N162" s="37"/>
      <c r="R162" t="str">
        <f t="shared" si="4"/>
        <v/>
      </c>
      <c r="S162" t="str">
        <f t="shared" si="5"/>
        <v/>
      </c>
      <c r="V162" t="str">
        <f t="shared" si="6"/>
        <v/>
      </c>
      <c r="W162" t="str">
        <f t="shared" si="7"/>
        <v/>
      </c>
    </row>
    <row r="163">
      <c r="G163" s="34"/>
      <c r="H163" s="35"/>
      <c r="I163" t="str">
        <f t="shared" si="1"/>
        <v/>
      </c>
      <c r="J163" s="42"/>
      <c r="K163" t="str">
        <f t="shared" si="2"/>
        <v/>
      </c>
      <c r="L163" s="36" t="str">
        <f t="shared" si="3"/>
        <v/>
      </c>
      <c r="M163" s="37"/>
      <c r="N163" s="37"/>
      <c r="R163" t="str">
        <f t="shared" si="4"/>
        <v/>
      </c>
      <c r="S163" t="str">
        <f t="shared" si="5"/>
        <v/>
      </c>
      <c r="V163" t="str">
        <f t="shared" si="6"/>
        <v/>
      </c>
      <c r="W163" t="str">
        <f t="shared" si="7"/>
        <v/>
      </c>
    </row>
    <row r="164">
      <c r="G164" s="34"/>
      <c r="H164" s="35"/>
      <c r="I164" t="str">
        <f t="shared" si="1"/>
        <v/>
      </c>
      <c r="J164" s="42"/>
      <c r="K164" t="str">
        <f t="shared" si="2"/>
        <v/>
      </c>
      <c r="L164" s="36" t="str">
        <f t="shared" si="3"/>
        <v/>
      </c>
      <c r="M164" s="37"/>
      <c r="N164" s="37"/>
      <c r="R164" t="str">
        <f t="shared" si="4"/>
        <v/>
      </c>
      <c r="S164" t="str">
        <f t="shared" si="5"/>
        <v/>
      </c>
      <c r="V164" t="str">
        <f t="shared" si="6"/>
        <v/>
      </c>
      <c r="W164" t="str">
        <f t="shared" si="7"/>
        <v/>
      </c>
    </row>
    <row r="165">
      <c r="G165" s="34"/>
      <c r="H165" s="35"/>
      <c r="I165" t="str">
        <f t="shared" si="1"/>
        <v/>
      </c>
      <c r="J165" s="42"/>
      <c r="K165" t="str">
        <f t="shared" si="2"/>
        <v/>
      </c>
      <c r="L165" s="36" t="str">
        <f t="shared" si="3"/>
        <v/>
      </c>
      <c r="M165" s="37"/>
      <c r="N165" s="37"/>
      <c r="R165" t="str">
        <f t="shared" si="4"/>
        <v/>
      </c>
      <c r="S165" t="str">
        <f t="shared" si="5"/>
        <v/>
      </c>
      <c r="V165" t="str">
        <f t="shared" si="6"/>
        <v/>
      </c>
      <c r="W165" t="str">
        <f t="shared" si="7"/>
        <v/>
      </c>
    </row>
    <row r="166">
      <c r="G166" s="34"/>
      <c r="H166" s="35"/>
      <c r="I166" t="str">
        <f t="shared" si="1"/>
        <v/>
      </c>
      <c r="J166" s="35"/>
      <c r="K166" t="str">
        <f t="shared" si="2"/>
        <v/>
      </c>
      <c r="L166" s="36" t="str">
        <f t="shared" si="3"/>
        <v/>
      </c>
      <c r="M166" s="37"/>
      <c r="N166" s="37"/>
      <c r="R166" t="str">
        <f t="shared" si="4"/>
        <v/>
      </c>
      <c r="S166" t="str">
        <f t="shared" si="5"/>
        <v/>
      </c>
      <c r="V166" t="str">
        <f t="shared" si="6"/>
        <v/>
      </c>
      <c r="W166" t="str">
        <f t="shared" si="7"/>
        <v/>
      </c>
    </row>
    <row r="167">
      <c r="G167" s="34"/>
      <c r="H167" s="35"/>
      <c r="I167" t="str">
        <f t="shared" si="1"/>
        <v/>
      </c>
      <c r="J167" s="35"/>
      <c r="K167" t="str">
        <f t="shared" si="2"/>
        <v/>
      </c>
      <c r="L167" s="36" t="str">
        <f t="shared" si="3"/>
        <v/>
      </c>
      <c r="M167" s="37"/>
      <c r="N167" s="37"/>
      <c r="R167" t="str">
        <f t="shared" si="4"/>
        <v/>
      </c>
      <c r="S167" t="str">
        <f t="shared" si="5"/>
        <v/>
      </c>
      <c r="V167" t="str">
        <f t="shared" si="6"/>
        <v/>
      </c>
      <c r="W167" t="str">
        <f t="shared" si="7"/>
        <v/>
      </c>
    </row>
    <row r="168">
      <c r="G168" s="34"/>
      <c r="H168" s="35"/>
      <c r="I168" t="str">
        <f t="shared" si="1"/>
        <v/>
      </c>
      <c r="J168" s="35"/>
      <c r="K168" t="str">
        <f t="shared" si="2"/>
        <v/>
      </c>
      <c r="L168" s="36" t="str">
        <f t="shared" si="3"/>
        <v/>
      </c>
      <c r="M168" s="37"/>
      <c r="N168" s="37"/>
      <c r="R168" t="str">
        <f t="shared" si="4"/>
        <v/>
      </c>
      <c r="S168" t="str">
        <f t="shared" si="5"/>
        <v/>
      </c>
      <c r="V168" t="str">
        <f t="shared" si="6"/>
        <v/>
      </c>
      <c r="W168" t="str">
        <f t="shared" si="7"/>
        <v/>
      </c>
    </row>
    <row r="169">
      <c r="G169" s="34"/>
      <c r="H169" s="35"/>
      <c r="I169" t="str">
        <f t="shared" si="1"/>
        <v/>
      </c>
      <c r="J169" s="35"/>
      <c r="K169" t="str">
        <f t="shared" si="2"/>
        <v/>
      </c>
      <c r="L169" s="36" t="str">
        <f t="shared" si="3"/>
        <v/>
      </c>
      <c r="M169" s="37"/>
      <c r="N169" s="37"/>
      <c r="R169" t="str">
        <f t="shared" si="4"/>
        <v/>
      </c>
      <c r="S169" t="str">
        <f t="shared" si="5"/>
        <v/>
      </c>
      <c r="V169" t="str">
        <f t="shared" si="6"/>
        <v/>
      </c>
      <c r="W169" t="str">
        <f t="shared" si="7"/>
        <v/>
      </c>
    </row>
    <row r="170">
      <c r="G170" s="34"/>
      <c r="H170" s="35"/>
      <c r="I170" t="str">
        <f t="shared" si="1"/>
        <v/>
      </c>
      <c r="J170" s="35"/>
      <c r="K170" t="str">
        <f t="shared" si="2"/>
        <v/>
      </c>
      <c r="L170" s="36" t="str">
        <f t="shared" si="3"/>
        <v/>
      </c>
      <c r="M170" s="37"/>
      <c r="N170" s="37"/>
      <c r="R170" t="str">
        <f t="shared" si="4"/>
        <v/>
      </c>
      <c r="S170" t="str">
        <f t="shared" si="5"/>
        <v/>
      </c>
      <c r="V170" t="str">
        <f t="shared" si="6"/>
        <v/>
      </c>
      <c r="W170" t="str">
        <f t="shared" si="7"/>
        <v/>
      </c>
    </row>
    <row r="171">
      <c r="G171" s="34"/>
      <c r="H171" s="35"/>
      <c r="I171" t="str">
        <f t="shared" si="1"/>
        <v/>
      </c>
      <c r="J171" s="35"/>
      <c r="K171" t="str">
        <f t="shared" si="2"/>
        <v/>
      </c>
      <c r="L171" s="36" t="str">
        <f t="shared" si="3"/>
        <v/>
      </c>
      <c r="M171" s="37"/>
      <c r="N171" s="37"/>
      <c r="R171" t="str">
        <f t="shared" si="4"/>
        <v/>
      </c>
      <c r="S171" t="str">
        <f t="shared" si="5"/>
        <v/>
      </c>
      <c r="V171" t="str">
        <f t="shared" si="6"/>
        <v/>
      </c>
      <c r="W171" t="str">
        <f t="shared" si="7"/>
        <v/>
      </c>
    </row>
    <row r="172">
      <c r="G172" s="34"/>
      <c r="H172" s="35"/>
      <c r="I172" t="str">
        <f t="shared" si="1"/>
        <v/>
      </c>
      <c r="J172" s="35"/>
      <c r="K172" t="str">
        <f t="shared" si="2"/>
        <v/>
      </c>
      <c r="L172" s="36" t="str">
        <f t="shared" si="3"/>
        <v/>
      </c>
      <c r="M172" s="37"/>
      <c r="N172" s="37"/>
      <c r="R172" t="str">
        <f t="shared" si="4"/>
        <v/>
      </c>
      <c r="S172" t="str">
        <f t="shared" si="5"/>
        <v/>
      </c>
      <c r="V172" t="str">
        <f t="shared" si="6"/>
        <v/>
      </c>
      <c r="W172" t="str">
        <f t="shared" si="7"/>
        <v/>
      </c>
    </row>
    <row r="173">
      <c r="G173" s="34"/>
      <c r="H173" s="35"/>
      <c r="I173" t="str">
        <f t="shared" si="1"/>
        <v/>
      </c>
      <c r="J173" s="35"/>
      <c r="K173" t="str">
        <f t="shared" si="2"/>
        <v/>
      </c>
      <c r="L173" s="36" t="str">
        <f t="shared" si="3"/>
        <v/>
      </c>
      <c r="M173" s="37"/>
      <c r="N173" s="37"/>
      <c r="R173" t="str">
        <f t="shared" si="4"/>
        <v/>
      </c>
      <c r="S173" t="str">
        <f t="shared" si="5"/>
        <v/>
      </c>
      <c r="V173" t="str">
        <f t="shared" si="6"/>
        <v/>
      </c>
      <c r="W173" t="str">
        <f t="shared" si="7"/>
        <v/>
      </c>
    </row>
    <row r="174">
      <c r="G174" s="34"/>
      <c r="H174" s="35"/>
      <c r="I174" t="str">
        <f t="shared" si="1"/>
        <v/>
      </c>
      <c r="J174" s="35"/>
      <c r="K174" t="str">
        <f t="shared" si="2"/>
        <v/>
      </c>
      <c r="L174" s="36" t="str">
        <f t="shared" si="3"/>
        <v/>
      </c>
      <c r="M174" s="37"/>
      <c r="N174" s="37"/>
      <c r="R174" t="str">
        <f t="shared" si="4"/>
        <v/>
      </c>
      <c r="S174" t="str">
        <f t="shared" si="5"/>
        <v/>
      </c>
      <c r="V174" t="str">
        <f t="shared" si="6"/>
        <v/>
      </c>
      <c r="W174" t="str">
        <f t="shared" si="7"/>
        <v/>
      </c>
    </row>
    <row r="175">
      <c r="G175" s="34"/>
      <c r="H175" s="35"/>
      <c r="I175" t="str">
        <f t="shared" si="1"/>
        <v/>
      </c>
      <c r="J175" s="35"/>
      <c r="K175" t="str">
        <f t="shared" si="2"/>
        <v/>
      </c>
      <c r="L175" s="36" t="str">
        <f t="shared" si="3"/>
        <v/>
      </c>
      <c r="M175" s="37"/>
      <c r="N175" s="37"/>
      <c r="R175" t="str">
        <f t="shared" si="4"/>
        <v/>
      </c>
      <c r="S175" t="str">
        <f t="shared" si="5"/>
        <v/>
      </c>
      <c r="V175" t="str">
        <f t="shared" si="6"/>
        <v/>
      </c>
      <c r="W175" t="str">
        <f t="shared" si="7"/>
        <v/>
      </c>
    </row>
    <row r="176">
      <c r="G176" s="34"/>
      <c r="H176" s="35"/>
      <c r="I176" t="str">
        <f t="shared" si="1"/>
        <v/>
      </c>
      <c r="J176" s="35"/>
      <c r="K176" t="str">
        <f t="shared" si="2"/>
        <v/>
      </c>
      <c r="L176" s="36" t="str">
        <f t="shared" si="3"/>
        <v/>
      </c>
      <c r="M176" s="37"/>
      <c r="N176" s="37"/>
      <c r="R176" t="str">
        <f t="shared" si="4"/>
        <v/>
      </c>
      <c r="S176" t="str">
        <f t="shared" si="5"/>
        <v/>
      </c>
      <c r="V176" t="str">
        <f t="shared" si="6"/>
        <v/>
      </c>
      <c r="W176" t="str">
        <f t="shared" si="7"/>
        <v/>
      </c>
    </row>
    <row r="177">
      <c r="G177" s="34"/>
      <c r="H177" s="35"/>
      <c r="I177" t="str">
        <f t="shared" si="1"/>
        <v/>
      </c>
      <c r="J177" s="35"/>
      <c r="K177" t="str">
        <f t="shared" si="2"/>
        <v/>
      </c>
      <c r="L177" s="36" t="str">
        <f t="shared" si="3"/>
        <v/>
      </c>
      <c r="M177" s="37"/>
      <c r="N177" s="37"/>
      <c r="R177" t="str">
        <f t="shared" si="4"/>
        <v/>
      </c>
      <c r="S177" t="str">
        <f t="shared" si="5"/>
        <v/>
      </c>
      <c r="V177" t="str">
        <f t="shared" si="6"/>
        <v/>
      </c>
      <c r="W177" t="str">
        <f t="shared" si="7"/>
        <v/>
      </c>
    </row>
    <row r="178">
      <c r="G178" s="34"/>
      <c r="H178" s="35"/>
      <c r="I178" t="str">
        <f t="shared" si="1"/>
        <v/>
      </c>
      <c r="J178" s="35"/>
      <c r="K178" t="str">
        <f t="shared" si="2"/>
        <v/>
      </c>
      <c r="L178" s="36" t="str">
        <f t="shared" si="3"/>
        <v/>
      </c>
      <c r="M178" s="37"/>
      <c r="N178" s="37"/>
      <c r="R178" t="str">
        <f t="shared" si="4"/>
        <v/>
      </c>
      <c r="S178" t="str">
        <f t="shared" si="5"/>
        <v/>
      </c>
      <c r="V178" t="str">
        <f t="shared" si="6"/>
        <v/>
      </c>
      <c r="W178" t="str">
        <f t="shared" si="7"/>
        <v/>
      </c>
    </row>
    <row r="179">
      <c r="G179" s="34"/>
      <c r="H179" s="35"/>
      <c r="I179" t="str">
        <f t="shared" si="1"/>
        <v/>
      </c>
      <c r="J179" s="35"/>
      <c r="K179" t="str">
        <f t="shared" si="2"/>
        <v/>
      </c>
      <c r="L179" s="36" t="str">
        <f t="shared" si="3"/>
        <v/>
      </c>
      <c r="M179" s="37"/>
      <c r="N179" s="37"/>
      <c r="R179" t="str">
        <f t="shared" si="4"/>
        <v/>
      </c>
      <c r="S179" t="str">
        <f t="shared" si="5"/>
        <v/>
      </c>
      <c r="V179" t="str">
        <f t="shared" si="6"/>
        <v/>
      </c>
      <c r="W179" t="str">
        <f t="shared" si="7"/>
        <v/>
      </c>
    </row>
    <row r="180">
      <c r="G180" s="34"/>
      <c r="H180" s="35"/>
      <c r="I180" t="str">
        <f t="shared" si="1"/>
        <v/>
      </c>
      <c r="J180" s="35"/>
      <c r="K180" t="str">
        <f t="shared" si="2"/>
        <v/>
      </c>
      <c r="L180" s="36" t="str">
        <f t="shared" si="3"/>
        <v/>
      </c>
      <c r="M180" s="37"/>
      <c r="N180" s="37"/>
      <c r="R180" t="str">
        <f t="shared" si="4"/>
        <v/>
      </c>
      <c r="S180" t="str">
        <f t="shared" si="5"/>
        <v/>
      </c>
      <c r="V180" t="str">
        <f t="shared" si="6"/>
        <v/>
      </c>
      <c r="W180" t="str">
        <f t="shared" si="7"/>
        <v/>
      </c>
    </row>
    <row r="181">
      <c r="G181" s="34"/>
      <c r="H181" s="35"/>
      <c r="I181" t="str">
        <f t="shared" si="1"/>
        <v/>
      </c>
      <c r="J181" s="35"/>
      <c r="K181" t="str">
        <f t="shared" si="2"/>
        <v/>
      </c>
      <c r="L181" s="36" t="str">
        <f t="shared" si="3"/>
        <v/>
      </c>
      <c r="M181" s="37"/>
      <c r="N181" s="37"/>
      <c r="R181" t="str">
        <f t="shared" si="4"/>
        <v/>
      </c>
      <c r="S181" t="str">
        <f t="shared" si="5"/>
        <v/>
      </c>
      <c r="V181" t="str">
        <f t="shared" si="6"/>
        <v/>
      </c>
      <c r="W181" t="str">
        <f t="shared" si="7"/>
        <v/>
      </c>
    </row>
    <row r="182">
      <c r="G182" s="34"/>
      <c r="H182" s="35"/>
      <c r="I182" t="str">
        <f t="shared" si="1"/>
        <v/>
      </c>
      <c r="J182" s="35"/>
      <c r="K182" t="str">
        <f t="shared" si="2"/>
        <v/>
      </c>
      <c r="L182" s="36" t="str">
        <f t="shared" si="3"/>
        <v/>
      </c>
      <c r="M182" s="37"/>
      <c r="N182" s="37"/>
      <c r="R182" t="str">
        <f t="shared" si="4"/>
        <v/>
      </c>
      <c r="S182" t="str">
        <f t="shared" si="5"/>
        <v/>
      </c>
      <c r="V182" t="str">
        <f t="shared" si="6"/>
        <v/>
      </c>
      <c r="W182" t="str">
        <f t="shared" si="7"/>
        <v/>
      </c>
    </row>
    <row r="183">
      <c r="G183" s="34"/>
      <c r="H183" s="35"/>
      <c r="I183" t="str">
        <f t="shared" si="1"/>
        <v/>
      </c>
      <c r="J183" s="35"/>
      <c r="K183" t="str">
        <f t="shared" si="2"/>
        <v/>
      </c>
      <c r="L183" s="36" t="str">
        <f t="shared" si="3"/>
        <v/>
      </c>
      <c r="M183" s="37"/>
      <c r="N183" s="37"/>
      <c r="R183" t="str">
        <f t="shared" si="4"/>
        <v/>
      </c>
      <c r="S183" t="str">
        <f t="shared" si="5"/>
        <v/>
      </c>
      <c r="V183" t="str">
        <f t="shared" si="6"/>
        <v/>
      </c>
      <c r="W183" t="str">
        <f t="shared" si="7"/>
        <v/>
      </c>
    </row>
    <row r="184">
      <c r="G184" s="34"/>
      <c r="H184" s="35"/>
      <c r="I184" t="str">
        <f t="shared" si="1"/>
        <v/>
      </c>
      <c r="J184" s="35"/>
      <c r="K184" t="str">
        <f t="shared" si="2"/>
        <v/>
      </c>
      <c r="L184" s="36" t="str">
        <f t="shared" si="3"/>
        <v/>
      </c>
      <c r="M184" s="37"/>
      <c r="N184" s="37"/>
      <c r="R184" t="str">
        <f t="shared" si="4"/>
        <v/>
      </c>
      <c r="S184" t="str">
        <f t="shared" si="5"/>
        <v/>
      </c>
      <c r="V184" t="str">
        <f t="shared" si="6"/>
        <v/>
      </c>
      <c r="W184" t="str">
        <f t="shared" si="7"/>
        <v/>
      </c>
    </row>
    <row r="185">
      <c r="G185" s="34"/>
      <c r="H185" s="35"/>
      <c r="I185" t="str">
        <f t="shared" si="1"/>
        <v/>
      </c>
      <c r="J185" s="35"/>
      <c r="K185" t="str">
        <f t="shared" si="2"/>
        <v/>
      </c>
      <c r="L185" s="36" t="str">
        <f t="shared" si="3"/>
        <v/>
      </c>
      <c r="M185" s="37"/>
      <c r="N185" s="37"/>
      <c r="R185" t="str">
        <f t="shared" si="4"/>
        <v/>
      </c>
      <c r="S185" t="str">
        <f t="shared" si="5"/>
        <v/>
      </c>
      <c r="V185" t="str">
        <f t="shared" si="6"/>
        <v/>
      </c>
      <c r="W185" t="str">
        <f t="shared" si="7"/>
        <v/>
      </c>
    </row>
    <row r="186">
      <c r="G186" s="34"/>
      <c r="H186" s="35"/>
      <c r="I186" t="str">
        <f t="shared" si="1"/>
        <v/>
      </c>
      <c r="J186" s="35"/>
      <c r="K186" t="str">
        <f t="shared" si="2"/>
        <v/>
      </c>
      <c r="L186" s="36" t="str">
        <f t="shared" si="3"/>
        <v/>
      </c>
      <c r="M186" s="37"/>
      <c r="N186" s="37"/>
      <c r="R186" t="str">
        <f t="shared" si="4"/>
        <v/>
      </c>
      <c r="S186" t="str">
        <f t="shared" si="5"/>
        <v/>
      </c>
      <c r="V186" t="str">
        <f t="shared" si="6"/>
        <v/>
      </c>
      <c r="W186" t="str">
        <f t="shared" si="7"/>
        <v/>
      </c>
    </row>
    <row r="187">
      <c r="G187" s="34"/>
      <c r="H187" s="35"/>
      <c r="I187" t="str">
        <f t="shared" si="1"/>
        <v/>
      </c>
      <c r="J187" s="35"/>
      <c r="K187" t="str">
        <f t="shared" si="2"/>
        <v/>
      </c>
      <c r="L187" s="36" t="str">
        <f t="shared" si="3"/>
        <v/>
      </c>
      <c r="M187" s="37"/>
      <c r="N187" s="37"/>
      <c r="R187" t="str">
        <f t="shared" si="4"/>
        <v/>
      </c>
      <c r="S187" t="str">
        <f t="shared" si="5"/>
        <v/>
      </c>
      <c r="V187" t="str">
        <f t="shared" si="6"/>
        <v/>
      </c>
      <c r="W187" t="str">
        <f t="shared" si="7"/>
        <v/>
      </c>
    </row>
    <row r="188">
      <c r="G188" s="34"/>
      <c r="H188" s="35"/>
      <c r="I188" t="str">
        <f t="shared" si="1"/>
        <v/>
      </c>
      <c r="J188" s="35"/>
      <c r="K188" t="str">
        <f t="shared" si="2"/>
        <v/>
      </c>
      <c r="L188" s="36" t="str">
        <f t="shared" si="3"/>
        <v/>
      </c>
      <c r="M188" s="37"/>
      <c r="N188" s="37"/>
      <c r="R188" t="str">
        <f t="shared" si="4"/>
        <v/>
      </c>
      <c r="S188" t="str">
        <f t="shared" si="5"/>
        <v/>
      </c>
      <c r="V188" t="str">
        <f t="shared" si="6"/>
        <v/>
      </c>
      <c r="W188" t="str">
        <f t="shared" si="7"/>
        <v/>
      </c>
    </row>
    <row r="189">
      <c r="G189" s="34"/>
      <c r="H189" s="35"/>
      <c r="I189" t="str">
        <f t="shared" si="1"/>
        <v/>
      </c>
      <c r="J189" s="35"/>
      <c r="K189" t="str">
        <f t="shared" si="2"/>
        <v/>
      </c>
      <c r="L189" s="36" t="str">
        <f t="shared" si="3"/>
        <v/>
      </c>
      <c r="M189" s="37"/>
      <c r="N189" s="37"/>
      <c r="R189" t="str">
        <f t="shared" si="4"/>
        <v/>
      </c>
      <c r="S189" t="str">
        <f t="shared" si="5"/>
        <v/>
      </c>
      <c r="V189" t="str">
        <f t="shared" si="6"/>
        <v/>
      </c>
      <c r="W189" t="str">
        <f t="shared" si="7"/>
        <v/>
      </c>
    </row>
    <row r="190">
      <c r="G190" s="34"/>
      <c r="H190" s="35"/>
      <c r="I190" t="str">
        <f t="shared" si="1"/>
        <v/>
      </c>
      <c r="J190" s="35"/>
      <c r="K190" t="str">
        <f t="shared" si="2"/>
        <v/>
      </c>
      <c r="L190" s="36" t="str">
        <f t="shared" si="3"/>
        <v/>
      </c>
      <c r="M190" s="37"/>
      <c r="N190" s="37"/>
      <c r="R190" t="str">
        <f t="shared" si="4"/>
        <v/>
      </c>
      <c r="S190" t="str">
        <f t="shared" si="5"/>
        <v/>
      </c>
      <c r="V190" t="str">
        <f t="shared" si="6"/>
        <v/>
      </c>
      <c r="W190" t="str">
        <f t="shared" si="7"/>
        <v/>
      </c>
    </row>
    <row r="191">
      <c r="G191" s="34"/>
      <c r="H191" s="35"/>
      <c r="I191" t="str">
        <f t="shared" si="1"/>
        <v/>
      </c>
      <c r="J191" s="35"/>
      <c r="K191" t="str">
        <f t="shared" si="2"/>
        <v/>
      </c>
      <c r="L191" s="36" t="str">
        <f t="shared" si="3"/>
        <v/>
      </c>
      <c r="M191" s="37"/>
      <c r="N191" s="37"/>
      <c r="R191" t="str">
        <f t="shared" si="4"/>
        <v/>
      </c>
      <c r="S191" t="str">
        <f t="shared" si="5"/>
        <v/>
      </c>
      <c r="V191" t="str">
        <f t="shared" si="6"/>
        <v/>
      </c>
      <c r="W191" t="str">
        <f t="shared" si="7"/>
        <v/>
      </c>
    </row>
    <row r="192">
      <c r="G192" s="34"/>
      <c r="H192" s="35"/>
      <c r="I192" t="str">
        <f t="shared" si="1"/>
        <v/>
      </c>
      <c r="J192" s="35"/>
      <c r="K192" t="str">
        <f t="shared" si="2"/>
        <v/>
      </c>
      <c r="L192" s="36" t="str">
        <f t="shared" si="3"/>
        <v/>
      </c>
      <c r="M192" s="37"/>
      <c r="N192" s="37"/>
      <c r="R192" t="str">
        <f t="shared" si="4"/>
        <v/>
      </c>
      <c r="S192" t="str">
        <f t="shared" si="5"/>
        <v/>
      </c>
      <c r="V192" t="str">
        <f t="shared" si="6"/>
        <v/>
      </c>
      <c r="W192" t="str">
        <f t="shared" si="7"/>
        <v/>
      </c>
    </row>
    <row r="193">
      <c r="G193" s="34"/>
      <c r="H193" s="35"/>
      <c r="I193" t="str">
        <f t="shared" si="1"/>
        <v/>
      </c>
      <c r="J193" s="35"/>
      <c r="K193" t="str">
        <f t="shared" si="2"/>
        <v/>
      </c>
      <c r="L193" s="36" t="str">
        <f t="shared" si="3"/>
        <v/>
      </c>
      <c r="M193" s="37"/>
      <c r="N193" s="37"/>
      <c r="R193" t="str">
        <f t="shared" si="4"/>
        <v/>
      </c>
      <c r="S193" t="str">
        <f t="shared" si="5"/>
        <v/>
      </c>
      <c r="V193" t="str">
        <f t="shared" si="6"/>
        <v/>
      </c>
      <c r="W193" t="str">
        <f t="shared" si="7"/>
        <v/>
      </c>
    </row>
    <row r="194">
      <c r="G194" s="34"/>
      <c r="H194" s="35"/>
      <c r="I194" t="str">
        <f t="shared" si="1"/>
        <v/>
      </c>
      <c r="J194" s="35"/>
      <c r="K194" t="str">
        <f t="shared" si="2"/>
        <v/>
      </c>
      <c r="L194" s="36" t="str">
        <f t="shared" si="3"/>
        <v/>
      </c>
      <c r="M194" s="37"/>
      <c r="N194" s="37"/>
      <c r="R194" t="str">
        <f t="shared" si="4"/>
        <v/>
      </c>
      <c r="S194" t="str">
        <f t="shared" si="5"/>
        <v/>
      </c>
      <c r="V194" t="str">
        <f t="shared" si="6"/>
        <v/>
      </c>
      <c r="W194" t="str">
        <f t="shared" si="7"/>
        <v/>
      </c>
    </row>
    <row r="195">
      <c r="G195" s="34"/>
      <c r="H195" s="35"/>
      <c r="I195" t="str">
        <f t="shared" si="1"/>
        <v/>
      </c>
      <c r="J195" s="35"/>
      <c r="K195" t="str">
        <f t="shared" si="2"/>
        <v/>
      </c>
      <c r="L195" s="36" t="str">
        <f t="shared" si="3"/>
        <v/>
      </c>
      <c r="M195" s="37"/>
      <c r="N195" s="37"/>
      <c r="R195" t="str">
        <f t="shared" si="4"/>
        <v/>
      </c>
      <c r="S195" t="str">
        <f t="shared" si="5"/>
        <v/>
      </c>
      <c r="V195" t="str">
        <f t="shared" si="6"/>
        <v/>
      </c>
      <c r="W195" t="str">
        <f t="shared" si="7"/>
        <v/>
      </c>
    </row>
    <row r="196">
      <c r="G196" s="34"/>
      <c r="H196" s="35"/>
      <c r="I196" t="str">
        <f t="shared" si="1"/>
        <v/>
      </c>
      <c r="J196" s="35"/>
      <c r="K196" t="str">
        <f t="shared" si="2"/>
        <v/>
      </c>
      <c r="L196" s="36" t="str">
        <f t="shared" si="3"/>
        <v/>
      </c>
      <c r="M196" s="37"/>
      <c r="N196" s="37"/>
      <c r="R196" t="str">
        <f t="shared" si="4"/>
        <v/>
      </c>
      <c r="S196" t="str">
        <f t="shared" si="5"/>
        <v/>
      </c>
      <c r="V196" t="str">
        <f t="shared" si="6"/>
        <v/>
      </c>
      <c r="W196" t="str">
        <f t="shared" si="7"/>
        <v/>
      </c>
    </row>
    <row r="197">
      <c r="G197" s="34"/>
      <c r="H197" s="35"/>
      <c r="I197" t="str">
        <f t="shared" si="1"/>
        <v/>
      </c>
      <c r="J197" s="35"/>
      <c r="K197" t="str">
        <f t="shared" si="2"/>
        <v/>
      </c>
      <c r="L197" s="36" t="str">
        <f t="shared" si="3"/>
        <v/>
      </c>
      <c r="M197" s="37"/>
      <c r="N197" s="37"/>
      <c r="R197" t="str">
        <f t="shared" si="4"/>
        <v/>
      </c>
      <c r="S197" t="str">
        <f t="shared" si="5"/>
        <v/>
      </c>
      <c r="V197" t="str">
        <f t="shared" si="6"/>
        <v/>
      </c>
      <c r="W197" t="str">
        <f t="shared" si="7"/>
        <v/>
      </c>
    </row>
    <row r="198">
      <c r="G198" s="34"/>
      <c r="H198" s="35"/>
      <c r="I198" t="str">
        <f t="shared" si="1"/>
        <v/>
      </c>
      <c r="J198" s="35"/>
      <c r="K198" t="str">
        <f t="shared" si="2"/>
        <v/>
      </c>
      <c r="L198" s="36" t="str">
        <f t="shared" si="3"/>
        <v/>
      </c>
      <c r="M198" s="37"/>
      <c r="N198" s="37"/>
      <c r="R198" t="str">
        <f t="shared" si="4"/>
        <v/>
      </c>
      <c r="S198" t="str">
        <f t="shared" si="5"/>
        <v/>
      </c>
      <c r="V198" t="str">
        <f t="shared" si="6"/>
        <v/>
      </c>
      <c r="W198" t="str">
        <f t="shared" si="7"/>
        <v/>
      </c>
    </row>
    <row r="199">
      <c r="G199" s="34"/>
      <c r="H199" s="35"/>
      <c r="I199" t="str">
        <f t="shared" si="1"/>
        <v/>
      </c>
      <c r="J199" s="35"/>
      <c r="K199" t="str">
        <f t="shared" si="2"/>
        <v/>
      </c>
      <c r="L199" s="36" t="str">
        <f t="shared" si="3"/>
        <v/>
      </c>
      <c r="M199" s="37"/>
      <c r="N199" s="37"/>
      <c r="R199" t="str">
        <f t="shared" si="4"/>
        <v/>
      </c>
      <c r="S199" t="str">
        <f t="shared" si="5"/>
        <v/>
      </c>
      <c r="V199" t="str">
        <f t="shared" si="6"/>
        <v/>
      </c>
      <c r="W199" t="str">
        <f t="shared" si="7"/>
        <v/>
      </c>
    </row>
    <row r="200">
      <c r="G200" s="34"/>
      <c r="H200" s="35"/>
      <c r="I200" t="str">
        <f t="shared" si="1"/>
        <v/>
      </c>
      <c r="J200" s="35"/>
      <c r="K200" t="str">
        <f t="shared" si="2"/>
        <v/>
      </c>
      <c r="L200" s="36" t="str">
        <f t="shared" si="3"/>
        <v/>
      </c>
      <c r="M200" s="37"/>
      <c r="N200" s="37"/>
      <c r="R200" t="str">
        <f t="shared" si="4"/>
        <v/>
      </c>
      <c r="S200" t="str">
        <f t="shared" si="5"/>
        <v/>
      </c>
      <c r="V200" t="str">
        <f t="shared" si="6"/>
        <v/>
      </c>
      <c r="W200" t="str">
        <f t="shared" si="7"/>
        <v/>
      </c>
    </row>
    <row r="201">
      <c r="G201" s="34"/>
      <c r="H201" s="35"/>
      <c r="I201" t="str">
        <f t="shared" si="1"/>
        <v/>
      </c>
      <c r="J201" s="35"/>
      <c r="K201" t="str">
        <f t="shared" si="2"/>
        <v/>
      </c>
      <c r="L201" s="36" t="str">
        <f t="shared" si="3"/>
        <v/>
      </c>
      <c r="M201" s="37"/>
      <c r="N201" s="37"/>
      <c r="R201" t="str">
        <f t="shared" si="4"/>
        <v/>
      </c>
      <c r="S201" t="str">
        <f t="shared" si="5"/>
        <v/>
      </c>
      <c r="V201" t="str">
        <f t="shared" si="6"/>
        <v/>
      </c>
      <c r="W201" t="str">
        <f t="shared" si="7"/>
        <v/>
      </c>
    </row>
    <row r="202">
      <c r="G202" s="34"/>
      <c r="H202" s="35"/>
      <c r="I202" t="str">
        <f t="shared" si="1"/>
        <v/>
      </c>
      <c r="J202" s="35"/>
      <c r="K202" t="str">
        <f t="shared" si="2"/>
        <v/>
      </c>
      <c r="L202" s="36" t="str">
        <f t="shared" si="3"/>
        <v/>
      </c>
      <c r="M202" s="37"/>
      <c r="N202" s="37"/>
      <c r="R202" t="str">
        <f t="shared" si="4"/>
        <v/>
      </c>
      <c r="S202" t="str">
        <f t="shared" si="5"/>
        <v/>
      </c>
      <c r="V202" t="str">
        <f t="shared" si="6"/>
        <v/>
      </c>
      <c r="W202" t="str">
        <f t="shared" si="7"/>
        <v/>
      </c>
    </row>
    <row r="203">
      <c r="G203" s="34"/>
      <c r="H203" s="35"/>
      <c r="I203" t="str">
        <f t="shared" si="1"/>
        <v/>
      </c>
      <c r="J203" s="35"/>
      <c r="K203" t="str">
        <f t="shared" si="2"/>
        <v/>
      </c>
      <c r="L203" s="36" t="str">
        <f t="shared" si="3"/>
        <v/>
      </c>
      <c r="M203" s="37"/>
      <c r="N203" s="37"/>
      <c r="R203" t="str">
        <f t="shared" si="4"/>
        <v/>
      </c>
      <c r="S203" t="str">
        <f t="shared" si="5"/>
        <v/>
      </c>
      <c r="V203" t="str">
        <f t="shared" si="6"/>
        <v/>
      </c>
      <c r="W203" t="str">
        <f t="shared" si="7"/>
        <v/>
      </c>
    </row>
    <row r="204">
      <c r="G204" s="34"/>
      <c r="H204" s="35"/>
      <c r="I204" t="str">
        <f t="shared" si="1"/>
        <v/>
      </c>
      <c r="J204" s="35"/>
      <c r="K204" t="str">
        <f t="shared" si="2"/>
        <v/>
      </c>
      <c r="L204" s="36" t="str">
        <f t="shared" si="3"/>
        <v/>
      </c>
      <c r="M204" s="37"/>
      <c r="N204" s="37"/>
      <c r="R204" t="str">
        <f t="shared" si="4"/>
        <v/>
      </c>
      <c r="S204" t="str">
        <f t="shared" si="5"/>
        <v/>
      </c>
      <c r="V204" t="str">
        <f t="shared" si="6"/>
        <v/>
      </c>
      <c r="W204" t="str">
        <f t="shared" si="7"/>
        <v/>
      </c>
    </row>
    <row r="205">
      <c r="G205" s="34"/>
      <c r="H205" s="35"/>
      <c r="I205" t="str">
        <f t="shared" si="1"/>
        <v/>
      </c>
      <c r="J205" s="35"/>
      <c r="K205" t="str">
        <f t="shared" si="2"/>
        <v/>
      </c>
      <c r="L205" s="36" t="str">
        <f t="shared" si="3"/>
        <v/>
      </c>
      <c r="M205" s="37"/>
      <c r="N205" s="37"/>
      <c r="R205" t="str">
        <f t="shared" si="4"/>
        <v/>
      </c>
      <c r="S205" t="str">
        <f t="shared" si="5"/>
        <v/>
      </c>
      <c r="V205" t="str">
        <f t="shared" si="6"/>
        <v/>
      </c>
      <c r="W205" t="str">
        <f t="shared" si="7"/>
        <v/>
      </c>
    </row>
    <row r="206">
      <c r="G206" s="34"/>
      <c r="H206" s="35"/>
      <c r="I206" t="str">
        <f t="shared" si="1"/>
        <v/>
      </c>
      <c r="J206" s="35"/>
      <c r="K206" t="str">
        <f t="shared" si="2"/>
        <v/>
      </c>
      <c r="L206" s="36" t="str">
        <f t="shared" si="3"/>
        <v/>
      </c>
      <c r="M206" s="37"/>
      <c r="N206" s="37"/>
      <c r="R206" t="str">
        <f t="shared" si="4"/>
        <v/>
      </c>
      <c r="S206" t="str">
        <f t="shared" si="5"/>
        <v/>
      </c>
      <c r="V206" t="str">
        <f t="shared" si="6"/>
        <v/>
      </c>
      <c r="W206" t="str">
        <f t="shared" si="7"/>
        <v/>
      </c>
    </row>
    <row r="207">
      <c r="G207" s="34"/>
      <c r="H207" s="35"/>
      <c r="I207" t="str">
        <f t="shared" si="1"/>
        <v/>
      </c>
      <c r="J207" s="35"/>
      <c r="K207" t="str">
        <f t="shared" si="2"/>
        <v/>
      </c>
      <c r="L207" s="36" t="str">
        <f t="shared" si="3"/>
        <v/>
      </c>
      <c r="M207" s="37"/>
      <c r="N207" s="37"/>
      <c r="R207" t="str">
        <f t="shared" si="4"/>
        <v/>
      </c>
      <c r="S207" t="str">
        <f t="shared" si="5"/>
        <v/>
      </c>
      <c r="V207" t="str">
        <f t="shared" si="6"/>
        <v/>
      </c>
      <c r="W207" t="str">
        <f t="shared" si="7"/>
        <v/>
      </c>
    </row>
    <row r="208">
      <c r="G208" s="34"/>
      <c r="H208" s="35"/>
      <c r="I208" t="str">
        <f t="shared" si="1"/>
        <v/>
      </c>
      <c r="J208" s="35"/>
      <c r="K208" t="str">
        <f t="shared" si="2"/>
        <v/>
      </c>
      <c r="L208" s="36" t="str">
        <f t="shared" si="3"/>
        <v/>
      </c>
      <c r="M208" s="37"/>
      <c r="N208" s="37"/>
      <c r="R208" t="str">
        <f t="shared" si="4"/>
        <v/>
      </c>
      <c r="S208" t="str">
        <f t="shared" si="5"/>
        <v/>
      </c>
      <c r="V208" t="str">
        <f t="shared" si="6"/>
        <v/>
      </c>
      <c r="W208" t="str">
        <f t="shared" si="7"/>
        <v/>
      </c>
    </row>
    <row r="209">
      <c r="G209" s="34"/>
      <c r="H209" s="35"/>
      <c r="I209" t="str">
        <f t="shared" si="1"/>
        <v/>
      </c>
      <c r="J209" s="35"/>
      <c r="K209" t="str">
        <f t="shared" si="2"/>
        <v/>
      </c>
      <c r="L209" s="36" t="str">
        <f t="shared" si="3"/>
        <v/>
      </c>
      <c r="M209" s="37"/>
      <c r="N209" s="37"/>
      <c r="R209" t="str">
        <f t="shared" si="4"/>
        <v/>
      </c>
      <c r="S209" t="str">
        <f t="shared" si="5"/>
        <v/>
      </c>
      <c r="V209" t="str">
        <f t="shared" si="6"/>
        <v/>
      </c>
      <c r="W209" t="str">
        <f t="shared" si="7"/>
        <v/>
      </c>
    </row>
    <row r="210">
      <c r="G210" s="34"/>
      <c r="H210" s="35"/>
      <c r="I210" t="str">
        <f t="shared" si="1"/>
        <v/>
      </c>
      <c r="J210" s="35"/>
      <c r="K210" t="str">
        <f t="shared" si="2"/>
        <v/>
      </c>
      <c r="L210" s="36" t="str">
        <f t="shared" si="3"/>
        <v/>
      </c>
      <c r="M210" s="37"/>
      <c r="N210" s="37"/>
      <c r="R210" t="str">
        <f t="shared" si="4"/>
        <v/>
      </c>
      <c r="S210" t="str">
        <f t="shared" si="5"/>
        <v/>
      </c>
      <c r="V210" t="str">
        <f t="shared" si="6"/>
        <v/>
      </c>
      <c r="W210" t="str">
        <f t="shared" si="7"/>
        <v/>
      </c>
    </row>
    <row r="211">
      <c r="G211" s="34"/>
      <c r="H211" s="35"/>
      <c r="I211" t="str">
        <f t="shared" si="1"/>
        <v/>
      </c>
      <c r="J211" s="35"/>
      <c r="K211" t="str">
        <f t="shared" si="2"/>
        <v/>
      </c>
      <c r="L211" s="36" t="str">
        <f t="shared" si="3"/>
        <v/>
      </c>
      <c r="M211" s="37"/>
      <c r="N211" s="37"/>
      <c r="R211" t="str">
        <f t="shared" si="4"/>
        <v/>
      </c>
      <c r="S211" t="str">
        <f t="shared" si="5"/>
        <v/>
      </c>
      <c r="V211" t="str">
        <f t="shared" si="6"/>
        <v/>
      </c>
      <c r="W211" t="str">
        <f t="shared" si="7"/>
        <v/>
      </c>
    </row>
    <row r="212">
      <c r="G212" s="34"/>
      <c r="H212" s="35"/>
      <c r="I212" t="str">
        <f t="shared" si="1"/>
        <v/>
      </c>
      <c r="J212" s="35"/>
      <c r="K212" t="str">
        <f t="shared" si="2"/>
        <v/>
      </c>
      <c r="L212" s="36" t="str">
        <f t="shared" si="3"/>
        <v/>
      </c>
      <c r="M212" s="37"/>
      <c r="N212" s="37"/>
      <c r="R212" t="str">
        <f t="shared" si="4"/>
        <v/>
      </c>
      <c r="S212" t="str">
        <f t="shared" si="5"/>
        <v/>
      </c>
      <c r="V212" t="str">
        <f t="shared" si="6"/>
        <v/>
      </c>
      <c r="W212" t="str">
        <f t="shared" si="7"/>
        <v/>
      </c>
    </row>
    <row r="213">
      <c r="G213" s="34"/>
      <c r="H213" s="35"/>
      <c r="I213" t="str">
        <f t="shared" si="1"/>
        <v/>
      </c>
      <c r="J213" s="35"/>
      <c r="K213" t="str">
        <f t="shared" si="2"/>
        <v/>
      </c>
      <c r="L213" s="36" t="str">
        <f t="shared" si="3"/>
        <v/>
      </c>
      <c r="M213" s="37"/>
      <c r="N213" s="37"/>
      <c r="R213" t="str">
        <f t="shared" si="4"/>
        <v/>
      </c>
      <c r="S213" t="str">
        <f t="shared" si="5"/>
        <v/>
      </c>
      <c r="V213" t="str">
        <f t="shared" si="6"/>
        <v/>
      </c>
      <c r="W213" t="str">
        <f t="shared" si="7"/>
        <v/>
      </c>
    </row>
    <row r="214">
      <c r="G214" s="34"/>
      <c r="H214" s="35"/>
      <c r="I214" t="str">
        <f t="shared" si="1"/>
        <v/>
      </c>
      <c r="J214" s="35"/>
      <c r="K214" t="str">
        <f t="shared" si="2"/>
        <v/>
      </c>
      <c r="L214" s="36" t="str">
        <f t="shared" si="3"/>
        <v/>
      </c>
      <c r="M214" s="37"/>
      <c r="N214" s="37"/>
      <c r="R214" t="str">
        <f t="shared" si="4"/>
        <v/>
      </c>
      <c r="S214" t="str">
        <f t="shared" si="5"/>
        <v/>
      </c>
      <c r="V214" t="str">
        <f t="shared" si="6"/>
        <v/>
      </c>
      <c r="W214" t="str">
        <f t="shared" si="7"/>
        <v/>
      </c>
    </row>
    <row r="215">
      <c r="G215" s="34"/>
      <c r="H215" s="35"/>
      <c r="I215" t="str">
        <f t="shared" si="1"/>
        <v/>
      </c>
      <c r="J215" s="35"/>
      <c r="K215" t="str">
        <f t="shared" si="2"/>
        <v/>
      </c>
      <c r="L215" s="36" t="str">
        <f t="shared" si="3"/>
        <v/>
      </c>
      <c r="M215" s="37"/>
      <c r="N215" s="37"/>
      <c r="R215" t="str">
        <f t="shared" si="4"/>
        <v/>
      </c>
      <c r="V215" t="str">
        <f t="shared" si="6"/>
        <v/>
      </c>
      <c r="W215" t="str">
        <f t="shared" si="7"/>
        <v/>
      </c>
    </row>
    <row r="216">
      <c r="G216" s="34"/>
      <c r="H216" s="35"/>
      <c r="I216" t="str">
        <f t="shared" si="1"/>
        <v/>
      </c>
      <c r="J216" s="35"/>
      <c r="K216" t="str">
        <f t="shared" si="2"/>
        <v/>
      </c>
      <c r="L216" s="36" t="str">
        <f t="shared" si="3"/>
        <v/>
      </c>
      <c r="M216" s="37"/>
      <c r="N216" s="37"/>
      <c r="R216" t="str">
        <f t="shared" si="4"/>
        <v/>
      </c>
      <c r="V216" t="str">
        <f t="shared" si="6"/>
        <v/>
      </c>
      <c r="W216" t="str">
        <f t="shared" si="7"/>
        <v/>
      </c>
    </row>
    <row r="217">
      <c r="G217" s="34"/>
      <c r="H217" s="35"/>
      <c r="I217" t="str">
        <f t="shared" si="1"/>
        <v/>
      </c>
      <c r="J217" s="35"/>
      <c r="K217" t="str">
        <f t="shared" si="2"/>
        <v/>
      </c>
      <c r="L217" s="36" t="str">
        <f t="shared" si="3"/>
        <v/>
      </c>
      <c r="M217" s="37"/>
      <c r="N217" s="37"/>
      <c r="R217" t="str">
        <f t="shared" si="4"/>
        <v/>
      </c>
      <c r="V217" t="str">
        <f t="shared" si="6"/>
        <v/>
      </c>
      <c r="W217" t="str">
        <f t="shared" si="7"/>
        <v/>
      </c>
    </row>
    <row r="218">
      <c r="G218" s="34"/>
      <c r="H218" s="35"/>
      <c r="I218" t="str">
        <f t="shared" si="1"/>
        <v/>
      </c>
      <c r="J218" s="35"/>
      <c r="K218" t="str">
        <f t="shared" si="2"/>
        <v/>
      </c>
      <c r="L218" s="36" t="str">
        <f t="shared" si="3"/>
        <v/>
      </c>
      <c r="M218" s="37"/>
      <c r="N218" s="37"/>
      <c r="R218" t="str">
        <f t="shared" si="4"/>
        <v/>
      </c>
      <c r="V218" t="str">
        <f t="shared" si="6"/>
        <v/>
      </c>
      <c r="W218" t="str">
        <f t="shared" si="7"/>
        <v/>
      </c>
    </row>
    <row r="219">
      <c r="G219" s="34"/>
      <c r="H219" s="35"/>
      <c r="I219" t="str">
        <f t="shared" si="1"/>
        <v/>
      </c>
      <c r="J219" s="35"/>
      <c r="K219" t="str">
        <f t="shared" si="2"/>
        <v/>
      </c>
      <c r="L219" s="36" t="str">
        <f t="shared" si="3"/>
        <v/>
      </c>
      <c r="M219" s="37"/>
      <c r="N219" s="37"/>
      <c r="R219" t="str">
        <f t="shared" si="4"/>
        <v/>
      </c>
      <c r="V219" t="str">
        <f t="shared" si="6"/>
        <v/>
      </c>
      <c r="W219" t="str">
        <f t="shared" si="7"/>
        <v/>
      </c>
    </row>
    <row r="220">
      <c r="G220" s="34"/>
      <c r="H220" s="35"/>
      <c r="I220" t="str">
        <f t="shared" si="1"/>
        <v/>
      </c>
      <c r="J220" s="35"/>
      <c r="K220" t="str">
        <f t="shared" si="2"/>
        <v/>
      </c>
      <c r="L220" s="36" t="str">
        <f t="shared" si="3"/>
        <v/>
      </c>
      <c r="M220" s="37"/>
      <c r="N220" s="37"/>
      <c r="R220" t="str">
        <f t="shared" si="4"/>
        <v/>
      </c>
      <c r="V220" t="str">
        <f t="shared" si="6"/>
        <v/>
      </c>
      <c r="W220" t="str">
        <f t="shared" si="7"/>
        <v/>
      </c>
    </row>
    <row r="221">
      <c r="G221" s="34"/>
      <c r="H221" s="35"/>
      <c r="I221" t="str">
        <f t="shared" si="1"/>
        <v/>
      </c>
      <c r="J221" s="35"/>
      <c r="K221" t="str">
        <f t="shared" si="2"/>
        <v/>
      </c>
      <c r="L221" s="36" t="str">
        <f t="shared" si="3"/>
        <v/>
      </c>
      <c r="M221" s="37"/>
      <c r="N221" s="37"/>
      <c r="R221" t="str">
        <f t="shared" si="4"/>
        <v/>
      </c>
      <c r="V221" t="str">
        <f t="shared" si="6"/>
        <v/>
      </c>
      <c r="W221" t="str">
        <f t="shared" si="7"/>
        <v/>
      </c>
    </row>
    <row r="222">
      <c r="G222" s="34"/>
      <c r="H222" s="35"/>
      <c r="I222" t="str">
        <f t="shared" si="1"/>
        <v/>
      </c>
      <c r="J222" s="35"/>
      <c r="K222" t="str">
        <f t="shared" si="2"/>
        <v/>
      </c>
      <c r="L222" s="36" t="str">
        <f t="shared" si="3"/>
        <v/>
      </c>
      <c r="M222" s="37"/>
      <c r="N222" s="37"/>
      <c r="R222" t="str">
        <f t="shared" si="4"/>
        <v/>
      </c>
      <c r="V222" t="str">
        <f t="shared" si="6"/>
        <v/>
      </c>
      <c r="W222" t="str">
        <f t="shared" si="7"/>
        <v/>
      </c>
    </row>
    <row r="223">
      <c r="G223" s="34"/>
      <c r="H223" s="35"/>
      <c r="I223" t="str">
        <f t="shared" si="1"/>
        <v/>
      </c>
      <c r="J223" s="35"/>
      <c r="K223" t="str">
        <f t="shared" si="2"/>
        <v/>
      </c>
      <c r="L223" s="36" t="str">
        <f t="shared" si="3"/>
        <v/>
      </c>
      <c r="M223" s="37"/>
      <c r="N223" s="37"/>
      <c r="R223" t="str">
        <f t="shared" si="4"/>
        <v/>
      </c>
      <c r="V223" t="str">
        <f t="shared" si="6"/>
        <v/>
      </c>
      <c r="W223" t="str">
        <f t="shared" si="7"/>
        <v/>
      </c>
    </row>
    <row r="224">
      <c r="G224" s="34"/>
      <c r="H224" s="35"/>
      <c r="I224" t="str">
        <f t="shared" si="1"/>
        <v/>
      </c>
      <c r="J224" s="35"/>
      <c r="K224" t="str">
        <f t="shared" si="2"/>
        <v/>
      </c>
      <c r="L224" s="36" t="str">
        <f t="shared" si="3"/>
        <v/>
      </c>
      <c r="M224" s="37"/>
      <c r="N224" s="37"/>
      <c r="R224" t="str">
        <f t="shared" si="4"/>
        <v/>
      </c>
      <c r="V224" t="str">
        <f t="shared" si="6"/>
        <v/>
      </c>
      <c r="W224" t="str">
        <f t="shared" si="7"/>
        <v/>
      </c>
    </row>
    <row r="225">
      <c r="G225" s="34"/>
      <c r="H225" s="35"/>
      <c r="I225" t="str">
        <f t="shared" si="1"/>
        <v/>
      </c>
      <c r="J225" s="35"/>
      <c r="K225" t="str">
        <f t="shared" si="2"/>
        <v/>
      </c>
      <c r="L225" s="36" t="str">
        <f t="shared" si="3"/>
        <v/>
      </c>
      <c r="M225" s="37"/>
      <c r="N225" s="37"/>
      <c r="R225" t="str">
        <f t="shared" si="4"/>
        <v/>
      </c>
      <c r="V225" t="str">
        <f t="shared" si="6"/>
        <v/>
      </c>
      <c r="W225" t="str">
        <f t="shared" si="7"/>
        <v/>
      </c>
    </row>
    <row r="226">
      <c r="G226" s="34"/>
      <c r="H226" s="35"/>
      <c r="I226" t="str">
        <f t="shared" si="1"/>
        <v/>
      </c>
      <c r="J226" s="35"/>
      <c r="K226" t="str">
        <f t="shared" si="2"/>
        <v/>
      </c>
      <c r="L226" s="36" t="str">
        <f t="shared" si="3"/>
        <v/>
      </c>
      <c r="M226" s="37"/>
      <c r="N226" s="37"/>
      <c r="R226" t="str">
        <f t="shared" si="4"/>
        <v/>
      </c>
      <c r="V226" t="str">
        <f t="shared" si="6"/>
        <v/>
      </c>
      <c r="W226" t="str">
        <f t="shared" si="7"/>
        <v/>
      </c>
    </row>
    <row r="227">
      <c r="G227" s="34"/>
      <c r="H227" s="35"/>
      <c r="I227" t="str">
        <f t="shared" si="1"/>
        <v/>
      </c>
      <c r="J227" s="35"/>
      <c r="K227" t="str">
        <f t="shared" si="2"/>
        <v/>
      </c>
      <c r="L227" s="36" t="str">
        <f t="shared" si="3"/>
        <v/>
      </c>
      <c r="M227" s="37"/>
      <c r="N227" s="37"/>
      <c r="R227" t="str">
        <f t="shared" si="4"/>
        <v/>
      </c>
      <c r="V227" t="str">
        <f t="shared" si="6"/>
        <v/>
      </c>
      <c r="W227" t="str">
        <f t="shared" si="7"/>
        <v/>
      </c>
    </row>
    <row r="228">
      <c r="G228" s="34"/>
      <c r="H228" s="35"/>
      <c r="I228" t="str">
        <f t="shared" si="1"/>
        <v/>
      </c>
      <c r="J228" s="35"/>
      <c r="K228" t="str">
        <f t="shared" si="2"/>
        <v/>
      </c>
      <c r="L228" s="36" t="str">
        <f t="shared" si="3"/>
        <v/>
      </c>
      <c r="M228" s="37"/>
      <c r="N228" s="37"/>
      <c r="R228" t="str">
        <f t="shared" si="4"/>
        <v/>
      </c>
      <c r="V228" t="str">
        <f t="shared" si="6"/>
        <v/>
      </c>
      <c r="W228" t="str">
        <f t="shared" si="7"/>
        <v/>
      </c>
    </row>
    <row r="229">
      <c r="G229" s="34"/>
      <c r="H229" s="35"/>
      <c r="I229" t="str">
        <f t="shared" si="1"/>
        <v/>
      </c>
      <c r="J229" s="35"/>
      <c r="K229" t="str">
        <f t="shared" si="2"/>
        <v/>
      </c>
      <c r="L229" s="36" t="str">
        <f t="shared" si="3"/>
        <v/>
      </c>
      <c r="M229" s="37"/>
      <c r="N229" s="37"/>
      <c r="R229" t="str">
        <f t="shared" si="4"/>
        <v/>
      </c>
      <c r="V229" t="str">
        <f t="shared" si="6"/>
        <v/>
      </c>
      <c r="W229" t="str">
        <f t="shared" si="7"/>
        <v/>
      </c>
    </row>
    <row r="230">
      <c r="G230" s="34"/>
      <c r="H230" s="35"/>
      <c r="I230" t="str">
        <f t="shared" si="1"/>
        <v/>
      </c>
      <c r="J230" s="35"/>
      <c r="K230" t="str">
        <f t="shared" si="2"/>
        <v/>
      </c>
      <c r="L230" s="36" t="str">
        <f t="shared" si="3"/>
        <v/>
      </c>
      <c r="M230" s="37"/>
      <c r="N230" s="37"/>
      <c r="R230" t="str">
        <f t="shared" si="4"/>
        <v/>
      </c>
      <c r="V230" t="str">
        <f t="shared" si="6"/>
        <v/>
      </c>
      <c r="W230" t="str">
        <f t="shared" si="7"/>
        <v/>
      </c>
    </row>
    <row r="231">
      <c r="G231" s="34"/>
      <c r="H231" s="35"/>
      <c r="I231" t="str">
        <f t="shared" si="1"/>
        <v/>
      </c>
      <c r="J231" s="35"/>
      <c r="K231" t="str">
        <f t="shared" si="2"/>
        <v/>
      </c>
      <c r="L231" s="36" t="str">
        <f t="shared" si="3"/>
        <v/>
      </c>
      <c r="M231" s="37"/>
      <c r="N231" s="37"/>
      <c r="R231" t="str">
        <f t="shared" si="4"/>
        <v/>
      </c>
      <c r="V231" t="str">
        <f t="shared" si="6"/>
        <v/>
      </c>
      <c r="W231" t="str">
        <f t="shared" si="7"/>
        <v/>
      </c>
    </row>
    <row r="232">
      <c r="G232" s="34"/>
      <c r="H232" s="35"/>
      <c r="I232" t="str">
        <f t="shared" si="1"/>
        <v/>
      </c>
      <c r="J232" s="35"/>
      <c r="K232" t="str">
        <f t="shared" si="2"/>
        <v/>
      </c>
      <c r="L232" s="36" t="str">
        <f t="shared" si="3"/>
        <v/>
      </c>
      <c r="M232" s="37"/>
      <c r="N232" s="37"/>
      <c r="R232" t="str">
        <f t="shared" si="4"/>
        <v/>
      </c>
      <c r="V232" t="str">
        <f t="shared" si="6"/>
        <v/>
      </c>
      <c r="W232" t="str">
        <f t="shared" si="7"/>
        <v/>
      </c>
    </row>
    <row r="233">
      <c r="G233" s="34"/>
      <c r="H233" s="35"/>
      <c r="I233" t="str">
        <f t="shared" si="1"/>
        <v/>
      </c>
      <c r="J233" s="35"/>
      <c r="K233" t="str">
        <f t="shared" si="2"/>
        <v/>
      </c>
      <c r="L233" s="36" t="str">
        <f t="shared" si="3"/>
        <v/>
      </c>
      <c r="M233" s="37"/>
      <c r="N233" s="37"/>
      <c r="R233" t="str">
        <f t="shared" si="4"/>
        <v/>
      </c>
      <c r="V233" t="str">
        <f t="shared" si="6"/>
        <v/>
      </c>
      <c r="W233" t="str">
        <f t="shared" si="7"/>
        <v/>
      </c>
    </row>
    <row r="234">
      <c r="G234" s="34"/>
      <c r="H234" s="35"/>
      <c r="I234" t="str">
        <f t="shared" si="1"/>
        <v/>
      </c>
      <c r="J234" s="35"/>
      <c r="K234" t="str">
        <f t="shared" si="2"/>
        <v/>
      </c>
      <c r="L234" s="36" t="str">
        <f t="shared" si="3"/>
        <v/>
      </c>
      <c r="M234" s="37"/>
      <c r="N234" s="37"/>
      <c r="R234" t="str">
        <f t="shared" si="4"/>
        <v/>
      </c>
      <c r="V234" t="str">
        <f t="shared" si="6"/>
        <v/>
      </c>
      <c r="W234" t="str">
        <f t="shared" si="7"/>
        <v/>
      </c>
    </row>
    <row r="235">
      <c r="G235" s="34"/>
      <c r="H235" s="35"/>
      <c r="I235" t="str">
        <f t="shared" si="1"/>
        <v/>
      </c>
      <c r="J235" s="35"/>
      <c r="K235" t="str">
        <f t="shared" si="2"/>
        <v/>
      </c>
      <c r="L235" s="36" t="str">
        <f t="shared" si="3"/>
        <v/>
      </c>
      <c r="M235" s="37"/>
      <c r="N235" s="37"/>
      <c r="R235" t="str">
        <f t="shared" si="4"/>
        <v/>
      </c>
      <c r="V235" t="str">
        <f t="shared" si="6"/>
        <v/>
      </c>
      <c r="W235" t="str">
        <f t="shared" si="7"/>
        <v/>
      </c>
    </row>
    <row r="236">
      <c r="G236" s="34"/>
      <c r="H236" s="35"/>
      <c r="I236" t="str">
        <f t="shared" si="1"/>
        <v/>
      </c>
      <c r="J236" s="35"/>
      <c r="K236" t="str">
        <f t="shared" si="2"/>
        <v/>
      </c>
      <c r="L236" s="36" t="str">
        <f t="shared" si="3"/>
        <v/>
      </c>
      <c r="M236" s="37"/>
      <c r="N236" s="37"/>
      <c r="R236" t="str">
        <f t="shared" si="4"/>
        <v/>
      </c>
      <c r="V236" t="str">
        <f t="shared" si="6"/>
        <v/>
      </c>
      <c r="W236" t="str">
        <f t="shared" si="7"/>
        <v/>
      </c>
    </row>
    <row r="237">
      <c r="G237" s="34"/>
      <c r="H237" s="35"/>
      <c r="I237" t="str">
        <f t="shared" si="1"/>
        <v/>
      </c>
      <c r="J237" s="35"/>
      <c r="K237" t="str">
        <f t="shared" si="2"/>
        <v/>
      </c>
      <c r="L237" s="36" t="str">
        <f t="shared" si="3"/>
        <v/>
      </c>
      <c r="M237" s="37"/>
      <c r="N237" s="37"/>
      <c r="R237" t="str">
        <f t="shared" si="4"/>
        <v/>
      </c>
      <c r="V237" t="str">
        <f t="shared" si="6"/>
        <v/>
      </c>
      <c r="W237" t="str">
        <f t="shared" si="7"/>
        <v/>
      </c>
    </row>
    <row r="238">
      <c r="G238" s="34"/>
      <c r="H238" s="35"/>
      <c r="I238" t="str">
        <f t="shared" si="1"/>
        <v/>
      </c>
      <c r="J238" s="35"/>
      <c r="K238" t="str">
        <f t="shared" si="2"/>
        <v/>
      </c>
      <c r="L238" s="36" t="str">
        <f t="shared" si="3"/>
        <v/>
      </c>
      <c r="M238" s="37"/>
      <c r="N238" s="37"/>
      <c r="R238" t="str">
        <f t="shared" si="4"/>
        <v/>
      </c>
      <c r="V238" t="str">
        <f t="shared" si="6"/>
        <v/>
      </c>
      <c r="W238" t="str">
        <f t="shared" si="7"/>
        <v/>
      </c>
    </row>
    <row r="239">
      <c r="G239" s="34"/>
      <c r="H239" s="35"/>
      <c r="I239" t="str">
        <f t="shared" si="1"/>
        <v/>
      </c>
      <c r="J239" s="35"/>
      <c r="K239" t="str">
        <f t="shared" si="2"/>
        <v/>
      </c>
      <c r="L239" s="36" t="str">
        <f t="shared" si="3"/>
        <v/>
      </c>
      <c r="M239" s="37"/>
      <c r="N239" s="37"/>
      <c r="R239" t="str">
        <f t="shared" si="4"/>
        <v/>
      </c>
      <c r="V239" t="str">
        <f t="shared" si="6"/>
        <v/>
      </c>
      <c r="W239" t="str">
        <f t="shared" si="7"/>
        <v/>
      </c>
    </row>
    <row r="240">
      <c r="G240" s="34"/>
      <c r="H240" s="35"/>
      <c r="I240" t="str">
        <f t="shared" si="1"/>
        <v/>
      </c>
      <c r="J240" s="35"/>
      <c r="K240" t="str">
        <f t="shared" si="2"/>
        <v/>
      </c>
      <c r="L240" s="36" t="str">
        <f t="shared" si="3"/>
        <v/>
      </c>
      <c r="M240" s="37"/>
      <c r="N240" s="37"/>
      <c r="R240" t="str">
        <f t="shared" si="4"/>
        <v/>
      </c>
      <c r="V240" t="str">
        <f t="shared" si="6"/>
        <v/>
      </c>
      <c r="W240" t="str">
        <f t="shared" si="7"/>
        <v/>
      </c>
    </row>
    <row r="241">
      <c r="G241" s="34"/>
      <c r="H241" s="35"/>
      <c r="I241" t="str">
        <f t="shared" si="1"/>
        <v/>
      </c>
      <c r="J241" s="35"/>
      <c r="K241" t="str">
        <f t="shared" si="2"/>
        <v/>
      </c>
      <c r="L241" s="36" t="str">
        <f t="shared" si="3"/>
        <v/>
      </c>
      <c r="M241" s="37"/>
      <c r="N241" s="37"/>
      <c r="R241" t="str">
        <f t="shared" si="4"/>
        <v/>
      </c>
      <c r="V241" t="str">
        <f t="shared" si="6"/>
        <v/>
      </c>
      <c r="W241" t="str">
        <f t="shared" si="7"/>
        <v/>
      </c>
    </row>
    <row r="242">
      <c r="G242" s="34"/>
      <c r="H242" s="35"/>
      <c r="I242" t="str">
        <f t="shared" si="1"/>
        <v/>
      </c>
      <c r="J242" s="35"/>
      <c r="K242" t="str">
        <f t="shared" si="2"/>
        <v/>
      </c>
      <c r="L242" s="36" t="str">
        <f t="shared" si="3"/>
        <v/>
      </c>
      <c r="M242" s="37"/>
      <c r="N242" s="37"/>
      <c r="R242" t="str">
        <f t="shared" si="4"/>
        <v/>
      </c>
      <c r="V242" t="str">
        <f t="shared" si="6"/>
        <v/>
      </c>
      <c r="W242" t="str">
        <f t="shared" si="7"/>
        <v/>
      </c>
    </row>
    <row r="243">
      <c r="G243" s="34"/>
      <c r="H243" s="35"/>
      <c r="I243" t="str">
        <f t="shared" si="1"/>
        <v/>
      </c>
      <c r="J243" s="35"/>
      <c r="K243" t="str">
        <f t="shared" si="2"/>
        <v/>
      </c>
      <c r="L243" s="36" t="str">
        <f t="shared" si="3"/>
        <v/>
      </c>
      <c r="M243" s="37"/>
      <c r="N243" s="37"/>
      <c r="R243" t="str">
        <f t="shared" si="4"/>
        <v/>
      </c>
      <c r="V243" t="str">
        <f t="shared" si="6"/>
        <v/>
      </c>
      <c r="W243" t="str">
        <f t="shared" si="7"/>
        <v/>
      </c>
    </row>
    <row r="244">
      <c r="G244" s="34"/>
      <c r="H244" s="35"/>
      <c r="I244" t="str">
        <f t="shared" si="1"/>
        <v/>
      </c>
      <c r="J244" s="35"/>
      <c r="K244" t="str">
        <f t="shared" si="2"/>
        <v/>
      </c>
      <c r="L244" s="36" t="str">
        <f t="shared" si="3"/>
        <v/>
      </c>
      <c r="M244" s="37"/>
      <c r="N244" s="37"/>
      <c r="R244" t="str">
        <f t="shared" si="4"/>
        <v/>
      </c>
      <c r="V244" t="str">
        <f t="shared" si="6"/>
        <v/>
      </c>
      <c r="W244" t="str">
        <f t="shared" si="7"/>
        <v/>
      </c>
    </row>
    <row r="245">
      <c r="G245" s="34"/>
      <c r="H245" s="35"/>
      <c r="I245" t="str">
        <f t="shared" si="1"/>
        <v/>
      </c>
      <c r="J245" s="35"/>
      <c r="K245" t="str">
        <f t="shared" si="2"/>
        <v/>
      </c>
      <c r="L245" s="36" t="str">
        <f t="shared" si="3"/>
        <v/>
      </c>
      <c r="M245" s="37"/>
      <c r="N245" s="37"/>
      <c r="R245" t="str">
        <f t="shared" si="4"/>
        <v/>
      </c>
      <c r="V245" t="str">
        <f t="shared" si="6"/>
        <v/>
      </c>
      <c r="W245" t="str">
        <f t="shared" si="7"/>
        <v/>
      </c>
    </row>
    <row r="246">
      <c r="G246" s="34"/>
      <c r="H246" s="35"/>
      <c r="I246" t="str">
        <f t="shared" si="1"/>
        <v/>
      </c>
      <c r="J246" s="35"/>
      <c r="K246" t="str">
        <f t="shared" si="2"/>
        <v/>
      </c>
      <c r="L246" s="36" t="str">
        <f t="shared" si="3"/>
        <v/>
      </c>
      <c r="M246" s="37"/>
      <c r="N246" s="37"/>
      <c r="R246" t="str">
        <f t="shared" si="4"/>
        <v/>
      </c>
      <c r="V246" t="str">
        <f t="shared" si="6"/>
        <v/>
      </c>
      <c r="W246" t="str">
        <f t="shared" si="7"/>
        <v/>
      </c>
    </row>
    <row r="247">
      <c r="G247" s="34"/>
      <c r="H247" s="35"/>
      <c r="I247" t="str">
        <f t="shared" si="1"/>
        <v/>
      </c>
      <c r="J247" s="35"/>
      <c r="K247" t="str">
        <f t="shared" si="2"/>
        <v/>
      </c>
      <c r="L247" s="36" t="str">
        <f t="shared" si="3"/>
        <v/>
      </c>
      <c r="M247" s="37"/>
      <c r="N247" s="37"/>
      <c r="R247" t="str">
        <f t="shared" si="4"/>
        <v/>
      </c>
      <c r="V247" t="str">
        <f t="shared" si="6"/>
        <v/>
      </c>
      <c r="W247" t="str">
        <f t="shared" si="7"/>
        <v/>
      </c>
    </row>
    <row r="248">
      <c r="G248" s="34"/>
      <c r="H248" s="35"/>
      <c r="I248" t="str">
        <f t="shared" si="1"/>
        <v/>
      </c>
      <c r="J248" s="35"/>
      <c r="K248" t="str">
        <f t="shared" si="2"/>
        <v/>
      </c>
      <c r="L248" s="36" t="str">
        <f t="shared" si="3"/>
        <v/>
      </c>
      <c r="M248" s="37"/>
      <c r="N248" s="37"/>
      <c r="R248" t="str">
        <f t="shared" si="4"/>
        <v/>
      </c>
      <c r="V248" t="str">
        <f t="shared" si="6"/>
        <v/>
      </c>
      <c r="W248" t="str">
        <f t="shared" si="7"/>
        <v/>
      </c>
    </row>
    <row r="249">
      <c r="G249" s="34"/>
      <c r="H249" s="35"/>
      <c r="I249" t="str">
        <f t="shared" si="1"/>
        <v/>
      </c>
      <c r="J249" s="35"/>
      <c r="K249" t="str">
        <f t="shared" si="2"/>
        <v/>
      </c>
      <c r="L249" s="36" t="str">
        <f t="shared" si="3"/>
        <v/>
      </c>
      <c r="M249" s="37"/>
      <c r="N249" s="37"/>
      <c r="R249" t="str">
        <f t="shared" si="4"/>
        <v/>
      </c>
      <c r="V249" t="str">
        <f t="shared" si="6"/>
        <v/>
      </c>
      <c r="W249" t="str">
        <f t="shared" si="7"/>
        <v/>
      </c>
    </row>
    <row r="250">
      <c r="G250" s="34"/>
      <c r="H250" s="35"/>
      <c r="I250" t="str">
        <f t="shared" si="1"/>
        <v/>
      </c>
      <c r="J250" s="35"/>
      <c r="K250" t="str">
        <f t="shared" si="2"/>
        <v/>
      </c>
      <c r="L250" s="36" t="str">
        <f t="shared" si="3"/>
        <v/>
      </c>
      <c r="M250" s="37"/>
      <c r="N250" s="37"/>
      <c r="R250" t="str">
        <f t="shared" si="4"/>
        <v/>
      </c>
      <c r="V250" t="str">
        <f t="shared" si="6"/>
        <v/>
      </c>
      <c r="W250" t="str">
        <f t="shared" si="7"/>
        <v/>
      </c>
    </row>
    <row r="251">
      <c r="G251" s="34"/>
      <c r="H251" s="35"/>
      <c r="I251" t="str">
        <f t="shared" si="1"/>
        <v/>
      </c>
      <c r="J251" s="35"/>
      <c r="K251" t="str">
        <f t="shared" si="2"/>
        <v/>
      </c>
      <c r="L251" s="36" t="str">
        <f t="shared" si="3"/>
        <v/>
      </c>
      <c r="M251" s="37"/>
      <c r="N251" s="37"/>
      <c r="R251" t="str">
        <f t="shared" si="4"/>
        <v/>
      </c>
      <c r="V251" t="str">
        <f t="shared" si="6"/>
        <v/>
      </c>
      <c r="W251" t="str">
        <f t="shared" si="7"/>
        <v/>
      </c>
    </row>
    <row r="252">
      <c r="G252" s="34"/>
      <c r="H252" s="35"/>
      <c r="I252" t="str">
        <f t="shared" si="1"/>
        <v/>
      </c>
      <c r="J252" s="35"/>
      <c r="K252" t="str">
        <f t="shared" si="2"/>
        <v/>
      </c>
      <c r="L252" s="36" t="str">
        <f t="shared" si="3"/>
        <v/>
      </c>
      <c r="M252" s="37"/>
      <c r="N252" s="37"/>
      <c r="R252" t="str">
        <f t="shared" si="4"/>
        <v/>
      </c>
      <c r="V252" t="str">
        <f t="shared" si="6"/>
        <v/>
      </c>
      <c r="W252" t="str">
        <f t="shared" si="7"/>
        <v/>
      </c>
    </row>
    <row r="253">
      <c r="G253" s="34"/>
      <c r="H253" s="35"/>
      <c r="I253" t="str">
        <f t="shared" si="1"/>
        <v/>
      </c>
      <c r="J253" s="35"/>
      <c r="K253" t="str">
        <f t="shared" si="2"/>
        <v/>
      </c>
      <c r="L253" s="36" t="str">
        <f t="shared" si="3"/>
        <v/>
      </c>
      <c r="M253" s="37"/>
      <c r="N253" s="37"/>
      <c r="R253" t="str">
        <f t="shared" si="4"/>
        <v/>
      </c>
      <c r="V253" t="str">
        <f t="shared" si="6"/>
        <v/>
      </c>
      <c r="W253" t="str">
        <f t="shared" si="7"/>
        <v/>
      </c>
    </row>
    <row r="254">
      <c r="G254" s="34"/>
      <c r="H254" s="35"/>
      <c r="I254" t="str">
        <f t="shared" si="1"/>
        <v/>
      </c>
      <c r="J254" s="35"/>
      <c r="K254" t="str">
        <f t="shared" si="2"/>
        <v/>
      </c>
      <c r="L254" s="36" t="str">
        <f t="shared" si="3"/>
        <v/>
      </c>
      <c r="M254" s="37"/>
      <c r="N254" s="37"/>
      <c r="R254" t="str">
        <f t="shared" si="4"/>
        <v/>
      </c>
      <c r="V254" t="str">
        <f t="shared" si="6"/>
        <v/>
      </c>
      <c r="W254" t="str">
        <f t="shared" si="7"/>
        <v/>
      </c>
    </row>
    <row r="255">
      <c r="G255" s="34"/>
      <c r="H255" s="35"/>
      <c r="I255" t="str">
        <f t="shared" si="1"/>
        <v/>
      </c>
      <c r="J255" s="35"/>
      <c r="K255" t="str">
        <f t="shared" si="2"/>
        <v/>
      </c>
      <c r="L255" s="36" t="str">
        <f t="shared" si="3"/>
        <v/>
      </c>
      <c r="M255" s="37"/>
      <c r="N255" s="37"/>
      <c r="R255" t="str">
        <f t="shared" si="4"/>
        <v/>
      </c>
      <c r="V255" t="str">
        <f t="shared" si="6"/>
        <v/>
      </c>
      <c r="W255" t="str">
        <f t="shared" si="7"/>
        <v/>
      </c>
    </row>
    <row r="256">
      <c r="G256" s="34"/>
      <c r="H256" s="35"/>
      <c r="I256" t="str">
        <f t="shared" si="1"/>
        <v/>
      </c>
      <c r="J256" s="35"/>
      <c r="K256" t="str">
        <f t="shared" si="2"/>
        <v/>
      </c>
      <c r="L256" s="36" t="str">
        <f t="shared" si="3"/>
        <v/>
      </c>
      <c r="M256" s="37"/>
      <c r="N256" s="37"/>
      <c r="R256" t="str">
        <f t="shared" si="4"/>
        <v/>
      </c>
      <c r="V256" t="str">
        <f t="shared" si="6"/>
        <v/>
      </c>
      <c r="W256" t="str">
        <f t="shared" si="7"/>
        <v/>
      </c>
    </row>
    <row r="257">
      <c r="G257" s="34"/>
      <c r="H257" s="35"/>
      <c r="I257" t="str">
        <f t="shared" si="1"/>
        <v/>
      </c>
      <c r="J257" s="35"/>
      <c r="K257" t="str">
        <f t="shared" si="2"/>
        <v/>
      </c>
      <c r="L257" s="36" t="str">
        <f t="shared" si="3"/>
        <v/>
      </c>
      <c r="M257" s="37"/>
      <c r="N257" s="37"/>
      <c r="R257" t="str">
        <f t="shared" si="4"/>
        <v/>
      </c>
      <c r="V257" t="str">
        <f t="shared" si="6"/>
        <v/>
      </c>
      <c r="W257" t="str">
        <f t="shared" si="7"/>
        <v/>
      </c>
    </row>
    <row r="258">
      <c r="G258" s="34"/>
      <c r="H258" s="35"/>
      <c r="I258" t="str">
        <f t="shared" si="1"/>
        <v/>
      </c>
      <c r="J258" s="35"/>
      <c r="K258" t="str">
        <f t="shared" si="2"/>
        <v/>
      </c>
      <c r="L258" s="36" t="str">
        <f t="shared" si="3"/>
        <v/>
      </c>
      <c r="M258" s="37"/>
      <c r="N258" s="37"/>
      <c r="R258" t="str">
        <f t="shared" si="4"/>
        <v/>
      </c>
      <c r="V258" t="str">
        <f t="shared" si="6"/>
        <v/>
      </c>
      <c r="W258" t="str">
        <f t="shared" si="7"/>
        <v/>
      </c>
    </row>
    <row r="259">
      <c r="G259" s="34"/>
      <c r="H259" s="35"/>
      <c r="I259" t="str">
        <f t="shared" si="1"/>
        <v/>
      </c>
      <c r="J259" s="35"/>
      <c r="K259" t="str">
        <f t="shared" si="2"/>
        <v/>
      </c>
      <c r="L259" s="36" t="str">
        <f t="shared" si="3"/>
        <v/>
      </c>
      <c r="M259" s="37"/>
      <c r="N259" s="37"/>
      <c r="R259" t="str">
        <f t="shared" si="4"/>
        <v/>
      </c>
      <c r="V259" t="str">
        <f t="shared" si="6"/>
        <v/>
      </c>
      <c r="W259" t="str">
        <f t="shared" si="7"/>
        <v/>
      </c>
    </row>
    <row r="260">
      <c r="G260" s="34"/>
      <c r="H260" s="35"/>
      <c r="I260" t="str">
        <f t="shared" si="1"/>
        <v/>
      </c>
      <c r="J260" s="35"/>
      <c r="K260" t="str">
        <f t="shared" si="2"/>
        <v/>
      </c>
      <c r="L260" s="36" t="str">
        <f t="shared" si="3"/>
        <v/>
      </c>
      <c r="M260" s="37"/>
      <c r="N260" s="37"/>
      <c r="R260" t="str">
        <f t="shared" si="4"/>
        <v/>
      </c>
      <c r="V260" t="str">
        <f t="shared" si="6"/>
        <v/>
      </c>
      <c r="W260" t="str">
        <f t="shared" si="7"/>
        <v/>
      </c>
    </row>
    <row r="261">
      <c r="G261" s="34"/>
      <c r="H261" s="35"/>
      <c r="I261" t="str">
        <f t="shared" si="1"/>
        <v/>
      </c>
      <c r="J261" s="35"/>
      <c r="K261" t="str">
        <f t="shared" si="2"/>
        <v/>
      </c>
      <c r="L261" s="36" t="str">
        <f t="shared" si="3"/>
        <v/>
      </c>
      <c r="M261" s="37"/>
      <c r="N261" s="37"/>
      <c r="R261" t="str">
        <f t="shared" si="4"/>
        <v/>
      </c>
      <c r="V261" t="str">
        <f t="shared" si="6"/>
        <v/>
      </c>
      <c r="W261" t="str">
        <f t="shared" si="7"/>
        <v/>
      </c>
    </row>
    <row r="262">
      <c r="G262" s="34"/>
      <c r="H262" s="35"/>
      <c r="I262" t="str">
        <f t="shared" si="1"/>
        <v/>
      </c>
      <c r="J262" s="35"/>
      <c r="K262" t="str">
        <f t="shared" si="2"/>
        <v/>
      </c>
      <c r="L262" s="36" t="str">
        <f t="shared" si="3"/>
        <v/>
      </c>
      <c r="M262" s="37"/>
      <c r="N262" s="37"/>
      <c r="R262" t="str">
        <f t="shared" si="4"/>
        <v/>
      </c>
      <c r="V262" t="str">
        <f t="shared" si="6"/>
        <v/>
      </c>
      <c r="W262" t="str">
        <f t="shared" si="7"/>
        <v/>
      </c>
    </row>
    <row r="263">
      <c r="G263" s="34"/>
      <c r="H263" s="35"/>
      <c r="I263" t="str">
        <f t="shared" si="1"/>
        <v/>
      </c>
      <c r="J263" s="35"/>
      <c r="K263" t="str">
        <f t="shared" si="2"/>
        <v/>
      </c>
      <c r="L263" s="36" t="str">
        <f t="shared" si="3"/>
        <v/>
      </c>
      <c r="M263" s="37"/>
      <c r="N263" s="37"/>
      <c r="R263" t="str">
        <f t="shared" si="4"/>
        <v/>
      </c>
      <c r="V263" t="str">
        <f t="shared" si="6"/>
        <v/>
      </c>
      <c r="W263" t="str">
        <f t="shared" si="7"/>
        <v/>
      </c>
    </row>
    <row r="264">
      <c r="G264" s="34"/>
      <c r="H264" s="35"/>
      <c r="I264" t="str">
        <f t="shared" si="1"/>
        <v/>
      </c>
      <c r="J264" s="35"/>
      <c r="K264" t="str">
        <f t="shared" si="2"/>
        <v/>
      </c>
      <c r="L264" s="36" t="str">
        <f t="shared" si="3"/>
        <v/>
      </c>
      <c r="M264" s="37"/>
      <c r="N264" s="37"/>
      <c r="R264" t="str">
        <f t="shared" si="4"/>
        <v/>
      </c>
      <c r="V264" t="str">
        <f t="shared" si="6"/>
        <v/>
      </c>
      <c r="W264" t="str">
        <f t="shared" si="7"/>
        <v/>
      </c>
    </row>
    <row r="265">
      <c r="G265" s="34"/>
      <c r="H265" s="35"/>
      <c r="I265" t="str">
        <f t="shared" si="1"/>
        <v/>
      </c>
      <c r="J265" s="35"/>
      <c r="K265" t="str">
        <f t="shared" si="2"/>
        <v/>
      </c>
      <c r="L265" s="36" t="str">
        <f t="shared" si="3"/>
        <v/>
      </c>
      <c r="M265" s="37"/>
      <c r="N265" s="37"/>
      <c r="R265" t="str">
        <f t="shared" si="4"/>
        <v/>
      </c>
      <c r="V265" t="str">
        <f t="shared" si="6"/>
        <v/>
      </c>
      <c r="W265" t="str">
        <f t="shared" si="7"/>
        <v/>
      </c>
    </row>
    <row r="266">
      <c r="G266" s="34"/>
      <c r="H266" s="35"/>
      <c r="I266" t="str">
        <f t="shared" si="1"/>
        <v/>
      </c>
      <c r="J266" s="35"/>
      <c r="K266" t="str">
        <f t="shared" si="2"/>
        <v/>
      </c>
      <c r="L266" s="36" t="str">
        <f t="shared" si="3"/>
        <v/>
      </c>
      <c r="M266" s="37"/>
      <c r="N266" s="37"/>
      <c r="R266" t="str">
        <f t="shared" si="4"/>
        <v/>
      </c>
      <c r="V266" t="str">
        <f t="shared" si="6"/>
        <v/>
      </c>
      <c r="W266" t="str">
        <f t="shared" si="7"/>
        <v/>
      </c>
    </row>
    <row r="267">
      <c r="G267" s="34"/>
      <c r="H267" s="35"/>
      <c r="I267" t="str">
        <f t="shared" si="1"/>
        <v/>
      </c>
      <c r="J267" s="35"/>
      <c r="K267" t="str">
        <f t="shared" si="2"/>
        <v/>
      </c>
      <c r="L267" s="36" t="str">
        <f t="shared" si="3"/>
        <v/>
      </c>
      <c r="M267" s="37"/>
      <c r="N267" s="37"/>
      <c r="R267" t="str">
        <f t="shared" si="4"/>
        <v/>
      </c>
      <c r="V267" t="str">
        <f t="shared" si="6"/>
        <v/>
      </c>
      <c r="W267" t="str">
        <f t="shared" si="7"/>
        <v/>
      </c>
    </row>
    <row r="268">
      <c r="G268" s="34"/>
      <c r="H268" s="35"/>
      <c r="I268" t="str">
        <f t="shared" si="1"/>
        <v/>
      </c>
      <c r="J268" s="35"/>
      <c r="K268" t="str">
        <f t="shared" si="2"/>
        <v/>
      </c>
      <c r="L268" s="36" t="str">
        <f t="shared" si="3"/>
        <v/>
      </c>
      <c r="M268" s="37"/>
      <c r="N268" s="37"/>
      <c r="R268" t="str">
        <f t="shared" si="4"/>
        <v/>
      </c>
      <c r="V268" t="str">
        <f t="shared" si="6"/>
        <v/>
      </c>
      <c r="W268" t="str">
        <f t="shared" si="7"/>
        <v/>
      </c>
    </row>
    <row r="269">
      <c r="G269" s="34"/>
      <c r="H269" s="35"/>
      <c r="I269" t="str">
        <f t="shared" si="1"/>
        <v/>
      </c>
      <c r="J269" s="35"/>
      <c r="K269" t="str">
        <f t="shared" si="2"/>
        <v/>
      </c>
      <c r="L269" s="36" t="str">
        <f t="shared" si="3"/>
        <v/>
      </c>
      <c r="M269" s="37"/>
      <c r="N269" s="37"/>
      <c r="R269" t="str">
        <f t="shared" si="4"/>
        <v/>
      </c>
      <c r="V269" t="str">
        <f t="shared" si="6"/>
        <v/>
      </c>
      <c r="W269" t="str">
        <f t="shared" si="7"/>
        <v/>
      </c>
    </row>
    <row r="270">
      <c r="G270" s="34"/>
      <c r="H270" s="35"/>
      <c r="I270" t="str">
        <f t="shared" si="1"/>
        <v/>
      </c>
      <c r="J270" s="35"/>
      <c r="K270" t="str">
        <f t="shared" si="2"/>
        <v/>
      </c>
      <c r="L270" s="36" t="str">
        <f t="shared" si="3"/>
        <v/>
      </c>
      <c r="M270" s="37"/>
      <c r="N270" s="37"/>
      <c r="R270" t="str">
        <f t="shared" si="4"/>
        <v/>
      </c>
      <c r="V270" t="str">
        <f t="shared" si="6"/>
        <v/>
      </c>
      <c r="W270" t="str">
        <f t="shared" si="7"/>
        <v/>
      </c>
    </row>
    <row r="271">
      <c r="G271" s="34"/>
      <c r="H271" s="35"/>
      <c r="I271" t="str">
        <f t="shared" si="1"/>
        <v/>
      </c>
      <c r="J271" s="35"/>
      <c r="K271" t="str">
        <f t="shared" si="2"/>
        <v/>
      </c>
      <c r="L271" s="36" t="str">
        <f t="shared" si="3"/>
        <v/>
      </c>
      <c r="M271" s="37"/>
      <c r="N271" s="37"/>
      <c r="R271" t="str">
        <f t="shared" si="4"/>
        <v/>
      </c>
      <c r="V271" t="str">
        <f t="shared" si="6"/>
        <v/>
      </c>
      <c r="W271" t="str">
        <f t="shared" si="7"/>
        <v/>
      </c>
    </row>
    <row r="272">
      <c r="G272" s="34"/>
      <c r="H272" s="35"/>
      <c r="I272" t="str">
        <f t="shared" si="1"/>
        <v/>
      </c>
      <c r="J272" s="35"/>
      <c r="K272" t="str">
        <f t="shared" si="2"/>
        <v/>
      </c>
      <c r="L272" s="36" t="str">
        <f t="shared" si="3"/>
        <v/>
      </c>
      <c r="M272" s="37"/>
      <c r="N272" s="37"/>
      <c r="R272" t="str">
        <f t="shared" si="4"/>
        <v/>
      </c>
      <c r="V272" t="str">
        <f t="shared" si="6"/>
        <v/>
      </c>
      <c r="W272" t="str">
        <f t="shared" si="7"/>
        <v/>
      </c>
    </row>
    <row r="273">
      <c r="G273" s="34"/>
      <c r="H273" s="35"/>
      <c r="I273" t="str">
        <f t="shared" si="1"/>
        <v/>
      </c>
      <c r="J273" s="35"/>
      <c r="K273" t="str">
        <f t="shared" si="2"/>
        <v/>
      </c>
      <c r="L273" s="36" t="str">
        <f t="shared" si="3"/>
        <v/>
      </c>
      <c r="M273" s="37"/>
      <c r="N273" s="37"/>
      <c r="R273" t="str">
        <f t="shared" si="4"/>
        <v/>
      </c>
      <c r="V273" t="str">
        <f t="shared" si="6"/>
        <v/>
      </c>
      <c r="W273" t="str">
        <f t="shared" si="7"/>
        <v/>
      </c>
    </row>
    <row r="274">
      <c r="G274" s="34"/>
      <c r="H274" s="35"/>
      <c r="I274" t="str">
        <f t="shared" si="1"/>
        <v/>
      </c>
      <c r="J274" s="35"/>
      <c r="K274" t="str">
        <f t="shared" si="2"/>
        <v/>
      </c>
      <c r="L274" s="36" t="str">
        <f t="shared" si="3"/>
        <v/>
      </c>
      <c r="M274" s="37"/>
      <c r="N274" s="37"/>
      <c r="R274" t="str">
        <f t="shared" si="4"/>
        <v/>
      </c>
      <c r="V274" t="str">
        <f t="shared" si="6"/>
        <v/>
      </c>
      <c r="W274" t="str">
        <f t="shared" si="7"/>
        <v/>
      </c>
    </row>
    <row r="275">
      <c r="G275" s="34"/>
      <c r="H275" s="35"/>
      <c r="I275" t="str">
        <f t="shared" si="1"/>
        <v/>
      </c>
      <c r="J275" s="35"/>
      <c r="K275" t="str">
        <f t="shared" si="2"/>
        <v/>
      </c>
      <c r="L275" s="36" t="str">
        <f t="shared" si="3"/>
        <v/>
      </c>
      <c r="M275" s="37"/>
      <c r="N275" s="37"/>
      <c r="R275" t="str">
        <f t="shared" si="4"/>
        <v/>
      </c>
      <c r="V275" t="str">
        <f t="shared" si="6"/>
        <v/>
      </c>
      <c r="W275" t="str">
        <f t="shared" si="7"/>
        <v/>
      </c>
    </row>
    <row r="276">
      <c r="G276" s="34"/>
      <c r="H276" s="35"/>
      <c r="I276" t="str">
        <f t="shared" si="1"/>
        <v/>
      </c>
      <c r="J276" s="35"/>
      <c r="K276" t="str">
        <f t="shared" si="2"/>
        <v/>
      </c>
      <c r="L276" s="36" t="str">
        <f t="shared" si="3"/>
        <v/>
      </c>
      <c r="M276" s="37"/>
      <c r="N276" s="37"/>
      <c r="R276" t="str">
        <f t="shared" si="4"/>
        <v/>
      </c>
      <c r="V276" t="str">
        <f t="shared" si="6"/>
        <v/>
      </c>
      <c r="W276" t="str">
        <f t="shared" si="7"/>
        <v/>
      </c>
    </row>
    <row r="277">
      <c r="G277" s="34"/>
      <c r="H277" s="35"/>
      <c r="I277" t="str">
        <f t="shared" si="1"/>
        <v/>
      </c>
      <c r="J277" s="35"/>
      <c r="K277" t="str">
        <f t="shared" si="2"/>
        <v/>
      </c>
      <c r="L277" s="36" t="str">
        <f t="shared" si="3"/>
        <v/>
      </c>
      <c r="M277" s="37"/>
      <c r="N277" s="37"/>
      <c r="R277" t="str">
        <f t="shared" si="4"/>
        <v/>
      </c>
      <c r="V277" t="str">
        <f t="shared" si="6"/>
        <v/>
      </c>
      <c r="W277" t="str">
        <f t="shared" si="7"/>
        <v/>
      </c>
    </row>
    <row r="278">
      <c r="G278" s="34"/>
      <c r="H278" s="35"/>
      <c r="I278" t="str">
        <f t="shared" si="1"/>
        <v/>
      </c>
      <c r="J278" s="35"/>
      <c r="K278" t="str">
        <f t="shared" si="2"/>
        <v/>
      </c>
      <c r="L278" s="36" t="str">
        <f t="shared" si="3"/>
        <v/>
      </c>
      <c r="M278" s="37"/>
      <c r="N278" s="37"/>
      <c r="R278" t="str">
        <f t="shared" si="4"/>
        <v/>
      </c>
      <c r="V278" t="str">
        <f t="shared" si="6"/>
        <v/>
      </c>
      <c r="W278" t="str">
        <f t="shared" si="7"/>
        <v/>
      </c>
    </row>
    <row r="279">
      <c r="G279" s="34"/>
      <c r="H279" s="35"/>
      <c r="I279" t="str">
        <f t="shared" si="1"/>
        <v/>
      </c>
      <c r="J279" s="35"/>
      <c r="K279" t="str">
        <f t="shared" si="2"/>
        <v/>
      </c>
      <c r="L279" s="36" t="str">
        <f t="shared" si="3"/>
        <v/>
      </c>
      <c r="M279" s="37"/>
      <c r="N279" s="37"/>
      <c r="R279" t="str">
        <f t="shared" si="4"/>
        <v/>
      </c>
      <c r="V279" t="str">
        <f t="shared" si="6"/>
        <v/>
      </c>
      <c r="W279" t="str">
        <f t="shared" si="7"/>
        <v/>
      </c>
    </row>
    <row r="280">
      <c r="G280" s="34"/>
      <c r="H280" s="35"/>
      <c r="I280" t="str">
        <f t="shared" si="1"/>
        <v/>
      </c>
      <c r="J280" s="35"/>
      <c r="K280" t="str">
        <f t="shared" si="2"/>
        <v/>
      </c>
      <c r="L280" s="36" t="str">
        <f t="shared" si="3"/>
        <v/>
      </c>
      <c r="M280" s="37"/>
      <c r="N280" s="37"/>
      <c r="R280" t="str">
        <f t="shared" si="4"/>
        <v/>
      </c>
      <c r="V280" t="str">
        <f t="shared" si="6"/>
        <v/>
      </c>
      <c r="W280" t="str">
        <f t="shared" si="7"/>
        <v/>
      </c>
    </row>
    <row r="281">
      <c r="G281" s="34"/>
      <c r="H281" s="35"/>
      <c r="I281" t="str">
        <f t="shared" si="1"/>
        <v/>
      </c>
      <c r="J281" s="35"/>
      <c r="K281" t="str">
        <f t="shared" si="2"/>
        <v/>
      </c>
      <c r="L281" s="36" t="str">
        <f t="shared" si="3"/>
        <v/>
      </c>
      <c r="M281" s="37"/>
      <c r="N281" s="37"/>
      <c r="R281" t="str">
        <f t="shared" si="4"/>
        <v/>
      </c>
      <c r="V281" t="str">
        <f t="shared" si="6"/>
        <v/>
      </c>
      <c r="W281" t="str">
        <f t="shared" si="7"/>
        <v/>
      </c>
    </row>
    <row r="282">
      <c r="G282" s="34"/>
      <c r="H282" s="35"/>
      <c r="I282" t="str">
        <f t="shared" si="1"/>
        <v/>
      </c>
      <c r="J282" s="35"/>
      <c r="K282" t="str">
        <f t="shared" si="2"/>
        <v/>
      </c>
      <c r="L282" s="36" t="str">
        <f t="shared" si="3"/>
        <v/>
      </c>
      <c r="M282" s="37"/>
      <c r="N282" s="37"/>
      <c r="R282" t="str">
        <f t="shared" si="4"/>
        <v/>
      </c>
      <c r="V282" t="str">
        <f t="shared" si="6"/>
        <v/>
      </c>
      <c r="W282" t="str">
        <f t="shared" si="7"/>
        <v/>
      </c>
    </row>
    <row r="283">
      <c r="G283" s="34"/>
      <c r="H283" s="35"/>
      <c r="I283" t="str">
        <f t="shared" si="1"/>
        <v/>
      </c>
      <c r="J283" s="35"/>
      <c r="K283" t="str">
        <f t="shared" si="2"/>
        <v/>
      </c>
      <c r="L283" s="36" t="str">
        <f t="shared" si="3"/>
        <v/>
      </c>
      <c r="M283" s="37"/>
      <c r="N283" s="37"/>
      <c r="R283" t="str">
        <f t="shared" si="4"/>
        <v/>
      </c>
      <c r="V283" t="str">
        <f t="shared" si="6"/>
        <v/>
      </c>
      <c r="W283" t="str">
        <f t="shared" si="7"/>
        <v/>
      </c>
    </row>
    <row r="284">
      <c r="G284" s="34"/>
      <c r="H284" s="35"/>
      <c r="I284" t="str">
        <f t="shared" si="1"/>
        <v/>
      </c>
      <c r="J284" s="35"/>
      <c r="K284" t="str">
        <f t="shared" si="2"/>
        <v/>
      </c>
      <c r="L284" s="36" t="str">
        <f t="shared" si="3"/>
        <v/>
      </c>
      <c r="M284" s="37"/>
      <c r="N284" s="37"/>
      <c r="R284" t="str">
        <f t="shared" si="4"/>
        <v/>
      </c>
      <c r="V284" t="str">
        <f t="shared" si="6"/>
        <v/>
      </c>
      <c r="W284" t="str">
        <f t="shared" si="7"/>
        <v/>
      </c>
    </row>
    <row r="285">
      <c r="G285" s="34"/>
      <c r="H285" s="35"/>
      <c r="I285" t="str">
        <f t="shared" si="1"/>
        <v/>
      </c>
      <c r="J285" s="35"/>
      <c r="K285" t="str">
        <f t="shared" si="2"/>
        <v/>
      </c>
      <c r="L285" s="36" t="str">
        <f t="shared" si="3"/>
        <v/>
      </c>
      <c r="M285" s="37"/>
      <c r="N285" s="37"/>
      <c r="R285" t="str">
        <f t="shared" si="4"/>
        <v/>
      </c>
      <c r="V285" t="str">
        <f t="shared" si="6"/>
        <v/>
      </c>
      <c r="W285" t="str">
        <f t="shared" si="7"/>
        <v/>
      </c>
    </row>
    <row r="286">
      <c r="G286" s="34"/>
      <c r="H286" s="35"/>
      <c r="I286" t="str">
        <f t="shared" si="1"/>
        <v/>
      </c>
      <c r="J286" s="35"/>
      <c r="K286" t="str">
        <f t="shared" si="2"/>
        <v/>
      </c>
      <c r="L286" s="36" t="str">
        <f t="shared" si="3"/>
        <v/>
      </c>
      <c r="M286" s="37"/>
      <c r="N286" s="37"/>
      <c r="R286" t="str">
        <f t="shared" si="4"/>
        <v/>
      </c>
      <c r="V286" t="str">
        <f t="shared" si="6"/>
        <v/>
      </c>
      <c r="W286" t="str">
        <f t="shared" si="7"/>
        <v/>
      </c>
    </row>
    <row r="287">
      <c r="G287" s="34"/>
      <c r="H287" s="35"/>
      <c r="I287" t="str">
        <f t="shared" si="1"/>
        <v/>
      </c>
      <c r="J287" s="35"/>
      <c r="K287" t="str">
        <f t="shared" si="2"/>
        <v/>
      </c>
      <c r="L287" s="36" t="str">
        <f t="shared" si="3"/>
        <v/>
      </c>
      <c r="M287" s="37"/>
      <c r="N287" s="37"/>
      <c r="R287" t="str">
        <f t="shared" si="4"/>
        <v/>
      </c>
      <c r="V287" t="str">
        <f t="shared" si="6"/>
        <v/>
      </c>
      <c r="W287" t="str">
        <f t="shared" si="7"/>
        <v/>
      </c>
    </row>
    <row r="288">
      <c r="G288" s="34"/>
      <c r="H288" s="35"/>
      <c r="I288" t="str">
        <f t="shared" si="1"/>
        <v/>
      </c>
      <c r="J288" s="35"/>
      <c r="K288" t="str">
        <f t="shared" si="2"/>
        <v/>
      </c>
      <c r="L288" s="36" t="str">
        <f t="shared" si="3"/>
        <v/>
      </c>
      <c r="M288" s="37"/>
      <c r="N288" s="37"/>
      <c r="R288" t="str">
        <f t="shared" si="4"/>
        <v/>
      </c>
      <c r="V288" t="str">
        <f t="shared" si="6"/>
        <v/>
      </c>
      <c r="W288" t="str">
        <f t="shared" si="7"/>
        <v/>
      </c>
    </row>
    <row r="289">
      <c r="G289" s="34"/>
      <c r="H289" s="35"/>
      <c r="I289" t="str">
        <f t="shared" si="1"/>
        <v/>
      </c>
      <c r="J289" s="35"/>
      <c r="K289" t="str">
        <f t="shared" si="2"/>
        <v/>
      </c>
      <c r="L289" s="36" t="str">
        <f t="shared" si="3"/>
        <v/>
      </c>
      <c r="M289" s="37"/>
      <c r="N289" s="37"/>
      <c r="R289" t="str">
        <f t="shared" si="4"/>
        <v/>
      </c>
      <c r="V289" t="str">
        <f t="shared" si="6"/>
        <v/>
      </c>
      <c r="W289" t="str">
        <f t="shared" si="7"/>
        <v/>
      </c>
    </row>
    <row r="290">
      <c r="G290" s="34"/>
      <c r="H290" s="35"/>
      <c r="I290" t="str">
        <f t="shared" si="1"/>
        <v/>
      </c>
      <c r="J290" s="35"/>
      <c r="K290" t="str">
        <f t="shared" si="2"/>
        <v/>
      </c>
      <c r="L290" s="36" t="str">
        <f t="shared" si="3"/>
        <v/>
      </c>
      <c r="M290" s="37"/>
      <c r="N290" s="37"/>
      <c r="R290" t="str">
        <f t="shared" si="4"/>
        <v/>
      </c>
      <c r="V290" t="str">
        <f t="shared" si="6"/>
        <v/>
      </c>
      <c r="W290" t="str">
        <f t="shared" si="7"/>
        <v/>
      </c>
    </row>
    <row r="291">
      <c r="G291" s="34"/>
      <c r="H291" s="35"/>
      <c r="I291" t="str">
        <f t="shared" si="1"/>
        <v/>
      </c>
      <c r="J291" s="35"/>
      <c r="K291" t="str">
        <f t="shared" si="2"/>
        <v/>
      </c>
      <c r="L291" s="36" t="str">
        <f t="shared" si="3"/>
        <v/>
      </c>
      <c r="M291" s="37"/>
      <c r="N291" s="37"/>
      <c r="R291" t="str">
        <f t="shared" si="4"/>
        <v/>
      </c>
      <c r="V291" t="str">
        <f t="shared" si="6"/>
        <v/>
      </c>
      <c r="W291" t="str">
        <f t="shared" si="7"/>
        <v/>
      </c>
    </row>
    <row r="292">
      <c r="G292" s="34"/>
      <c r="H292" s="35"/>
      <c r="I292" t="str">
        <f t="shared" si="1"/>
        <v/>
      </c>
      <c r="J292" s="35"/>
      <c r="K292" t="str">
        <f t="shared" si="2"/>
        <v/>
      </c>
      <c r="L292" s="36" t="str">
        <f t="shared" si="3"/>
        <v/>
      </c>
      <c r="M292" s="37"/>
      <c r="N292" s="37"/>
      <c r="R292" t="str">
        <f t="shared" si="4"/>
        <v/>
      </c>
      <c r="V292" t="str">
        <f t="shared" si="6"/>
        <v/>
      </c>
      <c r="W292" t="str">
        <f t="shared" si="7"/>
        <v/>
      </c>
    </row>
    <row r="293">
      <c r="G293" s="34"/>
      <c r="H293" s="35"/>
      <c r="I293" t="str">
        <f t="shared" si="1"/>
        <v/>
      </c>
      <c r="J293" s="35"/>
      <c r="K293" t="str">
        <f t="shared" si="2"/>
        <v/>
      </c>
      <c r="L293" s="36" t="str">
        <f t="shared" si="3"/>
        <v/>
      </c>
      <c r="M293" s="37"/>
      <c r="N293" s="37"/>
      <c r="R293" t="str">
        <f t="shared" si="4"/>
        <v/>
      </c>
      <c r="V293" t="str">
        <f t="shared" si="6"/>
        <v/>
      </c>
      <c r="W293" t="str">
        <f t="shared" si="7"/>
        <v/>
      </c>
    </row>
    <row r="294">
      <c r="G294" s="34"/>
      <c r="H294" s="35"/>
      <c r="I294" t="str">
        <f t="shared" si="1"/>
        <v/>
      </c>
      <c r="J294" s="35"/>
      <c r="K294" t="str">
        <f t="shared" si="2"/>
        <v/>
      </c>
      <c r="L294" s="36" t="str">
        <f t="shared" si="3"/>
        <v/>
      </c>
      <c r="M294" s="37"/>
      <c r="N294" s="37"/>
      <c r="R294" t="str">
        <f t="shared" si="4"/>
        <v/>
      </c>
      <c r="V294" t="str">
        <f t="shared" si="6"/>
        <v/>
      </c>
      <c r="W294" t="str">
        <f t="shared" si="7"/>
        <v/>
      </c>
    </row>
    <row r="295">
      <c r="G295" s="34"/>
      <c r="H295" s="35"/>
      <c r="I295" t="str">
        <f t="shared" si="1"/>
        <v/>
      </c>
      <c r="J295" s="35"/>
      <c r="K295" t="str">
        <f t="shared" si="2"/>
        <v/>
      </c>
      <c r="L295" s="36" t="str">
        <f t="shared" si="3"/>
        <v/>
      </c>
      <c r="M295" s="37"/>
      <c r="N295" s="37"/>
      <c r="R295" t="str">
        <f t="shared" si="4"/>
        <v/>
      </c>
      <c r="V295" t="str">
        <f t="shared" si="6"/>
        <v/>
      </c>
      <c r="W295" t="str">
        <f t="shared" si="7"/>
        <v/>
      </c>
    </row>
    <row r="296">
      <c r="G296" s="34"/>
      <c r="H296" s="35"/>
      <c r="I296" t="str">
        <f t="shared" si="1"/>
        <v/>
      </c>
      <c r="J296" s="35"/>
      <c r="K296" t="str">
        <f t="shared" si="2"/>
        <v/>
      </c>
      <c r="L296" s="36" t="str">
        <f t="shared" si="3"/>
        <v/>
      </c>
      <c r="M296" s="37"/>
      <c r="N296" s="37"/>
      <c r="R296" t="str">
        <f t="shared" si="4"/>
        <v/>
      </c>
      <c r="V296" t="str">
        <f t="shared" si="6"/>
        <v/>
      </c>
      <c r="W296" t="str">
        <f t="shared" si="7"/>
        <v/>
      </c>
    </row>
    <row r="297">
      <c r="G297" s="34"/>
      <c r="H297" s="35"/>
      <c r="I297" t="str">
        <f t="shared" si="1"/>
        <v/>
      </c>
      <c r="J297" s="35"/>
      <c r="K297" t="str">
        <f t="shared" si="2"/>
        <v/>
      </c>
      <c r="L297" s="36" t="str">
        <f t="shared" si="3"/>
        <v/>
      </c>
      <c r="M297" s="37"/>
      <c r="N297" s="37"/>
      <c r="R297" t="str">
        <f t="shared" si="4"/>
        <v/>
      </c>
      <c r="V297" t="str">
        <f t="shared" si="6"/>
        <v/>
      </c>
      <c r="W297" t="str">
        <f t="shared" si="7"/>
        <v/>
      </c>
    </row>
    <row r="298">
      <c r="G298" s="34"/>
      <c r="H298" s="35"/>
      <c r="I298" t="str">
        <f t="shared" si="1"/>
        <v/>
      </c>
      <c r="J298" s="35"/>
      <c r="K298" t="str">
        <f t="shared" si="2"/>
        <v/>
      </c>
      <c r="L298" s="36" t="str">
        <f t="shared" si="3"/>
        <v/>
      </c>
      <c r="M298" s="37"/>
      <c r="N298" s="37"/>
      <c r="R298" t="str">
        <f t="shared" si="4"/>
        <v/>
      </c>
      <c r="V298" t="str">
        <f t="shared" si="6"/>
        <v/>
      </c>
      <c r="W298" t="str">
        <f t="shared" si="7"/>
        <v/>
      </c>
    </row>
    <row r="299">
      <c r="G299" s="34"/>
      <c r="H299" s="35"/>
      <c r="I299" t="str">
        <f t="shared" si="1"/>
        <v/>
      </c>
      <c r="J299" s="35"/>
      <c r="K299" t="str">
        <f t="shared" si="2"/>
        <v/>
      </c>
      <c r="L299" s="36" t="str">
        <f t="shared" si="3"/>
        <v/>
      </c>
      <c r="M299" s="37"/>
      <c r="N299" s="37"/>
      <c r="R299" t="str">
        <f t="shared" si="4"/>
        <v/>
      </c>
      <c r="V299" t="str">
        <f t="shared" si="6"/>
        <v/>
      </c>
      <c r="W299" t="str">
        <f t="shared" si="7"/>
        <v/>
      </c>
    </row>
    <row r="300">
      <c r="G300" s="34"/>
      <c r="H300" s="35"/>
      <c r="I300" t="str">
        <f t="shared" si="1"/>
        <v/>
      </c>
      <c r="J300" s="35"/>
      <c r="K300" t="str">
        <f t="shared" si="2"/>
        <v/>
      </c>
      <c r="L300" s="36" t="str">
        <f t="shared" si="3"/>
        <v/>
      </c>
      <c r="M300" s="37"/>
      <c r="N300" s="37"/>
      <c r="R300" t="str">
        <f t="shared" si="4"/>
        <v/>
      </c>
      <c r="V300" t="str">
        <f t="shared" si="6"/>
        <v/>
      </c>
      <c r="W300" t="str">
        <f t="shared" si="7"/>
        <v/>
      </c>
    </row>
    <row r="301">
      <c r="G301" s="34"/>
      <c r="H301" s="35"/>
      <c r="I301" t="str">
        <f t="shared" si="1"/>
        <v/>
      </c>
      <c r="J301" s="35"/>
      <c r="K301" t="str">
        <f t="shared" si="2"/>
        <v/>
      </c>
      <c r="L301" s="36" t="str">
        <f t="shared" si="3"/>
        <v/>
      </c>
      <c r="M301" s="37"/>
      <c r="N301" s="37"/>
      <c r="R301" t="str">
        <f t="shared" si="4"/>
        <v/>
      </c>
      <c r="V301" t="str">
        <f t="shared" si="6"/>
        <v/>
      </c>
      <c r="W301" t="str">
        <f t="shared" si="7"/>
        <v/>
      </c>
    </row>
    <row r="302">
      <c r="G302" s="34"/>
      <c r="H302" s="35"/>
      <c r="I302" t="str">
        <f t="shared" si="1"/>
        <v/>
      </c>
      <c r="J302" s="35"/>
      <c r="K302" t="str">
        <f t="shared" si="2"/>
        <v/>
      </c>
      <c r="L302" s="36" t="str">
        <f t="shared" si="3"/>
        <v/>
      </c>
      <c r="M302" s="37"/>
      <c r="N302" s="37"/>
      <c r="R302" t="str">
        <f t="shared" si="4"/>
        <v/>
      </c>
      <c r="V302" t="str">
        <f t="shared" si="6"/>
        <v/>
      </c>
      <c r="W302" t="str">
        <f t="shared" si="7"/>
        <v/>
      </c>
    </row>
    <row r="303">
      <c r="G303" s="34"/>
      <c r="H303" s="35"/>
      <c r="I303" t="str">
        <f t="shared" si="1"/>
        <v/>
      </c>
      <c r="J303" s="35"/>
      <c r="K303" t="str">
        <f t="shared" si="2"/>
        <v/>
      </c>
      <c r="L303" s="36" t="str">
        <f t="shared" si="3"/>
        <v/>
      </c>
      <c r="M303" s="37"/>
      <c r="N303" s="37"/>
      <c r="R303" t="str">
        <f t="shared" si="4"/>
        <v/>
      </c>
      <c r="V303" t="str">
        <f t="shared" si="6"/>
        <v/>
      </c>
      <c r="W303" t="str">
        <f t="shared" si="7"/>
        <v/>
      </c>
    </row>
    <row r="304">
      <c r="G304" s="34"/>
      <c r="H304" s="35"/>
      <c r="I304" t="str">
        <f t="shared" si="1"/>
        <v/>
      </c>
      <c r="J304" s="35"/>
      <c r="K304" t="str">
        <f t="shared" si="2"/>
        <v/>
      </c>
      <c r="L304" s="36" t="str">
        <f t="shared" si="3"/>
        <v/>
      </c>
      <c r="M304" s="37"/>
      <c r="N304" s="37"/>
      <c r="R304" t="str">
        <f t="shared" si="4"/>
        <v/>
      </c>
      <c r="V304" t="str">
        <f t="shared" si="6"/>
        <v/>
      </c>
      <c r="W304" t="str">
        <f t="shared" si="7"/>
        <v/>
      </c>
    </row>
    <row r="305">
      <c r="G305" s="34"/>
      <c r="H305" s="35"/>
      <c r="I305" t="str">
        <f t="shared" si="1"/>
        <v/>
      </c>
      <c r="J305" s="35"/>
      <c r="K305" t="str">
        <f t="shared" si="2"/>
        <v/>
      </c>
      <c r="L305" s="36" t="str">
        <f t="shared" si="3"/>
        <v/>
      </c>
      <c r="M305" s="37"/>
      <c r="N305" s="37"/>
      <c r="R305" t="str">
        <f t="shared" si="4"/>
        <v/>
      </c>
      <c r="V305" t="str">
        <f t="shared" si="6"/>
        <v/>
      </c>
      <c r="W305" t="str">
        <f t="shared" si="7"/>
        <v/>
      </c>
    </row>
    <row r="306">
      <c r="G306" s="34"/>
      <c r="H306" s="35"/>
      <c r="I306" t="str">
        <f t="shared" si="1"/>
        <v/>
      </c>
      <c r="J306" s="35"/>
      <c r="K306" t="str">
        <f t="shared" si="2"/>
        <v/>
      </c>
      <c r="L306" s="36" t="str">
        <f t="shared" si="3"/>
        <v/>
      </c>
      <c r="M306" s="37"/>
      <c r="N306" s="37"/>
      <c r="R306" t="str">
        <f t="shared" si="4"/>
        <v/>
      </c>
      <c r="V306" t="str">
        <f t="shared" si="6"/>
        <v/>
      </c>
      <c r="W306" t="str">
        <f t="shared" si="7"/>
        <v/>
      </c>
    </row>
    <row r="307">
      <c r="G307" s="34"/>
      <c r="H307" s="35"/>
      <c r="I307" t="str">
        <f t="shared" si="1"/>
        <v/>
      </c>
      <c r="J307" s="35"/>
      <c r="K307" t="str">
        <f t="shared" si="2"/>
        <v/>
      </c>
      <c r="L307" s="36" t="str">
        <f t="shared" si="3"/>
        <v/>
      </c>
      <c r="M307" s="37"/>
      <c r="N307" s="37"/>
      <c r="R307" t="str">
        <f t="shared" si="4"/>
        <v/>
      </c>
      <c r="V307" t="str">
        <f t="shared" si="6"/>
        <v/>
      </c>
      <c r="W307" t="str">
        <f t="shared" si="7"/>
        <v/>
      </c>
    </row>
    <row r="308">
      <c r="G308" s="34"/>
      <c r="H308" s="35"/>
      <c r="I308" t="str">
        <f t="shared" si="1"/>
        <v/>
      </c>
      <c r="J308" s="35"/>
      <c r="K308" t="str">
        <f t="shared" si="2"/>
        <v/>
      </c>
      <c r="L308" s="36" t="str">
        <f t="shared" si="3"/>
        <v/>
      </c>
      <c r="M308" s="37"/>
      <c r="N308" s="37"/>
      <c r="R308" t="str">
        <f t="shared" si="4"/>
        <v/>
      </c>
      <c r="V308" t="str">
        <f t="shared" si="6"/>
        <v/>
      </c>
      <c r="W308" t="str">
        <f t="shared" si="7"/>
        <v/>
      </c>
    </row>
    <row r="309">
      <c r="G309" s="34"/>
      <c r="H309" s="35"/>
      <c r="I309" t="str">
        <f t="shared" si="1"/>
        <v/>
      </c>
      <c r="J309" s="35"/>
      <c r="K309" t="str">
        <f t="shared" si="2"/>
        <v/>
      </c>
      <c r="L309" s="36" t="str">
        <f t="shared" si="3"/>
        <v/>
      </c>
      <c r="M309" s="37"/>
      <c r="N309" s="37"/>
      <c r="R309" t="str">
        <f t="shared" si="4"/>
        <v/>
      </c>
      <c r="V309" t="str">
        <f t="shared" si="6"/>
        <v/>
      </c>
      <c r="W309" t="str">
        <f t="shared" si="7"/>
        <v/>
      </c>
    </row>
    <row r="310">
      <c r="G310" s="34"/>
      <c r="H310" s="35"/>
      <c r="I310" t="str">
        <f t="shared" si="1"/>
        <v/>
      </c>
      <c r="J310" s="35"/>
      <c r="K310" t="str">
        <f t="shared" si="2"/>
        <v/>
      </c>
      <c r="L310" s="36" t="str">
        <f t="shared" si="3"/>
        <v/>
      </c>
      <c r="M310" s="37"/>
      <c r="N310" s="37"/>
      <c r="R310" t="str">
        <f t="shared" si="4"/>
        <v/>
      </c>
      <c r="V310" t="str">
        <f t="shared" si="6"/>
        <v/>
      </c>
      <c r="W310" t="str">
        <f t="shared" si="7"/>
        <v/>
      </c>
    </row>
    <row r="311">
      <c r="G311" s="34"/>
      <c r="H311" s="35"/>
      <c r="I311" t="str">
        <f t="shared" si="1"/>
        <v/>
      </c>
      <c r="J311" s="35"/>
      <c r="K311" t="str">
        <f t="shared" si="2"/>
        <v/>
      </c>
      <c r="L311" s="36" t="str">
        <f t="shared" si="3"/>
        <v/>
      </c>
      <c r="M311" s="37"/>
      <c r="N311" s="37"/>
      <c r="R311" t="str">
        <f t="shared" si="4"/>
        <v/>
      </c>
      <c r="V311" t="str">
        <f t="shared" si="6"/>
        <v/>
      </c>
      <c r="W311" t="str">
        <f t="shared" si="7"/>
        <v/>
      </c>
    </row>
    <row r="312">
      <c r="G312" s="34"/>
      <c r="H312" s="35"/>
      <c r="I312" t="str">
        <f t="shared" si="1"/>
        <v/>
      </c>
      <c r="J312" s="35"/>
      <c r="K312" t="str">
        <f t="shared" si="2"/>
        <v/>
      </c>
      <c r="L312" s="36" t="str">
        <f t="shared" si="3"/>
        <v/>
      </c>
      <c r="M312" s="37"/>
      <c r="N312" s="37"/>
      <c r="R312" t="str">
        <f t="shared" si="4"/>
        <v/>
      </c>
      <c r="V312" t="str">
        <f t="shared" si="6"/>
        <v/>
      </c>
      <c r="W312" t="str">
        <f t="shared" si="7"/>
        <v/>
      </c>
    </row>
    <row r="313">
      <c r="G313" s="34"/>
      <c r="H313" s="35"/>
      <c r="I313" t="str">
        <f t="shared" si="1"/>
        <v/>
      </c>
      <c r="J313" s="35"/>
      <c r="K313" t="str">
        <f t="shared" si="2"/>
        <v/>
      </c>
      <c r="L313" s="36" t="str">
        <f t="shared" si="3"/>
        <v/>
      </c>
      <c r="M313" s="37"/>
      <c r="N313" s="37"/>
      <c r="R313" t="str">
        <f t="shared" si="4"/>
        <v/>
      </c>
      <c r="V313" t="str">
        <f t="shared" si="6"/>
        <v/>
      </c>
      <c r="W313" t="str">
        <f t="shared" si="7"/>
        <v/>
      </c>
    </row>
    <row r="314">
      <c r="G314" s="34"/>
      <c r="H314" s="35"/>
      <c r="I314" t="str">
        <f t="shared" si="1"/>
        <v/>
      </c>
      <c r="J314" s="35"/>
      <c r="K314" t="str">
        <f t="shared" si="2"/>
        <v/>
      </c>
      <c r="L314" s="36" t="str">
        <f t="shared" si="3"/>
        <v/>
      </c>
      <c r="M314" s="37"/>
      <c r="N314" s="37"/>
      <c r="R314" t="str">
        <f t="shared" si="4"/>
        <v/>
      </c>
      <c r="V314" t="str">
        <f t="shared" si="6"/>
        <v/>
      </c>
      <c r="W314" t="str">
        <f t="shared" si="7"/>
        <v/>
      </c>
    </row>
    <row r="315">
      <c r="G315" s="34"/>
      <c r="H315" s="35"/>
      <c r="I315" t="str">
        <f t="shared" si="1"/>
        <v/>
      </c>
      <c r="J315" s="35"/>
      <c r="K315" t="str">
        <f t="shared" si="2"/>
        <v/>
      </c>
      <c r="L315" s="36" t="str">
        <f t="shared" si="3"/>
        <v/>
      </c>
      <c r="M315" s="37"/>
      <c r="N315" s="37"/>
      <c r="R315" t="str">
        <f t="shared" si="4"/>
        <v/>
      </c>
      <c r="V315" t="str">
        <f t="shared" si="6"/>
        <v/>
      </c>
      <c r="W315" t="str">
        <f t="shared" si="7"/>
        <v/>
      </c>
    </row>
    <row r="316">
      <c r="G316" s="34"/>
      <c r="H316" s="35"/>
      <c r="I316" t="str">
        <f t="shared" si="1"/>
        <v/>
      </c>
      <c r="J316" s="35"/>
      <c r="K316" t="str">
        <f t="shared" si="2"/>
        <v/>
      </c>
      <c r="L316" s="36" t="str">
        <f t="shared" si="3"/>
        <v/>
      </c>
      <c r="M316" s="37"/>
      <c r="N316" s="37"/>
      <c r="R316" t="str">
        <f t="shared" si="4"/>
        <v/>
      </c>
      <c r="V316" t="str">
        <f t="shared" si="6"/>
        <v/>
      </c>
      <c r="W316" t="str">
        <f t="shared" si="7"/>
        <v/>
      </c>
    </row>
    <row r="317">
      <c r="G317" s="34"/>
      <c r="H317" s="35"/>
      <c r="I317" t="str">
        <f t="shared" si="1"/>
        <v/>
      </c>
      <c r="J317" s="35"/>
      <c r="K317" t="str">
        <f t="shared" si="2"/>
        <v/>
      </c>
      <c r="L317" s="36" t="str">
        <f t="shared" si="3"/>
        <v/>
      </c>
      <c r="M317" s="37"/>
      <c r="N317" s="37"/>
      <c r="R317" t="str">
        <f t="shared" si="4"/>
        <v/>
      </c>
      <c r="V317" t="str">
        <f t="shared" si="6"/>
        <v/>
      </c>
      <c r="W317" t="str">
        <f t="shared" si="7"/>
        <v/>
      </c>
    </row>
    <row r="318">
      <c r="G318" s="34"/>
      <c r="H318" s="35"/>
      <c r="I318" t="str">
        <f t="shared" si="1"/>
        <v/>
      </c>
      <c r="J318" s="35"/>
      <c r="K318" t="str">
        <f t="shared" si="2"/>
        <v/>
      </c>
      <c r="L318" s="36" t="str">
        <f t="shared" si="3"/>
        <v/>
      </c>
      <c r="M318" s="37"/>
      <c r="N318" s="37"/>
      <c r="R318" t="str">
        <f t="shared" si="4"/>
        <v/>
      </c>
      <c r="V318" t="str">
        <f t="shared" si="6"/>
        <v/>
      </c>
      <c r="W318" t="str">
        <f t="shared" si="7"/>
        <v/>
      </c>
    </row>
    <row r="319">
      <c r="G319" s="34"/>
      <c r="H319" s="35"/>
      <c r="I319" t="str">
        <f t="shared" si="1"/>
        <v/>
      </c>
      <c r="J319" s="35"/>
      <c r="K319" t="str">
        <f t="shared" si="2"/>
        <v/>
      </c>
      <c r="L319" s="36" t="str">
        <f t="shared" si="3"/>
        <v/>
      </c>
      <c r="M319" s="37"/>
      <c r="N319" s="37"/>
      <c r="R319" t="str">
        <f t="shared" si="4"/>
        <v/>
      </c>
      <c r="V319" t="str">
        <f t="shared" si="6"/>
        <v/>
      </c>
      <c r="W319" t="str">
        <f t="shared" si="7"/>
        <v/>
      </c>
    </row>
    <row r="320">
      <c r="G320" s="34"/>
      <c r="H320" s="35"/>
      <c r="I320" t="str">
        <f t="shared" si="1"/>
        <v/>
      </c>
      <c r="J320" s="35"/>
      <c r="K320" t="str">
        <f t="shared" si="2"/>
        <v/>
      </c>
      <c r="L320" s="36" t="str">
        <f t="shared" si="3"/>
        <v/>
      </c>
      <c r="M320" s="37"/>
      <c r="N320" s="37"/>
      <c r="R320" t="str">
        <f t="shared" si="4"/>
        <v/>
      </c>
      <c r="V320" t="str">
        <f t="shared" si="6"/>
        <v/>
      </c>
      <c r="W320" t="str">
        <f t="shared" si="7"/>
        <v/>
      </c>
    </row>
    <row r="321">
      <c r="G321" s="34"/>
      <c r="H321" s="35"/>
      <c r="I321" t="str">
        <f t="shared" si="1"/>
        <v/>
      </c>
      <c r="J321" s="35"/>
      <c r="K321" t="str">
        <f t="shared" si="2"/>
        <v/>
      </c>
      <c r="L321" s="36" t="str">
        <f t="shared" si="3"/>
        <v/>
      </c>
      <c r="M321" s="37"/>
      <c r="N321" s="37"/>
      <c r="R321" t="str">
        <f t="shared" si="4"/>
        <v/>
      </c>
      <c r="V321" t="str">
        <f t="shared" si="6"/>
        <v/>
      </c>
      <c r="W321" t="str">
        <f t="shared" si="7"/>
        <v/>
      </c>
    </row>
    <row r="322">
      <c r="G322" s="34"/>
      <c r="H322" s="35"/>
      <c r="I322" t="str">
        <f t="shared" si="1"/>
        <v/>
      </c>
      <c r="J322" s="35"/>
      <c r="K322" t="str">
        <f t="shared" si="2"/>
        <v/>
      </c>
      <c r="L322" s="36" t="str">
        <f t="shared" si="3"/>
        <v/>
      </c>
      <c r="M322" s="37"/>
      <c r="N322" s="37"/>
      <c r="R322" t="str">
        <f t="shared" si="4"/>
        <v/>
      </c>
      <c r="V322" t="str">
        <f t="shared" si="6"/>
        <v/>
      </c>
      <c r="W322" t="str">
        <f t="shared" si="7"/>
        <v/>
      </c>
    </row>
    <row r="323">
      <c r="G323" s="34"/>
      <c r="H323" s="35"/>
      <c r="I323" t="str">
        <f t="shared" si="1"/>
        <v/>
      </c>
      <c r="J323" s="35"/>
      <c r="K323" t="str">
        <f t="shared" si="2"/>
        <v/>
      </c>
      <c r="L323" s="36" t="str">
        <f t="shared" si="3"/>
        <v/>
      </c>
      <c r="M323" s="37"/>
      <c r="N323" s="37"/>
      <c r="R323" t="str">
        <f t="shared" si="4"/>
        <v/>
      </c>
      <c r="V323" t="str">
        <f t="shared" si="6"/>
        <v/>
      </c>
      <c r="W323" t="str">
        <f t="shared" si="7"/>
        <v/>
      </c>
    </row>
    <row r="324">
      <c r="G324" s="34"/>
      <c r="H324" s="35"/>
      <c r="I324" t="str">
        <f t="shared" si="1"/>
        <v/>
      </c>
      <c r="J324" s="35"/>
      <c r="K324" t="str">
        <f t="shared" si="2"/>
        <v/>
      </c>
      <c r="L324" s="36" t="str">
        <f t="shared" si="3"/>
        <v/>
      </c>
      <c r="M324" s="37"/>
      <c r="N324" s="37"/>
      <c r="R324" t="str">
        <f t="shared" si="4"/>
        <v/>
      </c>
      <c r="V324" t="str">
        <f t="shared" si="6"/>
        <v/>
      </c>
      <c r="W324" t="str">
        <f t="shared" si="7"/>
        <v/>
      </c>
    </row>
    <row r="325">
      <c r="G325" s="34"/>
      <c r="H325" s="35"/>
      <c r="I325" t="str">
        <f t="shared" si="1"/>
        <v/>
      </c>
      <c r="J325" s="35"/>
      <c r="K325" t="str">
        <f t="shared" si="2"/>
        <v/>
      </c>
      <c r="L325" s="36" t="str">
        <f t="shared" si="3"/>
        <v/>
      </c>
      <c r="M325" s="37"/>
      <c r="N325" s="37"/>
      <c r="R325" t="str">
        <f t="shared" si="4"/>
        <v/>
      </c>
      <c r="V325" t="str">
        <f t="shared" si="6"/>
        <v/>
      </c>
      <c r="W325" t="str">
        <f t="shared" si="7"/>
        <v/>
      </c>
    </row>
    <row r="326">
      <c r="G326" s="34"/>
      <c r="H326" s="35"/>
      <c r="I326" t="str">
        <f t="shared" si="1"/>
        <v/>
      </c>
      <c r="J326" s="35"/>
      <c r="K326" t="str">
        <f t="shared" si="2"/>
        <v/>
      </c>
      <c r="L326" s="36" t="str">
        <f t="shared" si="3"/>
        <v/>
      </c>
      <c r="M326" s="37"/>
      <c r="N326" s="37"/>
      <c r="R326" t="str">
        <f t="shared" si="4"/>
        <v/>
      </c>
      <c r="V326" t="str">
        <f t="shared" si="6"/>
        <v/>
      </c>
      <c r="W326" t="str">
        <f t="shared" si="7"/>
        <v/>
      </c>
    </row>
    <row r="327">
      <c r="G327" s="34"/>
      <c r="H327" s="35"/>
      <c r="I327" t="str">
        <f t="shared" si="1"/>
        <v/>
      </c>
      <c r="J327" s="35"/>
      <c r="K327" t="str">
        <f t="shared" si="2"/>
        <v/>
      </c>
      <c r="L327" s="36" t="str">
        <f t="shared" si="3"/>
        <v/>
      </c>
      <c r="M327" s="37"/>
      <c r="N327" s="37"/>
      <c r="R327" t="str">
        <f t="shared" si="4"/>
        <v/>
      </c>
      <c r="V327" t="str">
        <f t="shared" si="6"/>
        <v/>
      </c>
      <c r="W327" t="str">
        <f t="shared" si="7"/>
        <v/>
      </c>
    </row>
    <row r="328">
      <c r="G328" s="34"/>
      <c r="H328" s="35"/>
      <c r="I328" t="str">
        <f t="shared" si="1"/>
        <v/>
      </c>
      <c r="J328" s="35"/>
      <c r="K328" t="str">
        <f t="shared" si="2"/>
        <v/>
      </c>
      <c r="L328" s="36" t="str">
        <f t="shared" si="3"/>
        <v/>
      </c>
      <c r="M328" s="37"/>
      <c r="N328" s="37"/>
      <c r="R328" t="str">
        <f t="shared" si="4"/>
        <v/>
      </c>
      <c r="V328" t="str">
        <f t="shared" si="6"/>
        <v/>
      </c>
      <c r="W328" t="str">
        <f t="shared" si="7"/>
        <v/>
      </c>
    </row>
    <row r="329">
      <c r="G329" s="34"/>
      <c r="H329" s="35"/>
      <c r="I329" t="str">
        <f t="shared" si="1"/>
        <v/>
      </c>
      <c r="J329" s="35"/>
      <c r="K329" t="str">
        <f t="shared" si="2"/>
        <v/>
      </c>
      <c r="L329" s="36" t="str">
        <f t="shared" si="3"/>
        <v/>
      </c>
      <c r="M329" s="37"/>
      <c r="N329" s="37"/>
      <c r="R329" t="str">
        <f t="shared" si="4"/>
        <v/>
      </c>
      <c r="V329" t="str">
        <f t="shared" si="6"/>
        <v/>
      </c>
      <c r="W329" t="str">
        <f t="shared" si="7"/>
        <v/>
      </c>
    </row>
    <row r="330">
      <c r="G330" s="34"/>
      <c r="H330" s="35"/>
      <c r="I330" t="str">
        <f t="shared" si="1"/>
        <v/>
      </c>
      <c r="J330" s="35"/>
      <c r="K330" t="str">
        <f t="shared" si="2"/>
        <v/>
      </c>
      <c r="L330" s="36" t="str">
        <f t="shared" si="3"/>
        <v/>
      </c>
      <c r="M330" s="37"/>
      <c r="N330" s="37"/>
      <c r="R330" t="str">
        <f t="shared" si="4"/>
        <v/>
      </c>
      <c r="V330" t="str">
        <f t="shared" si="6"/>
        <v/>
      </c>
      <c r="W330" t="str">
        <f t="shared" si="7"/>
        <v/>
      </c>
    </row>
    <row r="331">
      <c r="G331" s="34"/>
      <c r="H331" s="35"/>
      <c r="I331" t="str">
        <f t="shared" si="1"/>
        <v/>
      </c>
      <c r="J331" s="35"/>
      <c r="K331" t="str">
        <f t="shared" si="2"/>
        <v/>
      </c>
      <c r="L331" s="36" t="str">
        <f t="shared" si="3"/>
        <v/>
      </c>
      <c r="M331" s="37"/>
      <c r="N331" s="37"/>
      <c r="R331" t="str">
        <f t="shared" si="4"/>
        <v/>
      </c>
      <c r="V331" t="str">
        <f t="shared" si="6"/>
        <v/>
      </c>
      <c r="W331" t="str">
        <f t="shared" si="7"/>
        <v/>
      </c>
    </row>
    <row r="332">
      <c r="G332" s="34"/>
      <c r="H332" s="35"/>
      <c r="I332" t="str">
        <f t="shared" si="1"/>
        <v/>
      </c>
      <c r="J332" s="35"/>
      <c r="K332" t="str">
        <f t="shared" si="2"/>
        <v/>
      </c>
      <c r="L332" s="36" t="str">
        <f t="shared" si="3"/>
        <v/>
      </c>
      <c r="M332" s="37"/>
      <c r="N332" s="37"/>
      <c r="R332" t="str">
        <f t="shared" si="4"/>
        <v/>
      </c>
      <c r="V332" t="str">
        <f t="shared" si="6"/>
        <v/>
      </c>
      <c r="W332" t="str">
        <f t="shared" si="7"/>
        <v/>
      </c>
    </row>
    <row r="333">
      <c r="G333" s="34"/>
      <c r="H333" s="35"/>
      <c r="I333" t="str">
        <f t="shared" si="1"/>
        <v/>
      </c>
      <c r="J333" s="35"/>
      <c r="K333" t="str">
        <f t="shared" si="2"/>
        <v/>
      </c>
      <c r="L333" s="36" t="str">
        <f t="shared" si="3"/>
        <v/>
      </c>
      <c r="M333" s="37"/>
      <c r="N333" s="37"/>
      <c r="R333" t="str">
        <f t="shared" si="4"/>
        <v/>
      </c>
      <c r="V333" t="str">
        <f t="shared" si="6"/>
        <v/>
      </c>
      <c r="W333" t="str">
        <f t="shared" si="7"/>
        <v/>
      </c>
    </row>
    <row r="334">
      <c r="G334" s="34"/>
      <c r="H334" s="35"/>
      <c r="I334" t="str">
        <f t="shared" si="1"/>
        <v/>
      </c>
      <c r="J334" s="35"/>
      <c r="K334" t="str">
        <f t="shared" si="2"/>
        <v/>
      </c>
      <c r="L334" s="36" t="str">
        <f t="shared" si="3"/>
        <v/>
      </c>
      <c r="M334" s="37"/>
      <c r="N334" s="37"/>
      <c r="R334" t="str">
        <f t="shared" si="4"/>
        <v/>
      </c>
      <c r="V334" t="str">
        <f t="shared" si="6"/>
        <v/>
      </c>
      <c r="W334" t="str">
        <f t="shared" si="7"/>
        <v/>
      </c>
    </row>
    <row r="335">
      <c r="G335" s="34"/>
      <c r="H335" s="35"/>
      <c r="I335" t="str">
        <f t="shared" si="1"/>
        <v/>
      </c>
      <c r="J335" s="35"/>
      <c r="K335" t="str">
        <f t="shared" si="2"/>
        <v/>
      </c>
      <c r="L335" s="36" t="str">
        <f t="shared" si="3"/>
        <v/>
      </c>
      <c r="M335" s="37"/>
      <c r="N335" s="37"/>
      <c r="R335" t="str">
        <f t="shared" si="4"/>
        <v/>
      </c>
      <c r="V335" t="str">
        <f t="shared" si="6"/>
        <v/>
      </c>
      <c r="W335" t="str">
        <f t="shared" si="7"/>
        <v/>
      </c>
    </row>
    <row r="336">
      <c r="G336" s="34"/>
      <c r="H336" s="35"/>
      <c r="I336" t="str">
        <f t="shared" si="1"/>
        <v/>
      </c>
      <c r="J336" s="35"/>
      <c r="K336" t="str">
        <f t="shared" si="2"/>
        <v/>
      </c>
      <c r="L336" s="36" t="str">
        <f t="shared" si="3"/>
        <v/>
      </c>
      <c r="M336" s="37"/>
      <c r="N336" s="37"/>
      <c r="R336" t="str">
        <f t="shared" si="4"/>
        <v/>
      </c>
      <c r="V336" t="str">
        <f t="shared" si="6"/>
        <v/>
      </c>
      <c r="W336" t="str">
        <f t="shared" si="7"/>
        <v/>
      </c>
    </row>
    <row r="337">
      <c r="G337" s="34"/>
      <c r="H337" s="35"/>
      <c r="I337" t="str">
        <f t="shared" si="1"/>
        <v/>
      </c>
      <c r="J337" s="35"/>
      <c r="K337" t="str">
        <f t="shared" si="2"/>
        <v/>
      </c>
      <c r="L337" s="36" t="str">
        <f t="shared" si="3"/>
        <v/>
      </c>
      <c r="M337" s="37"/>
      <c r="N337" s="37"/>
      <c r="R337" t="str">
        <f t="shared" si="4"/>
        <v/>
      </c>
      <c r="V337" t="str">
        <f t="shared" si="6"/>
        <v/>
      </c>
      <c r="W337" t="str">
        <f t="shared" si="7"/>
        <v/>
      </c>
    </row>
    <row r="338">
      <c r="G338" s="34"/>
      <c r="H338" s="35"/>
      <c r="I338" t="str">
        <f t="shared" si="1"/>
        <v/>
      </c>
      <c r="J338" s="35"/>
      <c r="K338" t="str">
        <f t="shared" si="2"/>
        <v/>
      </c>
      <c r="L338" s="36" t="str">
        <f t="shared" si="3"/>
        <v/>
      </c>
      <c r="M338" s="37"/>
      <c r="N338" s="37"/>
      <c r="R338" t="str">
        <f t="shared" si="4"/>
        <v/>
      </c>
      <c r="V338" t="str">
        <f t="shared" si="6"/>
        <v/>
      </c>
      <c r="W338" t="str">
        <f t="shared" si="7"/>
        <v/>
      </c>
    </row>
    <row r="339">
      <c r="G339" s="34"/>
      <c r="H339" s="35"/>
      <c r="I339" t="str">
        <f t="shared" si="1"/>
        <v/>
      </c>
      <c r="J339" s="35"/>
      <c r="K339" t="str">
        <f t="shared" si="2"/>
        <v/>
      </c>
      <c r="L339" s="36" t="str">
        <f t="shared" si="3"/>
        <v/>
      </c>
      <c r="M339" s="37"/>
      <c r="N339" s="37"/>
      <c r="R339" t="str">
        <f t="shared" si="4"/>
        <v/>
      </c>
      <c r="V339" t="str">
        <f t="shared" si="6"/>
        <v/>
      </c>
      <c r="W339" t="str">
        <f t="shared" si="7"/>
        <v/>
      </c>
    </row>
    <row r="340">
      <c r="G340" s="34"/>
      <c r="H340" s="35"/>
      <c r="I340" t="str">
        <f t="shared" si="1"/>
        <v/>
      </c>
      <c r="J340" s="35"/>
      <c r="K340" t="str">
        <f t="shared" si="2"/>
        <v/>
      </c>
      <c r="L340" s="36" t="str">
        <f t="shared" si="3"/>
        <v/>
      </c>
      <c r="M340" s="37"/>
      <c r="N340" s="37"/>
      <c r="R340" t="str">
        <f t="shared" si="4"/>
        <v/>
      </c>
      <c r="V340" t="str">
        <f t="shared" si="6"/>
        <v/>
      </c>
      <c r="W340" t="str">
        <f t="shared" si="7"/>
        <v/>
      </c>
    </row>
    <row r="341">
      <c r="G341" s="34"/>
      <c r="H341" s="35"/>
      <c r="I341" t="str">
        <f t="shared" si="1"/>
        <v/>
      </c>
      <c r="J341" s="35"/>
      <c r="K341" t="str">
        <f t="shared" si="2"/>
        <v/>
      </c>
      <c r="L341" s="36" t="str">
        <f t="shared" si="3"/>
        <v/>
      </c>
      <c r="M341" s="37"/>
      <c r="N341" s="37"/>
      <c r="R341" t="str">
        <f t="shared" si="4"/>
        <v/>
      </c>
      <c r="V341" t="str">
        <f t="shared" si="6"/>
        <v/>
      </c>
      <c r="W341" t="str">
        <f t="shared" si="7"/>
        <v/>
      </c>
    </row>
    <row r="342">
      <c r="G342" s="34"/>
      <c r="H342" s="35"/>
      <c r="I342" t="str">
        <f t="shared" si="1"/>
        <v/>
      </c>
      <c r="J342" s="35"/>
      <c r="K342" t="str">
        <f t="shared" si="2"/>
        <v/>
      </c>
      <c r="L342" s="36" t="str">
        <f t="shared" si="3"/>
        <v/>
      </c>
      <c r="M342" s="37"/>
      <c r="N342" s="37"/>
      <c r="R342" t="str">
        <f t="shared" si="4"/>
        <v/>
      </c>
      <c r="V342" t="str">
        <f t="shared" si="6"/>
        <v/>
      </c>
      <c r="W342" t="str">
        <f t="shared" si="7"/>
        <v/>
      </c>
    </row>
    <row r="343">
      <c r="G343" s="34"/>
      <c r="H343" s="35"/>
      <c r="I343" t="str">
        <f t="shared" si="1"/>
        <v/>
      </c>
      <c r="J343" s="35"/>
      <c r="K343" t="str">
        <f t="shared" si="2"/>
        <v/>
      </c>
      <c r="L343" s="36" t="str">
        <f t="shared" si="3"/>
        <v/>
      </c>
      <c r="M343" s="37"/>
      <c r="N343" s="37"/>
      <c r="R343" t="str">
        <f t="shared" si="4"/>
        <v/>
      </c>
      <c r="V343" t="str">
        <f t="shared" si="6"/>
        <v/>
      </c>
      <c r="W343" t="str">
        <f t="shared" si="7"/>
        <v/>
      </c>
    </row>
    <row r="344">
      <c r="G344" s="34"/>
      <c r="H344" s="35"/>
      <c r="I344" t="str">
        <f t="shared" si="1"/>
        <v/>
      </c>
      <c r="J344" s="35"/>
      <c r="K344" t="str">
        <f t="shared" si="2"/>
        <v/>
      </c>
      <c r="L344" s="36" t="str">
        <f t="shared" si="3"/>
        <v/>
      </c>
      <c r="M344" s="37"/>
      <c r="N344" s="37"/>
      <c r="R344" t="str">
        <f t="shared" si="4"/>
        <v/>
      </c>
      <c r="V344" t="str">
        <f t="shared" si="6"/>
        <v/>
      </c>
      <c r="W344" t="str">
        <f t="shared" si="7"/>
        <v/>
      </c>
    </row>
    <row r="345">
      <c r="G345" s="34"/>
      <c r="H345" s="35"/>
      <c r="I345" t="str">
        <f t="shared" si="1"/>
        <v/>
      </c>
      <c r="J345" s="35"/>
      <c r="K345" t="str">
        <f t="shared" si="2"/>
        <v/>
      </c>
      <c r="L345" s="36" t="str">
        <f t="shared" si="3"/>
        <v/>
      </c>
      <c r="M345" s="37"/>
      <c r="N345" s="37"/>
      <c r="R345" t="str">
        <f t="shared" si="4"/>
        <v/>
      </c>
      <c r="V345" t="str">
        <f t="shared" si="6"/>
        <v/>
      </c>
      <c r="W345" t="str">
        <f t="shared" si="7"/>
        <v/>
      </c>
    </row>
    <row r="346">
      <c r="G346" s="34"/>
      <c r="H346" s="35"/>
      <c r="I346" t="str">
        <f t="shared" si="1"/>
        <v/>
      </c>
      <c r="J346" s="35"/>
      <c r="K346" t="str">
        <f t="shared" si="2"/>
        <v/>
      </c>
      <c r="L346" s="36" t="str">
        <f t="shared" si="3"/>
        <v/>
      </c>
      <c r="M346" s="37"/>
      <c r="N346" s="37"/>
      <c r="R346" t="str">
        <f t="shared" si="4"/>
        <v/>
      </c>
      <c r="V346" t="str">
        <f t="shared" si="6"/>
        <v/>
      </c>
      <c r="W346" t="str">
        <f t="shared" si="7"/>
        <v/>
      </c>
    </row>
    <row r="347">
      <c r="G347" s="34"/>
      <c r="H347" s="35"/>
      <c r="I347" t="str">
        <f t="shared" si="1"/>
        <v/>
      </c>
      <c r="J347" s="35"/>
      <c r="K347" t="str">
        <f t="shared" si="2"/>
        <v/>
      </c>
      <c r="L347" s="36" t="str">
        <f t="shared" si="3"/>
        <v/>
      </c>
      <c r="M347" s="37"/>
      <c r="N347" s="37"/>
      <c r="R347" t="str">
        <f t="shared" si="4"/>
        <v/>
      </c>
      <c r="V347" t="str">
        <f t="shared" si="6"/>
        <v/>
      </c>
      <c r="W347" t="str">
        <f t="shared" si="7"/>
        <v/>
      </c>
    </row>
    <row r="348">
      <c r="G348" s="34"/>
      <c r="H348" s="35"/>
      <c r="I348" t="str">
        <f t="shared" si="1"/>
        <v/>
      </c>
      <c r="J348" s="35"/>
      <c r="K348" t="str">
        <f t="shared" si="2"/>
        <v/>
      </c>
      <c r="L348" s="36" t="str">
        <f t="shared" si="3"/>
        <v/>
      </c>
      <c r="M348" s="37"/>
      <c r="N348" s="37"/>
      <c r="R348" t="str">
        <f t="shared" si="4"/>
        <v/>
      </c>
      <c r="V348" t="str">
        <f t="shared" si="6"/>
        <v/>
      </c>
      <c r="W348" t="str">
        <f t="shared" si="7"/>
        <v/>
      </c>
    </row>
    <row r="349">
      <c r="G349" s="34"/>
      <c r="H349" s="35"/>
      <c r="I349" t="str">
        <f t="shared" si="1"/>
        <v/>
      </c>
      <c r="J349" s="35"/>
      <c r="K349" t="str">
        <f t="shared" si="2"/>
        <v/>
      </c>
      <c r="L349" s="36" t="str">
        <f t="shared" si="3"/>
        <v/>
      </c>
      <c r="M349" s="37"/>
      <c r="N349" s="37"/>
      <c r="R349" t="str">
        <f t="shared" si="4"/>
        <v/>
      </c>
      <c r="V349" t="str">
        <f t="shared" si="6"/>
        <v/>
      </c>
      <c r="W349" t="str">
        <f t="shared" si="7"/>
        <v/>
      </c>
    </row>
    <row r="350">
      <c r="G350" s="34"/>
      <c r="H350" s="35"/>
      <c r="I350" t="str">
        <f t="shared" si="1"/>
        <v/>
      </c>
      <c r="J350" s="35"/>
      <c r="K350" t="str">
        <f t="shared" si="2"/>
        <v/>
      </c>
      <c r="L350" s="36" t="str">
        <f t="shared" si="3"/>
        <v/>
      </c>
      <c r="M350" s="37"/>
      <c r="N350" s="37"/>
      <c r="R350" t="str">
        <f t="shared" si="4"/>
        <v/>
      </c>
      <c r="V350" t="str">
        <f t="shared" si="6"/>
        <v/>
      </c>
      <c r="W350" t="str">
        <f t="shared" si="7"/>
        <v/>
      </c>
    </row>
    <row r="351">
      <c r="G351" s="34"/>
      <c r="H351" s="35"/>
      <c r="I351" t="str">
        <f t="shared" si="1"/>
        <v/>
      </c>
      <c r="J351" s="35"/>
      <c r="K351" t="str">
        <f t="shared" si="2"/>
        <v/>
      </c>
      <c r="L351" s="36" t="str">
        <f t="shared" si="3"/>
        <v/>
      </c>
      <c r="M351" s="37"/>
      <c r="N351" s="37"/>
      <c r="R351" t="str">
        <f t="shared" si="4"/>
        <v/>
      </c>
      <c r="V351" t="str">
        <f t="shared" si="6"/>
        <v/>
      </c>
      <c r="W351" t="str">
        <f t="shared" si="7"/>
        <v/>
      </c>
    </row>
    <row r="352">
      <c r="G352" s="34"/>
      <c r="H352" s="35"/>
      <c r="I352" t="str">
        <f t="shared" si="1"/>
        <v/>
      </c>
      <c r="J352" s="35"/>
      <c r="K352" t="str">
        <f t="shared" si="2"/>
        <v/>
      </c>
      <c r="L352" s="36" t="str">
        <f t="shared" si="3"/>
        <v/>
      </c>
      <c r="M352" s="37"/>
      <c r="N352" s="37"/>
      <c r="R352" t="str">
        <f t="shared" si="4"/>
        <v/>
      </c>
      <c r="V352" t="str">
        <f t="shared" si="6"/>
        <v/>
      </c>
      <c r="W352" t="str">
        <f t="shared" si="7"/>
        <v/>
      </c>
    </row>
    <row r="353">
      <c r="G353" s="34"/>
      <c r="H353" s="35"/>
      <c r="I353" t="str">
        <f t="shared" si="1"/>
        <v/>
      </c>
      <c r="J353" s="35"/>
      <c r="K353" t="str">
        <f t="shared" si="2"/>
        <v/>
      </c>
      <c r="L353" s="36" t="str">
        <f t="shared" si="3"/>
        <v/>
      </c>
      <c r="M353" s="37"/>
      <c r="N353" s="37"/>
      <c r="R353" t="str">
        <f t="shared" si="4"/>
        <v/>
      </c>
      <c r="V353" t="str">
        <f t="shared" si="6"/>
        <v/>
      </c>
      <c r="W353" t="str">
        <f t="shared" si="7"/>
        <v/>
      </c>
    </row>
    <row r="354">
      <c r="G354" s="34"/>
      <c r="H354" s="35"/>
      <c r="I354" t="str">
        <f t="shared" si="1"/>
        <v/>
      </c>
      <c r="J354" s="35"/>
      <c r="K354" t="str">
        <f t="shared" si="2"/>
        <v/>
      </c>
      <c r="L354" s="36" t="str">
        <f t="shared" si="3"/>
        <v/>
      </c>
      <c r="M354" s="37"/>
      <c r="N354" s="37"/>
      <c r="R354" t="str">
        <f t="shared" si="4"/>
        <v/>
      </c>
      <c r="V354" t="str">
        <f t="shared" si="6"/>
        <v/>
      </c>
      <c r="W354" t="str">
        <f t="shared" si="7"/>
        <v/>
      </c>
    </row>
    <row r="355">
      <c r="G355" s="34"/>
      <c r="H355" s="35"/>
      <c r="I355" t="str">
        <f t="shared" si="1"/>
        <v/>
      </c>
      <c r="J355" s="35"/>
      <c r="K355" t="str">
        <f t="shared" si="2"/>
        <v/>
      </c>
      <c r="L355" s="36" t="str">
        <f t="shared" si="3"/>
        <v/>
      </c>
      <c r="M355" s="37"/>
      <c r="N355" s="37"/>
      <c r="R355" t="str">
        <f t="shared" si="4"/>
        <v/>
      </c>
      <c r="V355" t="str">
        <f t="shared" si="6"/>
        <v/>
      </c>
      <c r="W355" t="str">
        <f t="shared" si="7"/>
        <v/>
      </c>
    </row>
    <row r="356">
      <c r="G356" s="34"/>
      <c r="H356" s="35"/>
      <c r="I356" t="str">
        <f t="shared" si="1"/>
        <v/>
      </c>
      <c r="J356" s="35"/>
      <c r="K356" t="str">
        <f t="shared" si="2"/>
        <v/>
      </c>
      <c r="L356" s="36" t="str">
        <f t="shared" si="3"/>
        <v/>
      </c>
      <c r="M356" s="37"/>
      <c r="N356" s="37"/>
      <c r="R356" t="str">
        <f t="shared" si="4"/>
        <v/>
      </c>
      <c r="V356" t="str">
        <f t="shared" si="6"/>
        <v/>
      </c>
      <c r="W356" t="str">
        <f t="shared" si="7"/>
        <v/>
      </c>
    </row>
    <row r="357">
      <c r="G357" s="34"/>
      <c r="H357" s="35"/>
      <c r="I357" t="str">
        <f t="shared" si="1"/>
        <v/>
      </c>
      <c r="J357" s="35"/>
      <c r="K357" t="str">
        <f t="shared" si="2"/>
        <v/>
      </c>
      <c r="L357" s="36" t="str">
        <f t="shared" si="3"/>
        <v/>
      </c>
      <c r="M357" s="37"/>
      <c r="N357" s="37"/>
      <c r="R357" t="str">
        <f t="shared" si="4"/>
        <v/>
      </c>
      <c r="V357" t="str">
        <f t="shared" si="6"/>
        <v/>
      </c>
      <c r="W357" t="str">
        <f t="shared" si="7"/>
        <v/>
      </c>
    </row>
    <row r="358">
      <c r="G358" s="34"/>
      <c r="H358" s="35"/>
      <c r="I358" t="str">
        <f t="shared" si="1"/>
        <v/>
      </c>
      <c r="J358" s="35"/>
      <c r="K358" t="str">
        <f t="shared" si="2"/>
        <v/>
      </c>
      <c r="L358" s="36" t="str">
        <f t="shared" si="3"/>
        <v/>
      </c>
      <c r="M358" s="37"/>
      <c r="N358" s="37"/>
      <c r="R358" t="str">
        <f t="shared" si="4"/>
        <v/>
      </c>
      <c r="V358" t="str">
        <f t="shared" si="6"/>
        <v/>
      </c>
      <c r="W358" t="str">
        <f t="shared" si="7"/>
        <v/>
      </c>
    </row>
    <row r="359">
      <c r="G359" s="34"/>
      <c r="H359" s="35"/>
      <c r="I359" t="str">
        <f t="shared" si="1"/>
        <v/>
      </c>
      <c r="J359" s="35"/>
      <c r="K359" t="str">
        <f t="shared" si="2"/>
        <v/>
      </c>
      <c r="L359" s="36" t="str">
        <f t="shared" si="3"/>
        <v/>
      </c>
      <c r="M359" s="37"/>
      <c r="N359" s="37"/>
      <c r="R359" t="str">
        <f t="shared" si="4"/>
        <v/>
      </c>
      <c r="V359" t="str">
        <f t="shared" si="6"/>
        <v/>
      </c>
      <c r="W359" t="str">
        <f t="shared" si="7"/>
        <v/>
      </c>
    </row>
    <row r="360">
      <c r="G360" s="34"/>
      <c r="H360" s="35"/>
      <c r="I360" t="str">
        <f t="shared" si="1"/>
        <v/>
      </c>
      <c r="J360" s="35"/>
      <c r="K360" t="str">
        <f t="shared" si="2"/>
        <v/>
      </c>
      <c r="L360" s="36" t="str">
        <f t="shared" si="3"/>
        <v/>
      </c>
      <c r="M360" s="37"/>
      <c r="N360" s="37"/>
      <c r="R360" t="str">
        <f t="shared" si="4"/>
        <v/>
      </c>
      <c r="V360" t="str">
        <f t="shared" si="6"/>
        <v/>
      </c>
      <c r="W360" t="str">
        <f t="shared" si="7"/>
        <v/>
      </c>
    </row>
    <row r="361">
      <c r="G361" s="34"/>
      <c r="H361" s="35"/>
      <c r="I361" t="str">
        <f t="shared" si="1"/>
        <v/>
      </c>
      <c r="J361" s="35"/>
      <c r="K361" t="str">
        <f t="shared" si="2"/>
        <v/>
      </c>
      <c r="L361" s="36" t="str">
        <f t="shared" si="3"/>
        <v/>
      </c>
      <c r="M361" s="37"/>
      <c r="N361" s="37"/>
      <c r="R361" t="str">
        <f t="shared" si="4"/>
        <v/>
      </c>
      <c r="V361" t="str">
        <f t="shared" si="6"/>
        <v/>
      </c>
      <c r="W361" t="str">
        <f t="shared" si="7"/>
        <v/>
      </c>
    </row>
    <row r="362">
      <c r="G362" s="34"/>
      <c r="H362" s="35"/>
      <c r="I362" t="str">
        <f t="shared" si="1"/>
        <v/>
      </c>
      <c r="J362" s="35"/>
      <c r="K362" t="str">
        <f t="shared" si="2"/>
        <v/>
      </c>
      <c r="L362" s="36" t="str">
        <f t="shared" si="3"/>
        <v/>
      </c>
      <c r="M362" s="37"/>
      <c r="N362" s="37"/>
      <c r="R362" t="str">
        <f t="shared" si="4"/>
        <v/>
      </c>
      <c r="V362" t="str">
        <f t="shared" si="6"/>
        <v/>
      </c>
      <c r="W362" t="str">
        <f t="shared" si="7"/>
        <v/>
      </c>
    </row>
    <row r="363">
      <c r="G363" s="34"/>
      <c r="H363" s="35"/>
      <c r="I363" t="str">
        <f t="shared" si="1"/>
        <v/>
      </c>
      <c r="J363" s="35"/>
      <c r="K363" t="str">
        <f t="shared" si="2"/>
        <v/>
      </c>
      <c r="L363" s="36" t="str">
        <f t="shared" si="3"/>
        <v/>
      </c>
      <c r="M363" s="37"/>
      <c r="N363" s="37"/>
      <c r="R363" t="str">
        <f t="shared" si="4"/>
        <v/>
      </c>
      <c r="V363" t="str">
        <f t="shared" si="6"/>
        <v/>
      </c>
      <c r="W363" t="str">
        <f t="shared" si="7"/>
        <v/>
      </c>
    </row>
    <row r="364">
      <c r="G364" s="34"/>
      <c r="H364" s="35"/>
      <c r="I364" t="str">
        <f t="shared" si="1"/>
        <v/>
      </c>
      <c r="J364" s="35"/>
      <c r="K364" t="str">
        <f t="shared" si="2"/>
        <v/>
      </c>
      <c r="L364" s="36" t="str">
        <f t="shared" si="3"/>
        <v/>
      </c>
      <c r="M364" s="37"/>
      <c r="N364" s="37"/>
      <c r="R364" t="str">
        <f t="shared" si="4"/>
        <v/>
      </c>
      <c r="V364" t="str">
        <f t="shared" si="6"/>
        <v/>
      </c>
      <c r="W364" t="str">
        <f t="shared" si="7"/>
        <v/>
      </c>
    </row>
    <row r="365">
      <c r="G365" s="34"/>
      <c r="H365" s="35"/>
      <c r="I365" t="str">
        <f t="shared" si="1"/>
        <v/>
      </c>
      <c r="J365" s="35"/>
      <c r="K365" t="str">
        <f t="shared" si="2"/>
        <v/>
      </c>
      <c r="L365" s="36" t="str">
        <f t="shared" si="3"/>
        <v/>
      </c>
      <c r="M365" s="37"/>
      <c r="N365" s="37"/>
      <c r="R365" t="str">
        <f t="shared" si="4"/>
        <v/>
      </c>
      <c r="V365" t="str">
        <f t="shared" si="6"/>
        <v/>
      </c>
      <c r="W365" t="str">
        <f t="shared" si="7"/>
        <v/>
      </c>
    </row>
    <row r="366">
      <c r="G366" s="34"/>
      <c r="H366" s="35"/>
      <c r="I366" t="str">
        <f t="shared" si="1"/>
        <v/>
      </c>
      <c r="J366" s="35"/>
      <c r="K366" t="str">
        <f t="shared" si="2"/>
        <v/>
      </c>
      <c r="L366" s="36" t="str">
        <f t="shared" si="3"/>
        <v/>
      </c>
      <c r="M366" s="37"/>
      <c r="N366" s="37"/>
      <c r="R366" t="str">
        <f t="shared" si="4"/>
        <v/>
      </c>
      <c r="V366" t="str">
        <f t="shared" si="6"/>
        <v/>
      </c>
      <c r="W366" t="str">
        <f t="shared" si="7"/>
        <v/>
      </c>
    </row>
    <row r="367">
      <c r="G367" s="34"/>
      <c r="H367" s="35"/>
      <c r="I367" t="str">
        <f t="shared" si="1"/>
        <v/>
      </c>
      <c r="J367" s="35"/>
      <c r="K367" t="str">
        <f t="shared" si="2"/>
        <v/>
      </c>
      <c r="L367" s="36" t="str">
        <f t="shared" si="3"/>
        <v/>
      </c>
      <c r="M367" s="37"/>
      <c r="N367" s="37"/>
      <c r="R367" t="str">
        <f t="shared" si="4"/>
        <v/>
      </c>
      <c r="V367" t="str">
        <f t="shared" si="6"/>
        <v/>
      </c>
      <c r="W367" t="str">
        <f t="shared" si="7"/>
        <v/>
      </c>
    </row>
    <row r="368">
      <c r="G368" s="34"/>
      <c r="H368" s="35"/>
      <c r="I368" t="str">
        <f t="shared" si="1"/>
        <v/>
      </c>
      <c r="J368" s="35"/>
      <c r="K368" t="str">
        <f t="shared" si="2"/>
        <v/>
      </c>
      <c r="L368" s="36" t="str">
        <f t="shared" si="3"/>
        <v/>
      </c>
      <c r="M368" s="37"/>
      <c r="N368" s="37"/>
      <c r="R368" t="str">
        <f t="shared" si="4"/>
        <v/>
      </c>
      <c r="V368" t="str">
        <f t="shared" si="6"/>
        <v/>
      </c>
      <c r="W368" t="str">
        <f t="shared" si="7"/>
        <v/>
      </c>
    </row>
    <row r="369">
      <c r="G369" s="34"/>
      <c r="H369" s="35"/>
      <c r="I369" t="str">
        <f t="shared" si="1"/>
        <v/>
      </c>
      <c r="J369" s="35"/>
      <c r="K369" t="str">
        <f t="shared" si="2"/>
        <v/>
      </c>
      <c r="L369" s="36" t="str">
        <f t="shared" si="3"/>
        <v/>
      </c>
      <c r="M369" s="37"/>
      <c r="N369" s="37"/>
      <c r="R369" t="str">
        <f t="shared" si="4"/>
        <v/>
      </c>
      <c r="V369" t="str">
        <f t="shared" si="6"/>
        <v/>
      </c>
      <c r="W369" t="str">
        <f t="shared" si="7"/>
        <v/>
      </c>
    </row>
    <row r="370">
      <c r="G370" s="34"/>
      <c r="H370" s="35"/>
      <c r="I370" t="str">
        <f t="shared" si="1"/>
        <v/>
      </c>
      <c r="J370" s="35"/>
      <c r="K370" t="str">
        <f t="shared" si="2"/>
        <v/>
      </c>
      <c r="L370" s="36" t="str">
        <f t="shared" si="3"/>
        <v/>
      </c>
      <c r="M370" s="37"/>
      <c r="N370" s="37"/>
      <c r="R370" t="str">
        <f t="shared" si="4"/>
        <v/>
      </c>
      <c r="V370" t="str">
        <f t="shared" si="6"/>
        <v/>
      </c>
      <c r="W370" t="str">
        <f t="shared" si="7"/>
        <v/>
      </c>
    </row>
    <row r="371">
      <c r="G371" s="34"/>
      <c r="H371" s="35"/>
      <c r="I371" t="str">
        <f t="shared" si="1"/>
        <v/>
      </c>
      <c r="J371" s="35"/>
      <c r="K371" t="str">
        <f t="shared" si="2"/>
        <v/>
      </c>
      <c r="L371" s="36" t="str">
        <f t="shared" si="3"/>
        <v/>
      </c>
      <c r="M371" s="37"/>
      <c r="N371" s="37"/>
      <c r="R371" t="str">
        <f t="shared" si="4"/>
        <v/>
      </c>
      <c r="V371" t="str">
        <f t="shared" si="6"/>
        <v/>
      </c>
      <c r="W371" t="str">
        <f t="shared" si="7"/>
        <v/>
      </c>
    </row>
    <row r="372">
      <c r="G372" s="34"/>
      <c r="H372" s="35"/>
      <c r="I372" t="str">
        <f t="shared" si="1"/>
        <v/>
      </c>
      <c r="J372" s="35"/>
      <c r="K372" t="str">
        <f t="shared" si="2"/>
        <v/>
      </c>
      <c r="L372" s="36" t="str">
        <f t="shared" si="3"/>
        <v/>
      </c>
      <c r="M372" s="37"/>
      <c r="N372" s="37"/>
      <c r="R372" t="str">
        <f t="shared" si="4"/>
        <v/>
      </c>
      <c r="V372" t="str">
        <f t="shared" si="6"/>
        <v/>
      </c>
      <c r="W372" t="str">
        <f t="shared" si="7"/>
        <v/>
      </c>
    </row>
    <row r="373">
      <c r="G373" s="34"/>
      <c r="H373" s="35"/>
      <c r="I373" t="str">
        <f t="shared" si="1"/>
        <v/>
      </c>
      <c r="J373" s="35"/>
      <c r="K373" t="str">
        <f t="shared" si="2"/>
        <v/>
      </c>
      <c r="L373" s="36" t="str">
        <f t="shared" si="3"/>
        <v/>
      </c>
      <c r="M373" s="37"/>
      <c r="N373" s="37"/>
      <c r="R373" t="str">
        <f t="shared" si="4"/>
        <v/>
      </c>
      <c r="V373" t="str">
        <f t="shared" si="6"/>
        <v/>
      </c>
      <c r="W373" t="str">
        <f t="shared" si="7"/>
        <v/>
      </c>
    </row>
    <row r="374">
      <c r="G374" s="34"/>
      <c r="H374" s="35"/>
      <c r="I374" t="str">
        <f t="shared" si="1"/>
        <v/>
      </c>
      <c r="J374" s="35"/>
      <c r="K374" t="str">
        <f t="shared" si="2"/>
        <v/>
      </c>
      <c r="L374" s="36" t="str">
        <f t="shared" si="3"/>
        <v/>
      </c>
      <c r="M374" s="37"/>
      <c r="N374" s="37"/>
      <c r="R374" t="str">
        <f t="shared" si="4"/>
        <v/>
      </c>
      <c r="V374" t="str">
        <f t="shared" si="6"/>
        <v/>
      </c>
      <c r="W374" t="str">
        <f t="shared" si="7"/>
        <v/>
      </c>
    </row>
    <row r="375">
      <c r="G375" s="34"/>
      <c r="H375" s="35"/>
      <c r="I375" t="str">
        <f t="shared" si="1"/>
        <v/>
      </c>
      <c r="J375" s="35"/>
      <c r="K375" t="str">
        <f t="shared" si="2"/>
        <v/>
      </c>
      <c r="L375" s="36" t="str">
        <f t="shared" si="3"/>
        <v/>
      </c>
      <c r="M375" s="37"/>
      <c r="N375" s="37"/>
      <c r="R375" t="str">
        <f t="shared" si="4"/>
        <v/>
      </c>
      <c r="V375" t="str">
        <f t="shared" si="6"/>
        <v/>
      </c>
      <c r="W375" t="str">
        <f t="shared" si="7"/>
        <v/>
      </c>
    </row>
    <row r="376">
      <c r="G376" s="34"/>
      <c r="H376" s="35"/>
      <c r="I376" t="str">
        <f t="shared" si="1"/>
        <v/>
      </c>
      <c r="J376" s="35"/>
      <c r="K376" t="str">
        <f t="shared" si="2"/>
        <v/>
      </c>
      <c r="L376" s="36" t="str">
        <f t="shared" si="3"/>
        <v/>
      </c>
      <c r="M376" s="37"/>
      <c r="N376" s="37"/>
      <c r="R376" t="str">
        <f t="shared" si="4"/>
        <v/>
      </c>
      <c r="V376" t="str">
        <f t="shared" si="6"/>
        <v/>
      </c>
      <c r="W376" t="str">
        <f t="shared" si="7"/>
        <v/>
      </c>
    </row>
    <row r="377">
      <c r="G377" s="34"/>
      <c r="H377" s="35"/>
      <c r="I377" t="str">
        <f t="shared" si="1"/>
        <v/>
      </c>
      <c r="J377" s="35"/>
      <c r="K377" t="str">
        <f t="shared" si="2"/>
        <v/>
      </c>
      <c r="L377" s="36" t="str">
        <f t="shared" si="3"/>
        <v/>
      </c>
      <c r="M377" s="37"/>
      <c r="N377" s="37"/>
      <c r="R377" t="str">
        <f t="shared" si="4"/>
        <v/>
      </c>
      <c r="V377" t="str">
        <f t="shared" si="6"/>
        <v/>
      </c>
      <c r="W377" t="str">
        <f t="shared" si="7"/>
        <v/>
      </c>
    </row>
    <row r="378">
      <c r="G378" s="34"/>
      <c r="H378" s="35"/>
      <c r="I378" t="str">
        <f t="shared" si="1"/>
        <v/>
      </c>
      <c r="J378" s="35"/>
      <c r="K378" t="str">
        <f t="shared" si="2"/>
        <v/>
      </c>
      <c r="L378" s="36" t="str">
        <f t="shared" si="3"/>
        <v/>
      </c>
      <c r="M378" s="37"/>
      <c r="N378" s="37"/>
      <c r="R378" t="str">
        <f t="shared" si="4"/>
        <v/>
      </c>
      <c r="V378" t="str">
        <f t="shared" si="6"/>
        <v/>
      </c>
      <c r="W378" t="str">
        <f t="shared" si="7"/>
        <v/>
      </c>
    </row>
    <row r="379">
      <c r="G379" s="34"/>
      <c r="H379" s="35"/>
      <c r="I379" t="str">
        <f t="shared" si="1"/>
        <v/>
      </c>
      <c r="J379" s="35"/>
      <c r="K379" t="str">
        <f t="shared" si="2"/>
        <v/>
      </c>
      <c r="L379" s="36" t="str">
        <f t="shared" si="3"/>
        <v/>
      </c>
      <c r="M379" s="37"/>
      <c r="N379" s="37"/>
      <c r="R379" t="str">
        <f t="shared" si="4"/>
        <v/>
      </c>
      <c r="V379" t="str">
        <f t="shared" si="6"/>
        <v/>
      </c>
      <c r="W379" t="str">
        <f t="shared" si="7"/>
        <v/>
      </c>
    </row>
    <row r="380">
      <c r="G380" s="34"/>
      <c r="H380" s="35"/>
      <c r="I380" t="str">
        <f t="shared" si="1"/>
        <v/>
      </c>
      <c r="J380" s="35"/>
      <c r="K380" t="str">
        <f t="shared" si="2"/>
        <v/>
      </c>
      <c r="L380" s="36" t="str">
        <f t="shared" si="3"/>
        <v/>
      </c>
      <c r="M380" s="37"/>
      <c r="N380" s="37"/>
      <c r="R380" t="str">
        <f t="shared" si="4"/>
        <v/>
      </c>
      <c r="V380" t="str">
        <f t="shared" si="6"/>
        <v/>
      </c>
      <c r="W380" t="str">
        <f t="shared" si="7"/>
        <v/>
      </c>
    </row>
    <row r="381">
      <c r="G381" s="34"/>
      <c r="H381" s="35"/>
      <c r="I381" t="str">
        <f t="shared" si="1"/>
        <v/>
      </c>
      <c r="J381" s="35"/>
      <c r="K381" t="str">
        <f t="shared" si="2"/>
        <v/>
      </c>
      <c r="L381" s="36" t="str">
        <f t="shared" si="3"/>
        <v/>
      </c>
      <c r="M381" s="37"/>
      <c r="N381" s="37"/>
      <c r="R381" t="str">
        <f t="shared" si="4"/>
        <v/>
      </c>
      <c r="V381" t="str">
        <f t="shared" si="6"/>
        <v/>
      </c>
      <c r="W381" t="str">
        <f t="shared" si="7"/>
        <v/>
      </c>
    </row>
    <row r="382">
      <c r="G382" s="34"/>
      <c r="H382" s="35"/>
      <c r="I382" t="str">
        <f t="shared" si="1"/>
        <v/>
      </c>
      <c r="J382" s="35"/>
      <c r="K382" t="str">
        <f t="shared" si="2"/>
        <v/>
      </c>
      <c r="L382" s="36" t="str">
        <f t="shared" si="3"/>
        <v/>
      </c>
      <c r="M382" s="37"/>
      <c r="N382" s="37"/>
      <c r="R382" t="str">
        <f t="shared" si="4"/>
        <v/>
      </c>
      <c r="V382" t="str">
        <f t="shared" si="6"/>
        <v/>
      </c>
      <c r="W382" t="str">
        <f t="shared" si="7"/>
        <v/>
      </c>
    </row>
    <row r="383">
      <c r="G383" s="34"/>
      <c r="H383" s="35"/>
      <c r="I383" t="str">
        <f t="shared" si="1"/>
        <v/>
      </c>
      <c r="J383" s="35"/>
      <c r="K383" t="str">
        <f t="shared" si="2"/>
        <v/>
      </c>
      <c r="L383" s="36" t="str">
        <f t="shared" si="3"/>
        <v/>
      </c>
      <c r="M383" s="37"/>
      <c r="N383" s="37"/>
      <c r="R383" t="str">
        <f t="shared" si="4"/>
        <v/>
      </c>
      <c r="V383" t="str">
        <f t="shared" si="6"/>
        <v/>
      </c>
      <c r="W383" t="str">
        <f t="shared" si="7"/>
        <v/>
      </c>
    </row>
    <row r="384">
      <c r="G384" s="34"/>
      <c r="H384" s="35"/>
      <c r="I384" t="str">
        <f t="shared" si="1"/>
        <v/>
      </c>
      <c r="J384" s="35"/>
      <c r="K384" t="str">
        <f t="shared" si="2"/>
        <v/>
      </c>
      <c r="L384" s="36" t="str">
        <f t="shared" si="3"/>
        <v/>
      </c>
      <c r="M384" s="37"/>
      <c r="N384" s="37"/>
      <c r="R384" t="str">
        <f t="shared" si="4"/>
        <v/>
      </c>
      <c r="V384" t="str">
        <f t="shared" si="6"/>
        <v/>
      </c>
      <c r="W384" t="str">
        <f t="shared" si="7"/>
        <v/>
      </c>
    </row>
    <row r="385">
      <c r="G385" s="34"/>
      <c r="H385" s="35"/>
      <c r="I385" t="str">
        <f t="shared" si="1"/>
        <v/>
      </c>
      <c r="J385" s="35"/>
      <c r="K385" t="str">
        <f t="shared" si="2"/>
        <v/>
      </c>
      <c r="L385" s="36" t="str">
        <f t="shared" si="3"/>
        <v/>
      </c>
      <c r="M385" s="37"/>
      <c r="N385" s="37"/>
      <c r="R385" t="str">
        <f t="shared" si="4"/>
        <v/>
      </c>
      <c r="V385" t="str">
        <f t="shared" si="6"/>
        <v/>
      </c>
      <c r="W385" t="str">
        <f t="shared" si="7"/>
        <v/>
      </c>
    </row>
    <row r="386">
      <c r="G386" s="34"/>
      <c r="H386" s="35"/>
      <c r="I386" t="str">
        <f t="shared" si="1"/>
        <v/>
      </c>
      <c r="J386" s="35"/>
      <c r="K386" t="str">
        <f t="shared" si="2"/>
        <v/>
      </c>
      <c r="L386" s="36" t="str">
        <f t="shared" si="3"/>
        <v/>
      </c>
      <c r="M386" s="37"/>
      <c r="N386" s="37"/>
      <c r="R386" t="str">
        <f t="shared" si="4"/>
        <v/>
      </c>
      <c r="V386" t="str">
        <f t="shared" si="6"/>
        <v/>
      </c>
      <c r="W386" t="str">
        <f t="shared" si="7"/>
        <v/>
      </c>
    </row>
    <row r="387">
      <c r="G387" s="34"/>
      <c r="H387" s="35"/>
      <c r="I387" t="str">
        <f t="shared" si="1"/>
        <v/>
      </c>
      <c r="J387" s="35"/>
      <c r="K387" t="str">
        <f t="shared" si="2"/>
        <v/>
      </c>
      <c r="L387" s="36" t="str">
        <f t="shared" si="3"/>
        <v/>
      </c>
      <c r="M387" s="37"/>
      <c r="N387" s="37"/>
      <c r="R387" t="str">
        <f t="shared" si="4"/>
        <v/>
      </c>
      <c r="V387" t="str">
        <f t="shared" si="6"/>
        <v/>
      </c>
      <c r="W387" t="str">
        <f t="shared" si="7"/>
        <v/>
      </c>
    </row>
    <row r="388">
      <c r="G388" s="34"/>
      <c r="H388" s="35"/>
      <c r="I388" t="str">
        <f t="shared" si="1"/>
        <v/>
      </c>
      <c r="J388" s="35"/>
      <c r="K388" t="str">
        <f t="shared" si="2"/>
        <v/>
      </c>
      <c r="L388" s="36" t="str">
        <f t="shared" si="3"/>
        <v/>
      </c>
      <c r="M388" s="37"/>
      <c r="N388" s="37"/>
      <c r="R388" t="str">
        <f t="shared" si="4"/>
        <v/>
      </c>
      <c r="V388" t="str">
        <f t="shared" si="6"/>
        <v/>
      </c>
      <c r="W388" t="str">
        <f t="shared" si="7"/>
        <v/>
      </c>
    </row>
    <row r="389">
      <c r="G389" s="34"/>
      <c r="H389" s="35"/>
      <c r="I389" t="str">
        <f t="shared" si="1"/>
        <v/>
      </c>
      <c r="J389" s="35"/>
      <c r="K389" t="str">
        <f t="shared" si="2"/>
        <v/>
      </c>
      <c r="L389" s="36" t="str">
        <f t="shared" si="3"/>
        <v/>
      </c>
      <c r="M389" s="37"/>
      <c r="N389" s="37"/>
      <c r="R389" t="str">
        <f t="shared" si="4"/>
        <v/>
      </c>
      <c r="V389" t="str">
        <f t="shared" si="6"/>
        <v/>
      </c>
      <c r="W389" t="str">
        <f t="shared" si="7"/>
        <v/>
      </c>
    </row>
    <row r="390">
      <c r="G390" s="34"/>
      <c r="H390" s="35"/>
      <c r="I390" t="str">
        <f t="shared" si="1"/>
        <v/>
      </c>
      <c r="J390" s="35"/>
      <c r="K390" t="str">
        <f t="shared" si="2"/>
        <v/>
      </c>
      <c r="L390" s="36" t="str">
        <f t="shared" si="3"/>
        <v/>
      </c>
      <c r="M390" s="37"/>
      <c r="N390" s="37"/>
      <c r="R390" t="str">
        <f t="shared" si="4"/>
        <v/>
      </c>
      <c r="V390" t="str">
        <f t="shared" si="6"/>
        <v/>
      </c>
      <c r="W390" t="str">
        <f t="shared" si="7"/>
        <v/>
      </c>
    </row>
    <row r="391">
      <c r="G391" s="34"/>
      <c r="H391" s="35"/>
      <c r="I391" t="str">
        <f t="shared" si="1"/>
        <v/>
      </c>
      <c r="J391" s="35"/>
      <c r="K391" t="str">
        <f t="shared" si="2"/>
        <v/>
      </c>
      <c r="L391" s="36" t="str">
        <f t="shared" si="3"/>
        <v/>
      </c>
      <c r="M391" s="37"/>
      <c r="N391" s="37"/>
      <c r="R391" t="str">
        <f t="shared" si="4"/>
        <v/>
      </c>
      <c r="V391" t="str">
        <f t="shared" si="6"/>
        <v/>
      </c>
      <c r="W391" t="str">
        <f t="shared" si="7"/>
        <v/>
      </c>
    </row>
    <row r="392">
      <c r="G392" s="34"/>
      <c r="H392" s="35"/>
      <c r="I392" t="str">
        <f t="shared" si="1"/>
        <v/>
      </c>
      <c r="J392" s="35"/>
      <c r="K392" t="str">
        <f t="shared" si="2"/>
        <v/>
      </c>
      <c r="L392" s="36" t="str">
        <f t="shared" si="3"/>
        <v/>
      </c>
      <c r="M392" s="37"/>
      <c r="N392" s="37"/>
      <c r="R392" t="str">
        <f t="shared" si="4"/>
        <v/>
      </c>
      <c r="V392" t="str">
        <f t="shared" si="6"/>
        <v/>
      </c>
      <c r="W392" t="str">
        <f t="shared" si="7"/>
        <v/>
      </c>
    </row>
    <row r="393">
      <c r="G393" s="34"/>
      <c r="H393" s="35"/>
      <c r="I393" t="str">
        <f t="shared" si="1"/>
        <v/>
      </c>
      <c r="J393" s="35"/>
      <c r="K393" t="str">
        <f t="shared" si="2"/>
        <v/>
      </c>
      <c r="L393" s="36" t="str">
        <f t="shared" si="3"/>
        <v/>
      </c>
      <c r="M393" s="37"/>
      <c r="N393" s="37"/>
      <c r="R393" t="str">
        <f t="shared" si="4"/>
        <v/>
      </c>
      <c r="V393" t="str">
        <f t="shared" si="6"/>
        <v/>
      </c>
      <c r="W393" t="str">
        <f t="shared" si="7"/>
        <v/>
      </c>
    </row>
    <row r="394">
      <c r="G394" s="34"/>
      <c r="H394" s="35"/>
      <c r="I394" t="str">
        <f t="shared" si="1"/>
        <v/>
      </c>
      <c r="J394" s="35"/>
      <c r="K394" t="str">
        <f t="shared" si="2"/>
        <v/>
      </c>
      <c r="L394" s="36" t="str">
        <f t="shared" si="3"/>
        <v/>
      </c>
      <c r="M394" s="37"/>
      <c r="N394" s="37"/>
      <c r="R394" t="str">
        <f t="shared" si="4"/>
        <v/>
      </c>
      <c r="V394" t="str">
        <f t="shared" si="6"/>
        <v/>
      </c>
      <c r="W394" t="str">
        <f t="shared" si="7"/>
        <v/>
      </c>
    </row>
    <row r="395">
      <c r="G395" s="34"/>
      <c r="H395" s="35"/>
      <c r="I395" t="str">
        <f t="shared" si="1"/>
        <v/>
      </c>
      <c r="J395" s="35"/>
      <c r="K395" t="str">
        <f t="shared" si="2"/>
        <v/>
      </c>
      <c r="L395" s="36" t="str">
        <f t="shared" si="3"/>
        <v/>
      </c>
      <c r="M395" s="37"/>
      <c r="N395" s="37"/>
      <c r="R395" t="str">
        <f t="shared" si="4"/>
        <v/>
      </c>
      <c r="V395" t="str">
        <f t="shared" si="6"/>
        <v/>
      </c>
      <c r="W395" t="str">
        <f t="shared" si="7"/>
        <v/>
      </c>
    </row>
    <row r="396">
      <c r="G396" s="34"/>
      <c r="H396" s="35"/>
      <c r="I396" t="str">
        <f t="shared" si="1"/>
        <v/>
      </c>
      <c r="J396" s="35"/>
      <c r="K396" t="str">
        <f t="shared" si="2"/>
        <v/>
      </c>
      <c r="L396" s="36" t="str">
        <f t="shared" si="3"/>
        <v/>
      </c>
      <c r="M396" s="37"/>
      <c r="N396" s="37"/>
      <c r="R396" t="str">
        <f t="shared" si="4"/>
        <v/>
      </c>
      <c r="V396" t="str">
        <f t="shared" si="6"/>
        <v/>
      </c>
      <c r="W396" t="str">
        <f t="shared" si="7"/>
        <v/>
      </c>
    </row>
    <row r="397">
      <c r="G397" s="34"/>
      <c r="H397" s="35"/>
      <c r="I397" t="str">
        <f t="shared" si="1"/>
        <v/>
      </c>
      <c r="J397" s="35"/>
      <c r="K397" t="str">
        <f t="shared" si="2"/>
        <v/>
      </c>
      <c r="L397" s="36" t="str">
        <f t="shared" si="3"/>
        <v/>
      </c>
      <c r="M397" s="37"/>
      <c r="N397" s="37"/>
      <c r="R397" t="str">
        <f t="shared" si="4"/>
        <v/>
      </c>
      <c r="V397" t="str">
        <f t="shared" si="6"/>
        <v/>
      </c>
      <c r="W397" t="str">
        <f t="shared" si="7"/>
        <v/>
      </c>
    </row>
    <row r="398">
      <c r="G398" s="34"/>
      <c r="H398" s="35"/>
      <c r="I398" t="str">
        <f t="shared" si="1"/>
        <v/>
      </c>
      <c r="J398" s="35"/>
      <c r="K398" t="str">
        <f t="shared" si="2"/>
        <v/>
      </c>
      <c r="L398" s="36" t="str">
        <f t="shared" si="3"/>
        <v/>
      </c>
      <c r="M398" s="37"/>
      <c r="N398" s="37"/>
      <c r="R398" t="str">
        <f t="shared" si="4"/>
        <v/>
      </c>
      <c r="V398" t="str">
        <f t="shared" si="6"/>
        <v/>
      </c>
      <c r="W398" t="str">
        <f t="shared" si="7"/>
        <v/>
      </c>
    </row>
    <row r="399">
      <c r="G399" s="34"/>
      <c r="H399" s="35"/>
      <c r="I399" t="str">
        <f t="shared" si="1"/>
        <v/>
      </c>
      <c r="J399" s="35"/>
      <c r="K399" t="str">
        <f t="shared" si="2"/>
        <v/>
      </c>
      <c r="L399" s="36" t="str">
        <f t="shared" si="3"/>
        <v/>
      </c>
      <c r="M399" s="37"/>
      <c r="N399" s="37"/>
      <c r="R399" t="str">
        <f t="shared" si="4"/>
        <v/>
      </c>
      <c r="V399" t="str">
        <f t="shared" si="6"/>
        <v/>
      </c>
      <c r="W399" t="str">
        <f t="shared" si="7"/>
        <v/>
      </c>
    </row>
    <row r="400">
      <c r="G400" s="34"/>
      <c r="H400" s="35"/>
      <c r="I400" t="str">
        <f t="shared" si="1"/>
        <v/>
      </c>
      <c r="J400" s="35"/>
      <c r="K400" t="str">
        <f t="shared" si="2"/>
        <v/>
      </c>
      <c r="L400" s="36" t="str">
        <f t="shared" si="3"/>
        <v/>
      </c>
      <c r="M400" s="37"/>
      <c r="N400" s="37"/>
      <c r="R400" t="str">
        <f t="shared" si="4"/>
        <v/>
      </c>
      <c r="V400" t="str">
        <f t="shared" si="6"/>
        <v/>
      </c>
      <c r="W400" t="str">
        <f t="shared" si="7"/>
        <v/>
      </c>
    </row>
    <row r="401">
      <c r="G401" s="34"/>
      <c r="H401" s="35"/>
      <c r="I401" t="str">
        <f t="shared" si="1"/>
        <v/>
      </c>
      <c r="J401" s="35"/>
      <c r="K401" t="str">
        <f t="shared" si="2"/>
        <v/>
      </c>
      <c r="L401" s="36" t="str">
        <f t="shared" si="3"/>
        <v/>
      </c>
      <c r="M401" s="37"/>
      <c r="N401" s="37"/>
      <c r="R401" t="str">
        <f t="shared" si="4"/>
        <v/>
      </c>
      <c r="V401" t="str">
        <f t="shared" si="6"/>
        <v/>
      </c>
      <c r="W401" t="str">
        <f t="shared" si="7"/>
        <v/>
      </c>
    </row>
    <row r="402">
      <c r="G402" s="34"/>
      <c r="H402" s="35"/>
      <c r="I402" t="str">
        <f t="shared" si="1"/>
        <v/>
      </c>
      <c r="J402" s="35"/>
      <c r="K402" t="str">
        <f t="shared" si="2"/>
        <v/>
      </c>
      <c r="L402" s="36" t="str">
        <f t="shared" si="3"/>
        <v/>
      </c>
      <c r="M402" s="37"/>
      <c r="N402" s="37"/>
      <c r="R402" t="str">
        <f t="shared" si="4"/>
        <v/>
      </c>
      <c r="V402" t="str">
        <f t="shared" si="6"/>
        <v/>
      </c>
      <c r="W402" t="str">
        <f t="shared" si="7"/>
        <v/>
      </c>
    </row>
    <row r="403">
      <c r="G403" s="34"/>
      <c r="H403" s="35"/>
      <c r="I403" t="str">
        <f t="shared" si="1"/>
        <v/>
      </c>
      <c r="J403" s="35"/>
      <c r="K403" t="str">
        <f t="shared" si="2"/>
        <v/>
      </c>
      <c r="L403" s="36" t="str">
        <f t="shared" si="3"/>
        <v/>
      </c>
      <c r="M403" s="37"/>
      <c r="N403" s="37"/>
      <c r="R403" t="str">
        <f t="shared" si="4"/>
        <v/>
      </c>
      <c r="V403" t="str">
        <f t="shared" si="6"/>
        <v/>
      </c>
      <c r="W403" t="str">
        <f t="shared" si="7"/>
        <v/>
      </c>
    </row>
    <row r="404">
      <c r="G404" s="34"/>
      <c r="H404" s="35"/>
      <c r="I404" t="str">
        <f t="shared" si="1"/>
        <v/>
      </c>
      <c r="J404" s="35"/>
      <c r="K404" t="str">
        <f t="shared" si="2"/>
        <v/>
      </c>
      <c r="L404" s="36" t="str">
        <f t="shared" si="3"/>
        <v/>
      </c>
      <c r="M404" s="37"/>
      <c r="N404" s="37"/>
      <c r="R404" t="str">
        <f t="shared" si="4"/>
        <v/>
      </c>
      <c r="V404" t="str">
        <f t="shared" si="6"/>
        <v/>
      </c>
      <c r="W404" t="str">
        <f t="shared" si="7"/>
        <v/>
      </c>
    </row>
    <row r="405">
      <c r="G405" s="34"/>
      <c r="H405" s="35"/>
      <c r="I405" t="str">
        <f t="shared" si="1"/>
        <v/>
      </c>
      <c r="J405" s="35"/>
      <c r="K405" t="str">
        <f t="shared" si="2"/>
        <v/>
      </c>
      <c r="L405" s="36" t="str">
        <f t="shared" si="3"/>
        <v/>
      </c>
      <c r="M405" s="37"/>
      <c r="N405" s="37"/>
      <c r="R405" t="str">
        <f t="shared" si="4"/>
        <v/>
      </c>
      <c r="V405" t="str">
        <f t="shared" si="6"/>
        <v/>
      </c>
      <c r="W405" t="str">
        <f t="shared" si="7"/>
        <v/>
      </c>
    </row>
    <row r="406">
      <c r="G406" s="34"/>
      <c r="H406" s="35"/>
      <c r="I406" t="str">
        <f t="shared" si="1"/>
        <v/>
      </c>
      <c r="J406" s="35"/>
      <c r="K406" t="str">
        <f t="shared" si="2"/>
        <v/>
      </c>
      <c r="L406" s="36" t="str">
        <f t="shared" si="3"/>
        <v/>
      </c>
      <c r="M406" s="37"/>
      <c r="N406" s="37"/>
      <c r="R406" t="str">
        <f t="shared" si="4"/>
        <v/>
      </c>
      <c r="V406" t="str">
        <f t="shared" si="6"/>
        <v/>
      </c>
      <c r="W406" t="str">
        <f t="shared" si="7"/>
        <v/>
      </c>
    </row>
    <row r="407">
      <c r="G407" s="34"/>
      <c r="H407" s="35"/>
      <c r="I407" t="str">
        <f t="shared" si="1"/>
        <v/>
      </c>
      <c r="J407" s="35"/>
      <c r="K407" t="str">
        <f t="shared" si="2"/>
        <v/>
      </c>
      <c r="L407" s="36" t="str">
        <f t="shared" si="3"/>
        <v/>
      </c>
      <c r="M407" s="37"/>
      <c r="N407" s="37"/>
      <c r="R407" t="str">
        <f t="shared" si="4"/>
        <v/>
      </c>
      <c r="V407" t="str">
        <f t="shared" si="6"/>
        <v/>
      </c>
      <c r="W407" t="str">
        <f t="shared" si="7"/>
        <v/>
      </c>
    </row>
    <row r="408">
      <c r="G408" s="34"/>
      <c r="H408" s="35"/>
      <c r="I408" t="str">
        <f t="shared" si="1"/>
        <v/>
      </c>
      <c r="J408" s="35"/>
      <c r="K408" t="str">
        <f t="shared" si="2"/>
        <v/>
      </c>
      <c r="L408" s="36" t="str">
        <f t="shared" si="3"/>
        <v/>
      </c>
      <c r="M408" s="37"/>
      <c r="N408" s="37"/>
      <c r="R408" t="str">
        <f t="shared" si="4"/>
        <v/>
      </c>
      <c r="V408" t="str">
        <f t="shared" si="6"/>
        <v/>
      </c>
      <c r="W408" t="str">
        <f t="shared" si="7"/>
        <v/>
      </c>
    </row>
    <row r="409">
      <c r="G409" s="34"/>
      <c r="H409" s="35"/>
      <c r="I409" t="str">
        <f t="shared" si="1"/>
        <v/>
      </c>
      <c r="J409" s="35"/>
      <c r="K409" t="str">
        <f t="shared" si="2"/>
        <v/>
      </c>
      <c r="L409" s="36" t="str">
        <f t="shared" si="3"/>
        <v/>
      </c>
      <c r="M409" s="37"/>
      <c r="N409" s="37"/>
      <c r="R409" t="str">
        <f t="shared" si="4"/>
        <v/>
      </c>
      <c r="V409" t="str">
        <f t="shared" si="6"/>
        <v/>
      </c>
      <c r="W409" t="str">
        <f t="shared" si="7"/>
        <v/>
      </c>
    </row>
    <row r="410">
      <c r="G410" s="34"/>
      <c r="H410" s="35"/>
      <c r="I410" t="str">
        <f t="shared" si="1"/>
        <v/>
      </c>
      <c r="J410" s="35"/>
      <c r="K410" t="str">
        <f t="shared" si="2"/>
        <v/>
      </c>
      <c r="L410" s="36" t="str">
        <f t="shared" si="3"/>
        <v/>
      </c>
      <c r="M410" s="37"/>
      <c r="N410" s="37"/>
      <c r="R410" t="str">
        <f t="shared" si="4"/>
        <v/>
      </c>
      <c r="V410" t="str">
        <f t="shared" si="6"/>
        <v/>
      </c>
      <c r="W410" t="str">
        <f t="shared" si="7"/>
        <v/>
      </c>
    </row>
    <row r="411">
      <c r="G411" s="34"/>
      <c r="H411" s="35"/>
      <c r="I411" t="str">
        <f t="shared" si="1"/>
        <v/>
      </c>
      <c r="J411" s="35"/>
      <c r="K411" t="str">
        <f t="shared" si="2"/>
        <v/>
      </c>
      <c r="L411" s="36" t="str">
        <f t="shared" si="3"/>
        <v/>
      </c>
      <c r="M411" s="37"/>
      <c r="N411" s="37"/>
      <c r="R411" t="str">
        <f t="shared" si="4"/>
        <v/>
      </c>
      <c r="V411" t="str">
        <f t="shared" si="6"/>
        <v/>
      </c>
      <c r="W411" t="str">
        <f t="shared" si="7"/>
        <v/>
      </c>
    </row>
    <row r="412">
      <c r="G412" s="34"/>
      <c r="H412" s="35"/>
      <c r="I412" t="str">
        <f t="shared" si="1"/>
        <v/>
      </c>
      <c r="J412" s="35"/>
      <c r="K412" t="str">
        <f t="shared" si="2"/>
        <v/>
      </c>
      <c r="L412" s="36" t="str">
        <f t="shared" si="3"/>
        <v/>
      </c>
      <c r="M412" s="37"/>
      <c r="N412" s="37"/>
      <c r="R412" t="str">
        <f t="shared" si="4"/>
        <v/>
      </c>
      <c r="V412" t="str">
        <f t="shared" si="6"/>
        <v/>
      </c>
      <c r="W412" t="str">
        <f t="shared" si="7"/>
        <v/>
      </c>
    </row>
    <row r="413">
      <c r="G413" s="34"/>
      <c r="H413" s="35"/>
      <c r="I413" t="str">
        <f t="shared" si="1"/>
        <v/>
      </c>
      <c r="J413" s="35"/>
      <c r="K413" t="str">
        <f t="shared" si="2"/>
        <v/>
      </c>
      <c r="L413" s="36" t="str">
        <f t="shared" si="3"/>
        <v/>
      </c>
      <c r="M413" s="37"/>
      <c r="N413" s="37"/>
      <c r="R413" t="str">
        <f t="shared" si="4"/>
        <v/>
      </c>
      <c r="V413" t="str">
        <f t="shared" si="6"/>
        <v/>
      </c>
      <c r="W413" t="str">
        <f t="shared" si="7"/>
        <v/>
      </c>
    </row>
    <row r="414">
      <c r="G414" s="34"/>
      <c r="H414" s="35"/>
      <c r="I414" t="str">
        <f t="shared" si="1"/>
        <v/>
      </c>
      <c r="J414" s="35"/>
      <c r="K414" t="str">
        <f t="shared" si="2"/>
        <v/>
      </c>
      <c r="L414" s="36" t="str">
        <f t="shared" si="3"/>
        <v/>
      </c>
      <c r="M414" s="37"/>
      <c r="N414" s="37"/>
      <c r="R414" t="str">
        <f t="shared" si="4"/>
        <v/>
      </c>
      <c r="V414" t="str">
        <f t="shared" si="6"/>
        <v/>
      </c>
      <c r="W414" t="str">
        <f t="shared" si="7"/>
        <v/>
      </c>
    </row>
    <row r="415">
      <c r="G415" s="34"/>
      <c r="H415" s="35"/>
      <c r="I415" t="str">
        <f t="shared" si="1"/>
        <v/>
      </c>
      <c r="J415" s="35"/>
      <c r="K415" t="str">
        <f t="shared" si="2"/>
        <v/>
      </c>
      <c r="L415" s="36" t="str">
        <f t="shared" si="3"/>
        <v/>
      </c>
      <c r="M415" s="37"/>
      <c r="N415" s="37"/>
      <c r="R415" t="str">
        <f t="shared" si="4"/>
        <v/>
      </c>
      <c r="V415" t="str">
        <f t="shared" si="6"/>
        <v/>
      </c>
      <c r="W415" t="str">
        <f t="shared" si="7"/>
        <v/>
      </c>
    </row>
    <row r="416">
      <c r="G416" s="34"/>
      <c r="H416" s="35"/>
      <c r="I416" t="str">
        <f t="shared" si="1"/>
        <v/>
      </c>
      <c r="J416" s="35"/>
      <c r="K416" t="str">
        <f t="shared" si="2"/>
        <v/>
      </c>
      <c r="L416" s="36" t="str">
        <f t="shared" si="3"/>
        <v/>
      </c>
      <c r="M416" s="37"/>
      <c r="N416" s="37"/>
      <c r="R416" t="str">
        <f t="shared" si="4"/>
        <v/>
      </c>
      <c r="V416" t="str">
        <f t="shared" si="6"/>
        <v/>
      </c>
      <c r="W416" t="str">
        <f t="shared" si="7"/>
        <v/>
      </c>
    </row>
    <row r="417">
      <c r="G417" s="34"/>
      <c r="H417" s="35"/>
      <c r="I417" t="str">
        <f t="shared" si="1"/>
        <v/>
      </c>
      <c r="J417" s="35"/>
      <c r="K417" t="str">
        <f t="shared" si="2"/>
        <v/>
      </c>
      <c r="L417" s="36" t="str">
        <f t="shared" si="3"/>
        <v/>
      </c>
      <c r="M417" s="37"/>
      <c r="N417" s="37"/>
      <c r="R417" t="str">
        <f t="shared" si="4"/>
        <v/>
      </c>
      <c r="V417" t="str">
        <f t="shared" si="6"/>
        <v/>
      </c>
      <c r="W417" t="str">
        <f t="shared" si="7"/>
        <v/>
      </c>
    </row>
    <row r="418">
      <c r="G418" s="34"/>
      <c r="H418" s="35"/>
      <c r="I418" t="str">
        <f t="shared" si="1"/>
        <v/>
      </c>
      <c r="J418" s="35"/>
      <c r="K418" t="str">
        <f t="shared" si="2"/>
        <v/>
      </c>
      <c r="L418" s="36" t="str">
        <f t="shared" si="3"/>
        <v/>
      </c>
      <c r="M418" s="37"/>
      <c r="N418" s="37"/>
      <c r="R418" t="str">
        <f t="shared" si="4"/>
        <v/>
      </c>
      <c r="V418" t="str">
        <f t="shared" si="6"/>
        <v/>
      </c>
      <c r="W418" t="str">
        <f t="shared" si="7"/>
        <v/>
      </c>
    </row>
    <row r="419">
      <c r="G419" s="34"/>
      <c r="H419" s="35"/>
      <c r="I419" t="str">
        <f t="shared" si="1"/>
        <v/>
      </c>
      <c r="J419" s="35"/>
      <c r="K419" t="str">
        <f t="shared" si="2"/>
        <v/>
      </c>
      <c r="L419" s="36" t="str">
        <f t="shared" si="3"/>
        <v/>
      </c>
      <c r="M419" s="37"/>
      <c r="N419" s="37"/>
      <c r="R419" t="str">
        <f t="shared" si="4"/>
        <v/>
      </c>
      <c r="V419" t="str">
        <f t="shared" si="6"/>
        <v/>
      </c>
      <c r="W419" t="str">
        <f t="shared" si="7"/>
        <v/>
      </c>
    </row>
    <row r="420">
      <c r="G420" s="34"/>
      <c r="H420" s="35"/>
      <c r="I420" t="str">
        <f t="shared" si="1"/>
        <v/>
      </c>
      <c r="J420" s="35"/>
      <c r="K420" t="str">
        <f t="shared" si="2"/>
        <v/>
      </c>
      <c r="L420" s="36" t="str">
        <f t="shared" si="3"/>
        <v/>
      </c>
      <c r="M420" s="37"/>
      <c r="N420" s="37"/>
      <c r="R420" t="str">
        <f t="shared" si="4"/>
        <v/>
      </c>
      <c r="V420" t="str">
        <f t="shared" si="6"/>
        <v/>
      </c>
      <c r="W420" t="str">
        <f t="shared" si="7"/>
        <v/>
      </c>
    </row>
    <row r="421">
      <c r="G421" s="34"/>
      <c r="H421" s="35"/>
      <c r="I421" t="str">
        <f t="shared" si="1"/>
        <v/>
      </c>
      <c r="J421" s="35"/>
      <c r="K421" t="str">
        <f t="shared" si="2"/>
        <v/>
      </c>
      <c r="L421" s="36" t="str">
        <f t="shared" si="3"/>
        <v/>
      </c>
      <c r="M421" s="37"/>
      <c r="N421" s="37"/>
      <c r="R421" t="str">
        <f t="shared" si="4"/>
        <v/>
      </c>
      <c r="V421" t="str">
        <f t="shared" si="6"/>
        <v/>
      </c>
      <c r="W421" t="str">
        <f t="shared" si="7"/>
        <v/>
      </c>
    </row>
    <row r="422">
      <c r="G422" s="34"/>
      <c r="H422" s="35"/>
      <c r="I422" t="str">
        <f t="shared" si="1"/>
        <v/>
      </c>
      <c r="J422" s="35"/>
      <c r="K422" t="str">
        <f t="shared" si="2"/>
        <v/>
      </c>
      <c r="L422" s="36" t="str">
        <f t="shared" si="3"/>
        <v/>
      </c>
      <c r="M422" s="37"/>
      <c r="N422" s="37"/>
      <c r="R422" t="str">
        <f t="shared" si="4"/>
        <v/>
      </c>
      <c r="V422" t="str">
        <f t="shared" si="6"/>
        <v/>
      </c>
      <c r="W422" t="str">
        <f t="shared" si="7"/>
        <v/>
      </c>
    </row>
    <row r="423">
      <c r="G423" s="34"/>
      <c r="H423" s="35"/>
      <c r="I423" t="str">
        <f t="shared" si="1"/>
        <v/>
      </c>
      <c r="J423" s="35"/>
      <c r="K423" t="str">
        <f t="shared" si="2"/>
        <v/>
      </c>
      <c r="L423" s="36" t="str">
        <f t="shared" si="3"/>
        <v/>
      </c>
      <c r="M423" s="37"/>
      <c r="N423" s="37"/>
      <c r="R423" t="str">
        <f t="shared" si="4"/>
        <v/>
      </c>
      <c r="V423" t="str">
        <f t="shared" si="6"/>
        <v/>
      </c>
      <c r="W423" t="str">
        <f t="shared" si="7"/>
        <v/>
      </c>
    </row>
    <row r="424">
      <c r="G424" s="34"/>
      <c r="H424" s="35"/>
      <c r="I424" t="str">
        <f t="shared" si="1"/>
        <v/>
      </c>
      <c r="J424" s="35"/>
      <c r="K424" t="str">
        <f t="shared" si="2"/>
        <v/>
      </c>
      <c r="L424" s="36" t="str">
        <f t="shared" si="3"/>
        <v/>
      </c>
      <c r="M424" s="37"/>
      <c r="N424" s="37"/>
      <c r="R424" t="str">
        <f t="shared" si="4"/>
        <v/>
      </c>
      <c r="V424" t="str">
        <f t="shared" si="6"/>
        <v/>
      </c>
      <c r="W424" t="str">
        <f t="shared" si="7"/>
        <v/>
      </c>
    </row>
    <row r="425">
      <c r="G425" s="34"/>
      <c r="H425" s="35"/>
      <c r="I425" t="str">
        <f t="shared" si="1"/>
        <v/>
      </c>
      <c r="J425" s="35"/>
      <c r="K425" t="str">
        <f t="shared" si="2"/>
        <v/>
      </c>
      <c r="L425" s="36" t="str">
        <f t="shared" si="3"/>
        <v/>
      </c>
      <c r="M425" s="37"/>
      <c r="N425" s="37"/>
      <c r="R425" t="str">
        <f t="shared" si="4"/>
        <v/>
      </c>
      <c r="V425" t="str">
        <f t="shared" si="6"/>
        <v/>
      </c>
      <c r="W425" t="str">
        <f t="shared" si="7"/>
        <v/>
      </c>
    </row>
    <row r="426">
      <c r="G426" s="34"/>
      <c r="H426" s="35"/>
      <c r="I426" t="str">
        <f t="shared" si="1"/>
        <v/>
      </c>
      <c r="J426" s="35"/>
      <c r="K426" t="str">
        <f t="shared" si="2"/>
        <v/>
      </c>
      <c r="L426" s="36" t="str">
        <f t="shared" si="3"/>
        <v/>
      </c>
      <c r="M426" s="37"/>
      <c r="N426" s="37"/>
      <c r="R426" t="str">
        <f t="shared" si="4"/>
        <v/>
      </c>
      <c r="V426" t="str">
        <f t="shared" si="6"/>
        <v/>
      </c>
      <c r="W426" t="str">
        <f t="shared" si="7"/>
        <v/>
      </c>
    </row>
    <row r="427">
      <c r="G427" s="34"/>
      <c r="H427" s="35"/>
      <c r="I427" t="str">
        <f t="shared" si="1"/>
        <v/>
      </c>
      <c r="J427" s="35"/>
      <c r="K427" t="str">
        <f t="shared" si="2"/>
        <v/>
      </c>
      <c r="L427" s="36" t="str">
        <f t="shared" si="3"/>
        <v/>
      </c>
      <c r="M427" s="37"/>
      <c r="N427" s="37"/>
      <c r="R427" t="str">
        <f t="shared" si="4"/>
        <v/>
      </c>
      <c r="V427" t="str">
        <f t="shared" si="6"/>
        <v/>
      </c>
      <c r="W427" t="str">
        <f t="shared" si="7"/>
        <v/>
      </c>
    </row>
    <row r="428">
      <c r="G428" s="34"/>
      <c r="H428" s="35"/>
      <c r="I428" t="str">
        <f t="shared" si="1"/>
        <v/>
      </c>
      <c r="J428" s="35"/>
      <c r="K428" t="str">
        <f t="shared" si="2"/>
        <v/>
      </c>
      <c r="L428" s="36" t="str">
        <f t="shared" si="3"/>
        <v/>
      </c>
      <c r="M428" s="37"/>
      <c r="N428" s="37"/>
      <c r="R428" t="str">
        <f t="shared" si="4"/>
        <v/>
      </c>
      <c r="V428" t="str">
        <f t="shared" si="6"/>
        <v/>
      </c>
      <c r="W428" t="str">
        <f t="shared" si="7"/>
        <v/>
      </c>
    </row>
    <row r="429">
      <c r="G429" s="34"/>
      <c r="H429" s="35"/>
      <c r="I429" t="str">
        <f t="shared" si="1"/>
        <v/>
      </c>
      <c r="J429" s="35"/>
      <c r="K429" t="str">
        <f t="shared" si="2"/>
        <v/>
      </c>
      <c r="L429" s="36" t="str">
        <f t="shared" si="3"/>
        <v/>
      </c>
      <c r="M429" s="37"/>
      <c r="N429" s="37"/>
      <c r="R429" t="str">
        <f t="shared" si="4"/>
        <v/>
      </c>
      <c r="V429" t="str">
        <f t="shared" si="6"/>
        <v/>
      </c>
      <c r="W429" t="str">
        <f t="shared" si="7"/>
        <v/>
      </c>
    </row>
    <row r="430">
      <c r="G430" s="34"/>
      <c r="H430" s="35"/>
      <c r="I430" t="str">
        <f t="shared" si="1"/>
        <v/>
      </c>
      <c r="J430" s="35"/>
      <c r="K430" t="str">
        <f t="shared" si="2"/>
        <v/>
      </c>
      <c r="L430" s="36" t="str">
        <f t="shared" si="3"/>
        <v/>
      </c>
      <c r="M430" s="37"/>
      <c r="N430" s="37"/>
      <c r="R430" t="str">
        <f t="shared" si="4"/>
        <v/>
      </c>
      <c r="V430" t="str">
        <f t="shared" si="6"/>
        <v/>
      </c>
      <c r="W430" t="str">
        <f t="shared" si="7"/>
        <v/>
      </c>
    </row>
    <row r="431">
      <c r="G431" s="34"/>
      <c r="H431" s="35"/>
      <c r="I431" t="str">
        <f t="shared" si="1"/>
        <v/>
      </c>
      <c r="J431" s="35"/>
      <c r="K431" t="str">
        <f t="shared" si="2"/>
        <v/>
      </c>
      <c r="L431" s="36" t="str">
        <f t="shared" si="3"/>
        <v/>
      </c>
      <c r="M431" s="37"/>
      <c r="N431" s="37"/>
      <c r="R431" t="str">
        <f t="shared" si="4"/>
        <v/>
      </c>
      <c r="V431" t="str">
        <f t="shared" si="6"/>
        <v/>
      </c>
      <c r="W431" t="str">
        <f t="shared" si="7"/>
        <v/>
      </c>
    </row>
    <row r="432">
      <c r="G432" s="34"/>
      <c r="H432" s="35"/>
      <c r="I432" t="str">
        <f t="shared" si="1"/>
        <v/>
      </c>
      <c r="J432" s="35"/>
      <c r="K432" t="str">
        <f t="shared" si="2"/>
        <v/>
      </c>
      <c r="L432" s="36" t="str">
        <f t="shared" si="3"/>
        <v/>
      </c>
      <c r="M432" s="37"/>
      <c r="N432" s="37"/>
      <c r="R432" t="str">
        <f t="shared" si="4"/>
        <v/>
      </c>
      <c r="V432" t="str">
        <f t="shared" si="6"/>
        <v/>
      </c>
      <c r="W432" t="str">
        <f t="shared" si="7"/>
        <v/>
      </c>
    </row>
    <row r="433">
      <c r="G433" s="34"/>
      <c r="H433" s="35"/>
      <c r="I433" t="str">
        <f t="shared" si="1"/>
        <v/>
      </c>
      <c r="J433" s="35"/>
      <c r="K433" t="str">
        <f t="shared" si="2"/>
        <v/>
      </c>
      <c r="L433" s="36" t="str">
        <f t="shared" si="3"/>
        <v/>
      </c>
      <c r="M433" s="37"/>
      <c r="N433" s="37"/>
      <c r="R433" t="str">
        <f t="shared" si="4"/>
        <v/>
      </c>
      <c r="V433" t="str">
        <f t="shared" si="6"/>
        <v/>
      </c>
      <c r="W433" t="str">
        <f t="shared" si="7"/>
        <v/>
      </c>
    </row>
    <row r="434">
      <c r="G434" s="34"/>
      <c r="H434" s="35"/>
      <c r="I434" t="str">
        <f t="shared" si="1"/>
        <v/>
      </c>
      <c r="J434" s="35"/>
      <c r="K434" t="str">
        <f t="shared" si="2"/>
        <v/>
      </c>
      <c r="L434" s="36" t="str">
        <f t="shared" si="3"/>
        <v/>
      </c>
      <c r="M434" s="37"/>
      <c r="N434" s="37"/>
      <c r="R434" t="str">
        <f t="shared" si="4"/>
        <v/>
      </c>
      <c r="V434" t="str">
        <f t="shared" si="6"/>
        <v/>
      </c>
      <c r="W434" t="str">
        <f t="shared" si="7"/>
        <v/>
      </c>
    </row>
    <row r="435">
      <c r="G435" s="34"/>
      <c r="H435" s="35"/>
      <c r="I435" t="str">
        <f t="shared" si="1"/>
        <v/>
      </c>
      <c r="J435" s="35"/>
      <c r="K435" t="str">
        <f t="shared" si="2"/>
        <v/>
      </c>
      <c r="L435" s="36" t="str">
        <f t="shared" si="3"/>
        <v/>
      </c>
      <c r="M435" s="37"/>
      <c r="N435" s="37"/>
      <c r="R435" t="str">
        <f t="shared" si="4"/>
        <v/>
      </c>
      <c r="V435" t="str">
        <f t="shared" si="6"/>
        <v/>
      </c>
      <c r="W435" t="str">
        <f t="shared" si="7"/>
        <v/>
      </c>
    </row>
    <row r="436">
      <c r="G436" s="34"/>
      <c r="H436" s="35"/>
      <c r="I436" t="str">
        <f t="shared" si="1"/>
        <v/>
      </c>
      <c r="J436" s="35"/>
      <c r="K436" t="str">
        <f t="shared" si="2"/>
        <v/>
      </c>
      <c r="L436" s="36" t="str">
        <f t="shared" si="3"/>
        <v/>
      </c>
      <c r="M436" s="37"/>
      <c r="N436" s="37"/>
      <c r="R436" t="str">
        <f t="shared" si="4"/>
        <v/>
      </c>
      <c r="V436" t="str">
        <f t="shared" si="6"/>
        <v/>
      </c>
      <c r="W436" t="str">
        <f t="shared" si="7"/>
        <v/>
      </c>
    </row>
    <row r="437">
      <c r="G437" s="34"/>
      <c r="H437" s="35"/>
      <c r="I437" t="str">
        <f t="shared" si="1"/>
        <v/>
      </c>
      <c r="J437" s="35"/>
      <c r="K437" t="str">
        <f t="shared" si="2"/>
        <v/>
      </c>
      <c r="L437" s="36" t="str">
        <f t="shared" si="3"/>
        <v/>
      </c>
      <c r="M437" s="37"/>
      <c r="N437" s="37"/>
      <c r="R437" t="str">
        <f t="shared" si="4"/>
        <v/>
      </c>
      <c r="V437" t="str">
        <f t="shared" si="6"/>
        <v/>
      </c>
      <c r="W437" t="str">
        <f t="shared" si="7"/>
        <v/>
      </c>
    </row>
    <row r="438">
      <c r="G438" s="34"/>
      <c r="H438" s="35"/>
      <c r="I438" t="str">
        <f t="shared" si="1"/>
        <v/>
      </c>
      <c r="J438" s="35"/>
      <c r="K438" t="str">
        <f t="shared" si="2"/>
        <v/>
      </c>
      <c r="L438" s="36" t="str">
        <f t="shared" si="3"/>
        <v/>
      </c>
      <c r="M438" s="37"/>
      <c r="N438" s="37"/>
      <c r="R438" t="str">
        <f t="shared" si="4"/>
        <v/>
      </c>
      <c r="V438" t="str">
        <f t="shared" si="6"/>
        <v/>
      </c>
      <c r="W438" t="str">
        <f t="shared" si="7"/>
        <v/>
      </c>
    </row>
    <row r="439">
      <c r="G439" s="34"/>
      <c r="H439" s="35"/>
      <c r="I439" t="str">
        <f t="shared" si="1"/>
        <v/>
      </c>
      <c r="J439" s="35"/>
      <c r="K439" t="str">
        <f t="shared" si="2"/>
        <v/>
      </c>
      <c r="L439" s="36" t="str">
        <f t="shared" si="3"/>
        <v/>
      </c>
      <c r="M439" s="37"/>
      <c r="N439" s="37"/>
      <c r="R439" t="str">
        <f t="shared" si="4"/>
        <v/>
      </c>
      <c r="V439" t="str">
        <f t="shared" si="6"/>
        <v/>
      </c>
      <c r="W439" t="str">
        <f t="shared" si="7"/>
        <v/>
      </c>
    </row>
    <row r="440">
      <c r="G440" s="34"/>
      <c r="H440" s="35"/>
      <c r="I440" t="str">
        <f t="shared" si="1"/>
        <v/>
      </c>
      <c r="J440" s="35"/>
      <c r="K440" t="str">
        <f t="shared" si="2"/>
        <v/>
      </c>
      <c r="L440" s="36" t="str">
        <f t="shared" si="3"/>
        <v/>
      </c>
      <c r="M440" s="37"/>
      <c r="N440" s="37"/>
      <c r="R440" t="str">
        <f t="shared" si="4"/>
        <v/>
      </c>
      <c r="V440" t="str">
        <f t="shared" si="6"/>
        <v/>
      </c>
      <c r="W440" t="str">
        <f t="shared" si="7"/>
        <v/>
      </c>
    </row>
    <row r="441">
      <c r="G441" s="34"/>
      <c r="H441" s="35"/>
      <c r="I441" t="str">
        <f t="shared" si="1"/>
        <v/>
      </c>
      <c r="J441" s="35"/>
      <c r="K441" t="str">
        <f t="shared" si="2"/>
        <v/>
      </c>
      <c r="L441" s="36" t="str">
        <f t="shared" si="3"/>
        <v/>
      </c>
      <c r="M441" s="37"/>
      <c r="N441" s="37"/>
      <c r="R441" t="str">
        <f t="shared" si="4"/>
        <v/>
      </c>
      <c r="V441" t="str">
        <f t="shared" si="6"/>
        <v/>
      </c>
      <c r="W441" t="str">
        <f t="shared" si="7"/>
        <v/>
      </c>
    </row>
    <row r="442">
      <c r="G442" s="34"/>
      <c r="H442" s="35"/>
      <c r="I442" t="str">
        <f t="shared" si="1"/>
        <v/>
      </c>
      <c r="J442" s="35"/>
      <c r="K442" t="str">
        <f t="shared" si="2"/>
        <v/>
      </c>
      <c r="L442" s="36" t="str">
        <f t="shared" si="3"/>
        <v/>
      </c>
      <c r="M442" s="37"/>
      <c r="N442" s="37"/>
      <c r="R442" t="str">
        <f t="shared" si="4"/>
        <v/>
      </c>
      <c r="V442" t="str">
        <f t="shared" si="6"/>
        <v/>
      </c>
      <c r="W442" t="str">
        <f t="shared" si="7"/>
        <v/>
      </c>
    </row>
    <row r="443">
      <c r="G443" s="34"/>
      <c r="H443" s="35"/>
      <c r="I443" t="str">
        <f t="shared" si="1"/>
        <v/>
      </c>
      <c r="J443" s="35"/>
      <c r="K443" t="str">
        <f t="shared" si="2"/>
        <v/>
      </c>
      <c r="L443" s="36" t="str">
        <f t="shared" si="3"/>
        <v/>
      </c>
      <c r="M443" s="37"/>
      <c r="N443" s="37"/>
      <c r="R443" t="str">
        <f t="shared" si="4"/>
        <v/>
      </c>
      <c r="V443" t="str">
        <f t="shared" si="6"/>
        <v/>
      </c>
      <c r="W443" t="str">
        <f t="shared" si="7"/>
        <v/>
      </c>
    </row>
    <row r="444">
      <c r="G444" s="34"/>
      <c r="H444" s="35"/>
      <c r="I444" t="str">
        <f t="shared" si="1"/>
        <v/>
      </c>
      <c r="J444" s="35"/>
      <c r="K444" t="str">
        <f t="shared" si="2"/>
        <v/>
      </c>
      <c r="L444" s="36" t="str">
        <f t="shared" si="3"/>
        <v/>
      </c>
      <c r="M444" s="37"/>
      <c r="N444" s="37"/>
      <c r="R444" t="str">
        <f t="shared" si="4"/>
        <v/>
      </c>
      <c r="V444" t="str">
        <f t="shared" si="6"/>
        <v/>
      </c>
      <c r="W444" t="str">
        <f t="shared" si="7"/>
        <v/>
      </c>
    </row>
    <row r="445">
      <c r="G445" s="34"/>
      <c r="H445" s="35"/>
      <c r="I445" t="str">
        <f t="shared" si="1"/>
        <v/>
      </c>
      <c r="J445" s="35"/>
      <c r="K445" t="str">
        <f t="shared" si="2"/>
        <v/>
      </c>
      <c r="L445" s="36" t="str">
        <f t="shared" si="3"/>
        <v/>
      </c>
      <c r="M445" s="37"/>
      <c r="N445" s="37"/>
      <c r="R445" t="str">
        <f t="shared" si="4"/>
        <v/>
      </c>
      <c r="V445" t="str">
        <f t="shared" si="6"/>
        <v/>
      </c>
      <c r="W445" t="str">
        <f t="shared" si="7"/>
        <v/>
      </c>
    </row>
    <row r="446">
      <c r="G446" s="34"/>
      <c r="H446" s="35"/>
      <c r="I446" t="str">
        <f t="shared" si="1"/>
        <v/>
      </c>
      <c r="J446" s="35"/>
      <c r="K446" t="str">
        <f t="shared" si="2"/>
        <v/>
      </c>
      <c r="L446" s="36" t="str">
        <f t="shared" si="3"/>
        <v/>
      </c>
      <c r="M446" s="37"/>
      <c r="N446" s="37"/>
      <c r="R446" t="str">
        <f t="shared" si="4"/>
        <v/>
      </c>
      <c r="V446" t="str">
        <f t="shared" si="6"/>
        <v/>
      </c>
      <c r="W446" t="str">
        <f t="shared" si="7"/>
        <v/>
      </c>
    </row>
    <row r="447">
      <c r="G447" s="34"/>
      <c r="H447" s="35"/>
      <c r="I447" t="str">
        <f t="shared" si="1"/>
        <v/>
      </c>
      <c r="J447" s="35"/>
      <c r="K447" t="str">
        <f t="shared" si="2"/>
        <v/>
      </c>
      <c r="L447" s="36" t="str">
        <f t="shared" si="3"/>
        <v/>
      </c>
      <c r="M447" s="37"/>
      <c r="N447" s="37"/>
      <c r="R447" t="str">
        <f t="shared" si="4"/>
        <v/>
      </c>
      <c r="V447" t="str">
        <f t="shared" si="6"/>
        <v/>
      </c>
      <c r="W447" t="str">
        <f t="shared" si="7"/>
        <v/>
      </c>
    </row>
    <row r="448">
      <c r="G448" s="34"/>
      <c r="H448" s="35"/>
      <c r="I448" t="str">
        <f t="shared" si="1"/>
        <v/>
      </c>
      <c r="J448" s="35"/>
      <c r="K448" t="str">
        <f t="shared" si="2"/>
        <v/>
      </c>
      <c r="L448" s="36" t="str">
        <f t="shared" si="3"/>
        <v/>
      </c>
      <c r="M448" s="37"/>
      <c r="N448" s="37"/>
      <c r="R448" t="str">
        <f t="shared" si="4"/>
        <v/>
      </c>
      <c r="V448" t="str">
        <f t="shared" si="6"/>
        <v/>
      </c>
      <c r="W448" t="str">
        <f t="shared" si="7"/>
        <v/>
      </c>
    </row>
    <row r="449">
      <c r="G449" s="34"/>
      <c r="H449" s="35"/>
      <c r="I449" t="str">
        <f t="shared" si="1"/>
        <v/>
      </c>
      <c r="J449" s="35"/>
      <c r="K449" t="str">
        <f t="shared" si="2"/>
        <v/>
      </c>
      <c r="L449" s="36" t="str">
        <f t="shared" si="3"/>
        <v/>
      </c>
      <c r="M449" s="37"/>
      <c r="N449" s="37"/>
      <c r="R449" t="str">
        <f t="shared" si="4"/>
        <v/>
      </c>
      <c r="V449" t="str">
        <f t="shared" si="6"/>
        <v/>
      </c>
      <c r="W449" t="str">
        <f t="shared" si="7"/>
        <v/>
      </c>
    </row>
    <row r="450">
      <c r="G450" s="34"/>
      <c r="H450" s="35"/>
      <c r="I450" t="str">
        <f t="shared" si="1"/>
        <v/>
      </c>
      <c r="J450" s="35"/>
      <c r="K450" t="str">
        <f t="shared" si="2"/>
        <v/>
      </c>
      <c r="L450" s="36" t="str">
        <f t="shared" si="3"/>
        <v/>
      </c>
      <c r="M450" s="37"/>
      <c r="N450" s="37"/>
      <c r="R450" t="str">
        <f t="shared" si="4"/>
        <v/>
      </c>
      <c r="V450" t="str">
        <f t="shared" si="6"/>
        <v/>
      </c>
      <c r="W450" t="str">
        <f t="shared" si="7"/>
        <v/>
      </c>
    </row>
    <row r="451">
      <c r="G451" s="34"/>
      <c r="H451" s="35"/>
      <c r="I451" t="str">
        <f t="shared" si="1"/>
        <v/>
      </c>
      <c r="J451" s="35"/>
      <c r="K451" t="str">
        <f t="shared" si="2"/>
        <v/>
      </c>
      <c r="L451" s="36" t="str">
        <f t="shared" si="3"/>
        <v/>
      </c>
      <c r="M451" s="37"/>
      <c r="N451" s="37"/>
      <c r="R451" t="str">
        <f t="shared" si="4"/>
        <v/>
      </c>
      <c r="V451" t="str">
        <f t="shared" si="6"/>
        <v/>
      </c>
      <c r="W451" t="str">
        <f t="shared" si="7"/>
        <v/>
      </c>
    </row>
    <row r="452">
      <c r="G452" s="34"/>
      <c r="H452" s="35"/>
      <c r="I452" t="str">
        <f t="shared" si="1"/>
        <v/>
      </c>
      <c r="J452" s="35"/>
      <c r="K452" t="str">
        <f t="shared" si="2"/>
        <v/>
      </c>
      <c r="L452" s="36" t="str">
        <f t="shared" si="3"/>
        <v/>
      </c>
      <c r="M452" s="37"/>
      <c r="N452" s="37"/>
      <c r="R452" t="str">
        <f t="shared" si="4"/>
        <v/>
      </c>
      <c r="V452" t="str">
        <f t="shared" si="6"/>
        <v/>
      </c>
      <c r="W452" t="str">
        <f t="shared" si="7"/>
        <v/>
      </c>
    </row>
    <row r="453">
      <c r="G453" s="34"/>
      <c r="H453" s="35"/>
      <c r="I453" t="str">
        <f t="shared" si="1"/>
        <v/>
      </c>
      <c r="J453" s="35"/>
      <c r="K453" t="str">
        <f t="shared" si="2"/>
        <v/>
      </c>
      <c r="L453" s="36" t="str">
        <f t="shared" si="3"/>
        <v/>
      </c>
      <c r="M453" s="37"/>
      <c r="N453" s="37"/>
      <c r="R453" t="str">
        <f t="shared" si="4"/>
        <v/>
      </c>
      <c r="V453" t="str">
        <f t="shared" si="6"/>
        <v/>
      </c>
      <c r="W453" t="str">
        <f t="shared" si="7"/>
        <v/>
      </c>
    </row>
    <row r="454">
      <c r="G454" s="34"/>
      <c r="H454" s="35"/>
      <c r="I454" t="str">
        <f t="shared" si="1"/>
        <v/>
      </c>
      <c r="J454" s="35"/>
      <c r="K454" t="str">
        <f t="shared" si="2"/>
        <v/>
      </c>
      <c r="L454" s="36" t="str">
        <f t="shared" si="3"/>
        <v/>
      </c>
      <c r="M454" s="37"/>
      <c r="N454" s="37"/>
      <c r="R454" t="str">
        <f t="shared" si="4"/>
        <v/>
      </c>
      <c r="V454" t="str">
        <f t="shared" si="6"/>
        <v/>
      </c>
      <c r="W454" t="str">
        <f t="shared" si="7"/>
        <v/>
      </c>
    </row>
    <row r="455">
      <c r="G455" s="34"/>
      <c r="H455" s="35"/>
      <c r="I455" t="str">
        <f t="shared" si="1"/>
        <v/>
      </c>
      <c r="J455" s="35"/>
      <c r="K455" t="str">
        <f t="shared" si="2"/>
        <v/>
      </c>
      <c r="L455" s="36" t="str">
        <f t="shared" si="3"/>
        <v/>
      </c>
      <c r="M455" s="37"/>
      <c r="N455" s="37"/>
      <c r="R455" t="str">
        <f t="shared" si="4"/>
        <v/>
      </c>
      <c r="V455" t="str">
        <f t="shared" si="6"/>
        <v/>
      </c>
      <c r="W455" t="str">
        <f t="shared" si="7"/>
        <v/>
      </c>
    </row>
    <row r="456">
      <c r="G456" s="34"/>
      <c r="H456" s="35"/>
      <c r="I456" t="str">
        <f t="shared" si="1"/>
        <v/>
      </c>
      <c r="J456" s="35"/>
      <c r="K456" t="str">
        <f t="shared" si="2"/>
        <v/>
      </c>
      <c r="L456" s="36" t="str">
        <f t="shared" si="3"/>
        <v/>
      </c>
      <c r="M456" s="37"/>
      <c r="N456" s="37"/>
      <c r="R456" t="str">
        <f t="shared" si="4"/>
        <v/>
      </c>
      <c r="V456" t="str">
        <f t="shared" si="6"/>
        <v/>
      </c>
      <c r="W456" t="str">
        <f t="shared" si="7"/>
        <v/>
      </c>
    </row>
    <row r="457">
      <c r="G457" s="34"/>
      <c r="H457" s="35"/>
      <c r="I457" t="str">
        <f t="shared" si="1"/>
        <v/>
      </c>
      <c r="J457" s="35"/>
      <c r="K457" t="str">
        <f t="shared" si="2"/>
        <v/>
      </c>
      <c r="L457" s="36" t="str">
        <f t="shared" si="3"/>
        <v/>
      </c>
      <c r="M457" s="37"/>
      <c r="N457" s="37"/>
      <c r="R457" t="str">
        <f t="shared" si="4"/>
        <v/>
      </c>
      <c r="V457" t="str">
        <f t="shared" si="6"/>
        <v/>
      </c>
      <c r="W457" t="str">
        <f t="shared" si="7"/>
        <v/>
      </c>
    </row>
    <row r="458">
      <c r="G458" s="34"/>
      <c r="H458" s="35"/>
      <c r="I458" t="str">
        <f t="shared" si="1"/>
        <v/>
      </c>
      <c r="J458" s="35"/>
      <c r="K458" t="str">
        <f t="shared" si="2"/>
        <v/>
      </c>
      <c r="L458" s="36" t="str">
        <f t="shared" si="3"/>
        <v/>
      </c>
      <c r="M458" s="37"/>
      <c r="N458" s="37"/>
      <c r="R458" t="str">
        <f t="shared" si="4"/>
        <v/>
      </c>
      <c r="V458" t="str">
        <f t="shared" si="6"/>
        <v/>
      </c>
      <c r="W458" t="str">
        <f t="shared" si="7"/>
        <v/>
      </c>
    </row>
    <row r="459">
      <c r="G459" s="34"/>
      <c r="H459" s="35"/>
      <c r="I459" t="str">
        <f t="shared" si="1"/>
        <v/>
      </c>
      <c r="J459" s="35"/>
      <c r="K459" t="str">
        <f t="shared" si="2"/>
        <v/>
      </c>
      <c r="L459" s="36" t="str">
        <f t="shared" si="3"/>
        <v/>
      </c>
      <c r="M459" s="37"/>
      <c r="N459" s="37"/>
      <c r="R459" t="str">
        <f t="shared" si="4"/>
        <v/>
      </c>
      <c r="V459" t="str">
        <f t="shared" si="6"/>
        <v/>
      </c>
      <c r="W459" t="str">
        <f t="shared" si="7"/>
        <v/>
      </c>
    </row>
    <row r="460">
      <c r="G460" s="34"/>
      <c r="H460" s="35"/>
      <c r="I460" t="str">
        <f t="shared" si="1"/>
        <v/>
      </c>
      <c r="J460" s="35"/>
      <c r="K460" t="str">
        <f t="shared" si="2"/>
        <v/>
      </c>
      <c r="L460" s="36" t="str">
        <f t="shared" si="3"/>
        <v/>
      </c>
      <c r="M460" s="37"/>
      <c r="N460" s="37"/>
      <c r="R460" t="str">
        <f t="shared" si="4"/>
        <v/>
      </c>
      <c r="V460" t="str">
        <f t="shared" si="6"/>
        <v/>
      </c>
      <c r="W460" t="str">
        <f t="shared" si="7"/>
        <v/>
      </c>
    </row>
    <row r="461">
      <c r="G461" s="34"/>
      <c r="H461" s="35"/>
      <c r="I461" t="str">
        <f t="shared" si="1"/>
        <v/>
      </c>
      <c r="J461" s="35"/>
      <c r="K461" t="str">
        <f t="shared" si="2"/>
        <v/>
      </c>
      <c r="L461" s="36" t="str">
        <f t="shared" si="3"/>
        <v/>
      </c>
      <c r="M461" s="37"/>
      <c r="N461" s="37"/>
      <c r="R461" t="str">
        <f t="shared" si="4"/>
        <v/>
      </c>
      <c r="V461" t="str">
        <f t="shared" si="6"/>
        <v/>
      </c>
      <c r="W461" t="str">
        <f t="shared" si="7"/>
        <v/>
      </c>
    </row>
    <row r="462">
      <c r="G462" s="34"/>
      <c r="H462" s="35"/>
      <c r="I462" t="str">
        <f t="shared" si="1"/>
        <v/>
      </c>
      <c r="J462" s="35"/>
      <c r="K462" t="str">
        <f t="shared" si="2"/>
        <v/>
      </c>
      <c r="L462" s="36" t="str">
        <f t="shared" si="3"/>
        <v/>
      </c>
      <c r="M462" s="37"/>
      <c r="N462" s="37"/>
      <c r="R462" t="str">
        <f t="shared" si="4"/>
        <v/>
      </c>
      <c r="V462" t="str">
        <f t="shared" si="6"/>
        <v/>
      </c>
      <c r="W462" t="str">
        <f t="shared" si="7"/>
        <v/>
      </c>
    </row>
    <row r="463">
      <c r="G463" s="34"/>
      <c r="H463" s="35"/>
      <c r="I463" t="str">
        <f t="shared" si="1"/>
        <v/>
      </c>
      <c r="J463" s="35"/>
      <c r="K463" t="str">
        <f t="shared" si="2"/>
        <v/>
      </c>
      <c r="L463" s="36" t="str">
        <f t="shared" si="3"/>
        <v/>
      </c>
      <c r="M463" s="37"/>
      <c r="N463" s="37"/>
      <c r="R463" t="str">
        <f t="shared" si="4"/>
        <v/>
      </c>
      <c r="V463" t="str">
        <f t="shared" si="6"/>
        <v/>
      </c>
      <c r="W463" t="str">
        <f t="shared" si="7"/>
        <v/>
      </c>
    </row>
    <row r="464">
      <c r="G464" s="34"/>
      <c r="H464" s="35"/>
      <c r="I464" t="str">
        <f t="shared" si="1"/>
        <v/>
      </c>
      <c r="J464" s="35"/>
      <c r="K464" t="str">
        <f t="shared" si="2"/>
        <v/>
      </c>
      <c r="L464" s="36" t="str">
        <f t="shared" si="3"/>
        <v/>
      </c>
      <c r="M464" s="37"/>
      <c r="N464" s="37"/>
      <c r="R464" t="str">
        <f t="shared" si="4"/>
        <v/>
      </c>
      <c r="V464" t="str">
        <f t="shared" si="6"/>
        <v/>
      </c>
      <c r="W464" t="str">
        <f t="shared" si="7"/>
        <v/>
      </c>
    </row>
    <row r="465">
      <c r="G465" s="34"/>
      <c r="H465" s="35"/>
      <c r="I465" t="str">
        <f t="shared" si="1"/>
        <v/>
      </c>
      <c r="J465" s="35"/>
      <c r="K465" t="str">
        <f t="shared" si="2"/>
        <v/>
      </c>
      <c r="L465" s="36" t="str">
        <f t="shared" si="3"/>
        <v/>
      </c>
      <c r="M465" s="37"/>
      <c r="N465" s="37"/>
      <c r="R465" t="str">
        <f t="shared" si="4"/>
        <v/>
      </c>
      <c r="V465" t="str">
        <f t="shared" si="6"/>
        <v/>
      </c>
      <c r="W465" t="str">
        <f t="shared" si="7"/>
        <v/>
      </c>
    </row>
    <row r="466">
      <c r="G466" s="34"/>
      <c r="H466" s="35"/>
      <c r="I466" t="str">
        <f t="shared" si="1"/>
        <v/>
      </c>
      <c r="J466" s="35"/>
      <c r="K466" t="str">
        <f t="shared" si="2"/>
        <v/>
      </c>
      <c r="L466" s="36" t="str">
        <f t="shared" si="3"/>
        <v/>
      </c>
      <c r="M466" s="37"/>
      <c r="N466" s="37"/>
      <c r="R466" t="str">
        <f t="shared" si="4"/>
        <v/>
      </c>
      <c r="V466" t="str">
        <f t="shared" si="6"/>
        <v/>
      </c>
      <c r="W466" t="str">
        <f t="shared" si="7"/>
        <v/>
      </c>
    </row>
    <row r="467">
      <c r="G467" s="34"/>
      <c r="H467" s="35"/>
      <c r="I467" t="str">
        <f t="shared" si="1"/>
        <v/>
      </c>
      <c r="J467" s="35"/>
      <c r="K467" t="str">
        <f t="shared" si="2"/>
        <v/>
      </c>
      <c r="L467" s="36" t="str">
        <f t="shared" si="3"/>
        <v/>
      </c>
      <c r="M467" s="37"/>
      <c r="N467" s="37"/>
      <c r="R467" t="str">
        <f t="shared" si="4"/>
        <v/>
      </c>
      <c r="V467" t="str">
        <f t="shared" si="6"/>
        <v/>
      </c>
      <c r="W467" t="str">
        <f t="shared" si="7"/>
        <v/>
      </c>
    </row>
    <row r="468">
      <c r="G468" s="34"/>
      <c r="H468" s="35"/>
      <c r="I468" t="str">
        <f t="shared" si="1"/>
        <v/>
      </c>
      <c r="J468" s="35"/>
      <c r="K468" t="str">
        <f t="shared" si="2"/>
        <v/>
      </c>
      <c r="L468" s="36" t="str">
        <f t="shared" si="3"/>
        <v/>
      </c>
      <c r="M468" s="37"/>
      <c r="N468" s="37"/>
      <c r="R468" t="str">
        <f t="shared" si="4"/>
        <v/>
      </c>
      <c r="V468" t="str">
        <f t="shared" si="6"/>
        <v/>
      </c>
      <c r="W468" t="str">
        <f t="shared" si="7"/>
        <v/>
      </c>
    </row>
    <row r="469">
      <c r="G469" s="34"/>
      <c r="H469" s="35"/>
      <c r="I469" t="str">
        <f t="shared" si="1"/>
        <v/>
      </c>
      <c r="J469" s="35"/>
      <c r="K469" t="str">
        <f t="shared" si="2"/>
        <v/>
      </c>
      <c r="L469" s="36" t="str">
        <f t="shared" si="3"/>
        <v/>
      </c>
      <c r="M469" s="37"/>
      <c r="N469" s="37"/>
      <c r="R469" t="str">
        <f t="shared" si="4"/>
        <v/>
      </c>
      <c r="V469" t="str">
        <f t="shared" si="6"/>
        <v/>
      </c>
      <c r="W469" t="str">
        <f t="shared" si="7"/>
        <v/>
      </c>
    </row>
    <row r="470">
      <c r="G470" s="34"/>
      <c r="H470" s="35"/>
      <c r="I470" t="str">
        <f t="shared" si="1"/>
        <v/>
      </c>
      <c r="J470" s="35"/>
      <c r="K470" t="str">
        <f t="shared" si="2"/>
        <v/>
      </c>
      <c r="L470" s="36" t="str">
        <f t="shared" si="3"/>
        <v/>
      </c>
      <c r="M470" s="37"/>
      <c r="N470" s="37"/>
      <c r="R470" t="str">
        <f t="shared" si="4"/>
        <v/>
      </c>
      <c r="V470" t="str">
        <f t="shared" si="6"/>
        <v/>
      </c>
      <c r="W470" t="str">
        <f t="shared" si="7"/>
        <v/>
      </c>
    </row>
    <row r="471">
      <c r="G471" s="34"/>
      <c r="H471" s="35"/>
      <c r="I471" t="str">
        <f t="shared" si="1"/>
        <v/>
      </c>
      <c r="J471" s="35"/>
      <c r="K471" t="str">
        <f t="shared" si="2"/>
        <v/>
      </c>
      <c r="L471" s="36" t="str">
        <f t="shared" si="3"/>
        <v/>
      </c>
      <c r="M471" s="37"/>
      <c r="N471" s="37"/>
      <c r="R471" t="str">
        <f t="shared" si="4"/>
        <v/>
      </c>
      <c r="V471" t="str">
        <f t="shared" si="6"/>
        <v/>
      </c>
      <c r="W471" t="str">
        <f t="shared" si="7"/>
        <v/>
      </c>
    </row>
    <row r="472">
      <c r="G472" s="34"/>
      <c r="H472" s="35"/>
      <c r="I472" t="str">
        <f t="shared" si="1"/>
        <v/>
      </c>
      <c r="J472" s="35"/>
      <c r="K472" t="str">
        <f t="shared" si="2"/>
        <v/>
      </c>
      <c r="L472" s="36" t="str">
        <f t="shared" si="3"/>
        <v/>
      </c>
      <c r="M472" s="37"/>
      <c r="N472" s="37"/>
      <c r="R472" t="str">
        <f t="shared" si="4"/>
        <v/>
      </c>
      <c r="V472" t="str">
        <f t="shared" si="6"/>
        <v/>
      </c>
      <c r="W472" t="str">
        <f t="shared" si="7"/>
        <v/>
      </c>
    </row>
    <row r="473">
      <c r="G473" s="34"/>
      <c r="H473" s="35"/>
      <c r="I473" t="str">
        <f t="shared" si="1"/>
        <v/>
      </c>
      <c r="J473" s="35"/>
      <c r="K473" t="str">
        <f t="shared" si="2"/>
        <v/>
      </c>
      <c r="L473" s="36" t="str">
        <f t="shared" si="3"/>
        <v/>
      </c>
      <c r="M473" s="37"/>
      <c r="N473" s="37"/>
      <c r="R473" t="str">
        <f t="shared" si="4"/>
        <v/>
      </c>
      <c r="V473" t="str">
        <f t="shared" si="6"/>
        <v/>
      </c>
      <c r="W473" t="str">
        <f t="shared" si="7"/>
        <v/>
      </c>
    </row>
    <row r="474">
      <c r="G474" s="34"/>
      <c r="H474" s="35"/>
      <c r="I474" t="str">
        <f t="shared" si="1"/>
        <v/>
      </c>
      <c r="J474" s="35"/>
      <c r="K474" t="str">
        <f t="shared" si="2"/>
        <v/>
      </c>
      <c r="L474" s="36" t="str">
        <f t="shared" si="3"/>
        <v/>
      </c>
      <c r="M474" s="37"/>
      <c r="N474" s="37"/>
      <c r="R474" t="str">
        <f t="shared" si="4"/>
        <v/>
      </c>
      <c r="V474" t="str">
        <f t="shared" si="6"/>
        <v/>
      </c>
      <c r="W474" t="str">
        <f t="shared" si="7"/>
        <v/>
      </c>
    </row>
    <row r="475">
      <c r="G475" s="34"/>
      <c r="H475" s="35"/>
      <c r="I475" t="str">
        <f t="shared" si="1"/>
        <v/>
      </c>
      <c r="J475" s="35"/>
      <c r="K475" t="str">
        <f t="shared" si="2"/>
        <v/>
      </c>
      <c r="L475" s="36" t="str">
        <f t="shared" si="3"/>
        <v/>
      </c>
      <c r="M475" s="37"/>
      <c r="N475" s="37"/>
      <c r="R475" t="str">
        <f t="shared" si="4"/>
        <v/>
      </c>
      <c r="V475" t="str">
        <f t="shared" si="6"/>
        <v/>
      </c>
      <c r="W475" t="str">
        <f t="shared" si="7"/>
        <v/>
      </c>
    </row>
    <row r="476">
      <c r="G476" s="34"/>
      <c r="H476" s="35"/>
      <c r="I476" t="str">
        <f t="shared" si="1"/>
        <v/>
      </c>
      <c r="J476" s="35"/>
      <c r="K476" t="str">
        <f t="shared" si="2"/>
        <v/>
      </c>
      <c r="L476" s="36" t="str">
        <f t="shared" si="3"/>
        <v/>
      </c>
      <c r="M476" s="37"/>
      <c r="N476" s="37"/>
      <c r="R476" t="str">
        <f t="shared" si="4"/>
        <v/>
      </c>
      <c r="V476" t="str">
        <f t="shared" si="6"/>
        <v/>
      </c>
      <c r="W476" t="str">
        <f t="shared" si="7"/>
        <v/>
      </c>
    </row>
    <row r="477">
      <c r="G477" s="34"/>
      <c r="H477" s="35"/>
      <c r="I477" t="str">
        <f t="shared" si="1"/>
        <v/>
      </c>
      <c r="J477" s="35"/>
      <c r="K477" t="str">
        <f t="shared" si="2"/>
        <v/>
      </c>
      <c r="L477" s="36" t="str">
        <f t="shared" si="3"/>
        <v/>
      </c>
      <c r="M477" s="37"/>
      <c r="N477" s="37"/>
      <c r="R477" t="str">
        <f t="shared" si="4"/>
        <v/>
      </c>
      <c r="V477" t="str">
        <f t="shared" si="6"/>
        <v/>
      </c>
      <c r="W477" t="str">
        <f t="shared" si="7"/>
        <v/>
      </c>
    </row>
    <row r="478">
      <c r="G478" s="34"/>
      <c r="H478" s="35"/>
      <c r="I478" t="str">
        <f t="shared" si="1"/>
        <v/>
      </c>
      <c r="J478" s="35"/>
      <c r="K478" t="str">
        <f t="shared" si="2"/>
        <v/>
      </c>
      <c r="L478" s="36" t="str">
        <f t="shared" si="3"/>
        <v/>
      </c>
      <c r="M478" s="37"/>
      <c r="N478" s="37"/>
      <c r="R478" t="str">
        <f t="shared" si="4"/>
        <v/>
      </c>
      <c r="V478" t="str">
        <f t="shared" si="6"/>
        <v/>
      </c>
      <c r="W478" t="str">
        <f t="shared" si="7"/>
        <v/>
      </c>
    </row>
    <row r="479">
      <c r="G479" s="34"/>
      <c r="H479" s="35"/>
      <c r="I479" t="str">
        <f t="shared" si="1"/>
        <v/>
      </c>
      <c r="J479" s="35"/>
      <c r="K479" t="str">
        <f t="shared" si="2"/>
        <v/>
      </c>
      <c r="L479" s="36" t="str">
        <f t="shared" si="3"/>
        <v/>
      </c>
      <c r="M479" s="37"/>
      <c r="N479" s="37"/>
      <c r="R479" t="str">
        <f t="shared" si="4"/>
        <v/>
      </c>
      <c r="V479" t="str">
        <f t="shared" si="6"/>
        <v/>
      </c>
      <c r="W479" t="str">
        <f t="shared" si="7"/>
        <v/>
      </c>
    </row>
    <row r="480">
      <c r="G480" s="34"/>
      <c r="H480" s="35"/>
      <c r="I480" t="str">
        <f t="shared" si="1"/>
        <v/>
      </c>
      <c r="J480" s="35"/>
      <c r="K480" t="str">
        <f t="shared" si="2"/>
        <v/>
      </c>
      <c r="L480" s="36" t="str">
        <f t="shared" si="3"/>
        <v/>
      </c>
      <c r="M480" s="37"/>
      <c r="N480" s="37"/>
      <c r="R480" t="str">
        <f t="shared" si="4"/>
        <v/>
      </c>
      <c r="V480" t="str">
        <f t="shared" si="6"/>
        <v/>
      </c>
      <c r="W480" t="str">
        <f t="shared" si="7"/>
        <v/>
      </c>
    </row>
    <row r="481">
      <c r="G481" s="34"/>
      <c r="H481" s="35"/>
      <c r="I481" t="str">
        <f t="shared" si="1"/>
        <v/>
      </c>
      <c r="J481" s="35"/>
      <c r="K481" t="str">
        <f t="shared" si="2"/>
        <v/>
      </c>
      <c r="L481" s="36" t="str">
        <f t="shared" si="3"/>
        <v/>
      </c>
      <c r="M481" s="37"/>
      <c r="N481" s="37"/>
      <c r="R481" t="str">
        <f t="shared" si="4"/>
        <v/>
      </c>
      <c r="V481" t="str">
        <f t="shared" si="6"/>
        <v/>
      </c>
      <c r="W481" t="str">
        <f t="shared" si="7"/>
        <v/>
      </c>
    </row>
    <row r="482">
      <c r="G482" s="34"/>
      <c r="H482" s="35"/>
      <c r="I482" t="str">
        <f t="shared" si="1"/>
        <v/>
      </c>
      <c r="J482" s="35"/>
      <c r="K482" t="str">
        <f t="shared" si="2"/>
        <v/>
      </c>
      <c r="L482" s="36" t="str">
        <f t="shared" si="3"/>
        <v/>
      </c>
      <c r="M482" s="37"/>
      <c r="N482" s="37"/>
      <c r="R482" t="str">
        <f t="shared" si="4"/>
        <v/>
      </c>
      <c r="V482" t="str">
        <f t="shared" si="6"/>
        <v/>
      </c>
      <c r="W482" t="str">
        <f t="shared" si="7"/>
        <v/>
      </c>
    </row>
    <row r="483">
      <c r="G483" s="34"/>
      <c r="H483" s="35"/>
      <c r="I483" t="str">
        <f t="shared" si="1"/>
        <v/>
      </c>
      <c r="J483" s="35"/>
      <c r="K483" t="str">
        <f t="shared" si="2"/>
        <v/>
      </c>
      <c r="L483" s="36" t="str">
        <f t="shared" si="3"/>
        <v/>
      </c>
      <c r="M483" s="37"/>
      <c r="N483" s="37"/>
      <c r="R483" t="str">
        <f t="shared" si="4"/>
        <v/>
      </c>
      <c r="V483" t="str">
        <f t="shared" si="6"/>
        <v/>
      </c>
      <c r="W483" t="str">
        <f t="shared" si="7"/>
        <v/>
      </c>
    </row>
    <row r="484">
      <c r="G484" s="34"/>
      <c r="H484" s="35"/>
      <c r="I484" t="str">
        <f t="shared" si="1"/>
        <v/>
      </c>
      <c r="J484" s="35"/>
      <c r="K484" t="str">
        <f t="shared" si="2"/>
        <v/>
      </c>
      <c r="L484" s="36" t="str">
        <f t="shared" si="3"/>
        <v/>
      </c>
      <c r="M484" s="37"/>
      <c r="N484" s="37"/>
      <c r="R484" t="str">
        <f t="shared" si="4"/>
        <v/>
      </c>
      <c r="V484" t="str">
        <f t="shared" si="6"/>
        <v/>
      </c>
      <c r="W484" t="str">
        <f t="shared" si="7"/>
        <v/>
      </c>
    </row>
    <row r="485">
      <c r="G485" s="34"/>
      <c r="H485" s="35"/>
      <c r="I485" t="str">
        <f t="shared" si="1"/>
        <v/>
      </c>
      <c r="J485" s="35"/>
      <c r="K485" t="str">
        <f t="shared" si="2"/>
        <v/>
      </c>
      <c r="L485" s="36" t="str">
        <f t="shared" si="3"/>
        <v/>
      </c>
      <c r="M485" s="37"/>
      <c r="N485" s="37"/>
      <c r="R485" t="str">
        <f t="shared" si="4"/>
        <v/>
      </c>
      <c r="V485" t="str">
        <f t="shared" si="6"/>
        <v/>
      </c>
      <c r="W485" t="str">
        <f t="shared" si="7"/>
        <v/>
      </c>
    </row>
    <row r="486">
      <c r="G486" s="34"/>
      <c r="H486" s="35"/>
      <c r="I486" t="str">
        <f t="shared" si="1"/>
        <v/>
      </c>
      <c r="J486" s="35"/>
      <c r="K486" t="str">
        <f t="shared" si="2"/>
        <v/>
      </c>
      <c r="L486" s="36" t="str">
        <f t="shared" si="3"/>
        <v/>
      </c>
      <c r="M486" s="37"/>
      <c r="N486" s="37"/>
      <c r="R486" t="str">
        <f t="shared" si="4"/>
        <v/>
      </c>
      <c r="V486" t="str">
        <f t="shared" si="6"/>
        <v/>
      </c>
      <c r="W486" t="str">
        <f t="shared" si="7"/>
        <v/>
      </c>
    </row>
    <row r="487">
      <c r="G487" s="34"/>
      <c r="H487" s="35"/>
      <c r="I487" t="str">
        <f t="shared" si="1"/>
        <v/>
      </c>
      <c r="J487" s="35"/>
      <c r="K487" t="str">
        <f t="shared" si="2"/>
        <v/>
      </c>
      <c r="L487" s="36" t="str">
        <f t="shared" si="3"/>
        <v/>
      </c>
      <c r="M487" s="37"/>
      <c r="N487" s="37"/>
      <c r="R487" t="str">
        <f t="shared" si="4"/>
        <v/>
      </c>
      <c r="V487" t="str">
        <f t="shared" si="6"/>
        <v/>
      </c>
      <c r="W487" t="str">
        <f t="shared" si="7"/>
        <v/>
      </c>
    </row>
    <row r="488">
      <c r="G488" s="34"/>
      <c r="H488" s="35"/>
      <c r="I488" t="str">
        <f t="shared" si="1"/>
        <v/>
      </c>
      <c r="J488" s="35"/>
      <c r="K488" t="str">
        <f t="shared" si="2"/>
        <v/>
      </c>
      <c r="L488" s="36" t="str">
        <f t="shared" si="3"/>
        <v/>
      </c>
      <c r="M488" s="37"/>
      <c r="N488" s="37"/>
      <c r="R488" t="str">
        <f t="shared" si="4"/>
        <v/>
      </c>
      <c r="V488" t="str">
        <f t="shared" si="6"/>
        <v/>
      </c>
      <c r="W488" t="str">
        <f t="shared" si="7"/>
        <v/>
      </c>
    </row>
    <row r="489">
      <c r="G489" s="34"/>
      <c r="H489" s="35"/>
      <c r="I489" t="str">
        <f t="shared" si="1"/>
        <v/>
      </c>
      <c r="J489" s="35"/>
      <c r="K489" t="str">
        <f t="shared" si="2"/>
        <v/>
      </c>
      <c r="L489" s="36" t="str">
        <f t="shared" si="3"/>
        <v/>
      </c>
      <c r="M489" s="37"/>
      <c r="N489" s="37"/>
      <c r="R489" t="str">
        <f t="shared" si="4"/>
        <v/>
      </c>
      <c r="V489" t="str">
        <f t="shared" si="6"/>
        <v/>
      </c>
      <c r="W489" t="str">
        <f t="shared" si="7"/>
        <v/>
      </c>
    </row>
    <row r="490">
      <c r="G490" s="34"/>
      <c r="H490" s="35"/>
      <c r="I490" t="str">
        <f t="shared" si="1"/>
        <v/>
      </c>
      <c r="J490" s="35"/>
      <c r="K490" t="str">
        <f t="shared" si="2"/>
        <v/>
      </c>
      <c r="L490" s="36" t="str">
        <f t="shared" si="3"/>
        <v/>
      </c>
      <c r="M490" s="37"/>
      <c r="N490" s="37"/>
      <c r="R490" t="str">
        <f t="shared" si="4"/>
        <v/>
      </c>
      <c r="V490" t="str">
        <f t="shared" si="6"/>
        <v/>
      </c>
      <c r="W490" t="str">
        <f t="shared" si="7"/>
        <v/>
      </c>
    </row>
    <row r="491">
      <c r="G491" s="34"/>
      <c r="H491" s="35"/>
      <c r="I491" t="str">
        <f t="shared" si="1"/>
        <v/>
      </c>
      <c r="J491" s="35"/>
      <c r="K491" t="str">
        <f t="shared" si="2"/>
        <v/>
      </c>
      <c r="L491" s="36" t="str">
        <f t="shared" si="3"/>
        <v/>
      </c>
      <c r="M491" s="37"/>
      <c r="N491" s="37"/>
      <c r="R491" t="str">
        <f t="shared" si="4"/>
        <v/>
      </c>
      <c r="V491" t="str">
        <f t="shared" si="6"/>
        <v/>
      </c>
      <c r="W491" t="str">
        <f t="shared" si="7"/>
        <v/>
      </c>
    </row>
    <row r="492">
      <c r="G492" s="34"/>
      <c r="H492" s="35"/>
      <c r="I492" t="str">
        <f t="shared" si="1"/>
        <v/>
      </c>
      <c r="J492" s="35"/>
      <c r="K492" t="str">
        <f t="shared" si="2"/>
        <v/>
      </c>
      <c r="L492" s="36" t="str">
        <f t="shared" si="3"/>
        <v/>
      </c>
      <c r="M492" s="37"/>
      <c r="N492" s="37"/>
      <c r="R492" t="str">
        <f t="shared" si="4"/>
        <v/>
      </c>
      <c r="V492" t="str">
        <f t="shared" si="6"/>
        <v/>
      </c>
      <c r="W492" t="str">
        <f t="shared" si="7"/>
        <v/>
      </c>
    </row>
    <row r="493">
      <c r="G493" s="34"/>
      <c r="H493" s="35"/>
      <c r="I493" t="str">
        <f t="shared" si="1"/>
        <v/>
      </c>
      <c r="J493" s="35"/>
      <c r="K493" t="str">
        <f t="shared" si="2"/>
        <v/>
      </c>
      <c r="L493" s="36" t="str">
        <f t="shared" si="3"/>
        <v/>
      </c>
      <c r="M493" s="37"/>
      <c r="N493" s="37"/>
      <c r="R493" t="str">
        <f t="shared" si="4"/>
        <v/>
      </c>
      <c r="V493" t="str">
        <f t="shared" si="6"/>
        <v/>
      </c>
      <c r="W493" t="str">
        <f t="shared" si="7"/>
        <v/>
      </c>
    </row>
    <row r="494">
      <c r="G494" s="34"/>
      <c r="H494" s="35"/>
      <c r="I494" t="str">
        <f t="shared" si="1"/>
        <v/>
      </c>
      <c r="J494" s="35"/>
      <c r="K494" t="str">
        <f t="shared" si="2"/>
        <v/>
      </c>
      <c r="L494" s="36" t="str">
        <f t="shared" si="3"/>
        <v/>
      </c>
      <c r="M494" s="37"/>
      <c r="N494" s="37"/>
      <c r="R494" t="str">
        <f t="shared" si="4"/>
        <v/>
      </c>
      <c r="V494" t="str">
        <f t="shared" si="6"/>
        <v/>
      </c>
      <c r="W494" t="str">
        <f t="shared" si="7"/>
        <v/>
      </c>
    </row>
    <row r="495">
      <c r="G495" s="34"/>
      <c r="H495" s="35"/>
      <c r="I495" t="str">
        <f t="shared" si="1"/>
        <v/>
      </c>
      <c r="J495" s="35"/>
      <c r="K495" t="str">
        <f t="shared" si="2"/>
        <v/>
      </c>
      <c r="L495" s="36" t="str">
        <f t="shared" si="3"/>
        <v/>
      </c>
      <c r="M495" s="37"/>
      <c r="N495" s="37"/>
      <c r="R495" t="str">
        <f t="shared" si="4"/>
        <v/>
      </c>
      <c r="V495" t="str">
        <f t="shared" si="6"/>
        <v/>
      </c>
      <c r="W495" t="str">
        <f t="shared" si="7"/>
        <v/>
      </c>
    </row>
    <row r="496">
      <c r="G496" s="34"/>
      <c r="H496" s="35"/>
      <c r="I496" t="str">
        <f t="shared" si="1"/>
        <v/>
      </c>
      <c r="J496" s="35"/>
      <c r="K496" t="str">
        <f t="shared" si="2"/>
        <v/>
      </c>
      <c r="L496" s="36" t="str">
        <f t="shared" si="3"/>
        <v/>
      </c>
      <c r="M496" s="37"/>
      <c r="N496" s="37"/>
      <c r="R496" t="str">
        <f t="shared" si="4"/>
        <v/>
      </c>
      <c r="V496" t="str">
        <f t="shared" si="6"/>
        <v/>
      </c>
      <c r="W496" t="str">
        <f t="shared" si="7"/>
        <v/>
      </c>
    </row>
    <row r="497">
      <c r="G497" s="34"/>
      <c r="H497" s="35"/>
      <c r="I497" t="str">
        <f t="shared" si="1"/>
        <v/>
      </c>
      <c r="J497" s="35"/>
      <c r="K497" t="str">
        <f t="shared" si="2"/>
        <v/>
      </c>
      <c r="L497" s="36" t="str">
        <f t="shared" si="3"/>
        <v/>
      </c>
      <c r="M497" s="37"/>
      <c r="N497" s="37"/>
      <c r="R497" t="str">
        <f t="shared" si="4"/>
        <v/>
      </c>
      <c r="V497" t="str">
        <f t="shared" si="6"/>
        <v/>
      </c>
      <c r="W497" t="str">
        <f t="shared" si="7"/>
        <v/>
      </c>
    </row>
    <row r="498">
      <c r="G498" s="34"/>
      <c r="H498" s="35"/>
      <c r="I498" t="str">
        <f t="shared" si="1"/>
        <v/>
      </c>
      <c r="J498" s="35"/>
      <c r="K498" t="str">
        <f t="shared" si="2"/>
        <v/>
      </c>
      <c r="L498" s="36" t="str">
        <f t="shared" si="3"/>
        <v/>
      </c>
      <c r="M498" s="37"/>
      <c r="N498" s="37"/>
      <c r="R498" t="str">
        <f t="shared" si="4"/>
        <v/>
      </c>
      <c r="V498" t="str">
        <f t="shared" si="6"/>
        <v/>
      </c>
      <c r="W498" t="str">
        <f t="shared" si="7"/>
        <v/>
      </c>
    </row>
    <row r="499">
      <c r="G499" s="34"/>
      <c r="H499" s="35"/>
      <c r="I499" t="str">
        <f t="shared" si="1"/>
        <v/>
      </c>
      <c r="J499" s="35"/>
      <c r="K499" t="str">
        <f t="shared" si="2"/>
        <v/>
      </c>
      <c r="L499" s="36" t="str">
        <f t="shared" si="3"/>
        <v/>
      </c>
      <c r="M499" s="37"/>
      <c r="N499" s="37"/>
      <c r="R499" t="str">
        <f t="shared" si="4"/>
        <v/>
      </c>
      <c r="V499" t="str">
        <f t="shared" si="6"/>
        <v/>
      </c>
      <c r="W499" t="str">
        <f t="shared" si="7"/>
        <v/>
      </c>
    </row>
    <row r="500">
      <c r="G500" s="34"/>
      <c r="H500" s="35"/>
      <c r="I500" t="str">
        <f t="shared" si="1"/>
        <v/>
      </c>
      <c r="J500" s="35"/>
      <c r="K500" t="str">
        <f t="shared" si="2"/>
        <v/>
      </c>
      <c r="L500" s="36" t="str">
        <f t="shared" si="3"/>
        <v/>
      </c>
      <c r="M500" s="37"/>
      <c r="N500" s="37"/>
      <c r="R500" t="str">
        <f t="shared" si="4"/>
        <v/>
      </c>
      <c r="V500" t="str">
        <f t="shared" si="6"/>
        <v/>
      </c>
      <c r="W500" t="str">
        <f t="shared" si="7"/>
        <v/>
      </c>
    </row>
    <row r="501">
      <c r="G501" s="34"/>
      <c r="H501" s="35"/>
      <c r="I501" t="str">
        <f t="shared" si="1"/>
        <v/>
      </c>
      <c r="J501" s="35"/>
      <c r="K501" t="str">
        <f t="shared" si="2"/>
        <v/>
      </c>
      <c r="L501" s="36" t="str">
        <f t="shared" si="3"/>
        <v/>
      </c>
      <c r="M501" s="37"/>
      <c r="N501" s="37"/>
      <c r="R501" t="str">
        <f t="shared" si="4"/>
        <v/>
      </c>
      <c r="V501" t="str">
        <f t="shared" si="6"/>
        <v/>
      </c>
      <c r="W501" t="str">
        <f t="shared" si="7"/>
        <v/>
      </c>
    </row>
    <row r="502">
      <c r="G502" s="34"/>
      <c r="H502" s="35"/>
      <c r="I502" t="str">
        <f t="shared" si="1"/>
        <v/>
      </c>
      <c r="J502" s="35"/>
      <c r="K502" t="str">
        <f t="shared" si="2"/>
        <v/>
      </c>
      <c r="L502" s="36" t="str">
        <f t="shared" si="3"/>
        <v/>
      </c>
      <c r="M502" s="37"/>
      <c r="N502" s="37"/>
      <c r="R502" t="str">
        <f t="shared" si="4"/>
        <v/>
      </c>
      <c r="V502" t="str">
        <f t="shared" si="6"/>
        <v/>
      </c>
      <c r="W502" t="str">
        <f t="shared" si="7"/>
        <v/>
      </c>
    </row>
    <row r="503">
      <c r="G503" s="34"/>
      <c r="H503" s="35"/>
      <c r="I503" t="str">
        <f t="shared" si="1"/>
        <v/>
      </c>
      <c r="J503" s="35"/>
      <c r="K503" t="str">
        <f t="shared" si="2"/>
        <v/>
      </c>
      <c r="L503" s="36" t="str">
        <f t="shared" si="3"/>
        <v/>
      </c>
      <c r="M503" s="37"/>
      <c r="N503" s="37"/>
      <c r="R503" t="str">
        <f t="shared" si="4"/>
        <v/>
      </c>
      <c r="V503" t="str">
        <f t="shared" si="6"/>
        <v/>
      </c>
      <c r="W503" t="str">
        <f t="shared" si="7"/>
        <v/>
      </c>
    </row>
    <row r="504">
      <c r="G504" s="34"/>
      <c r="H504" s="35"/>
      <c r="I504" t="str">
        <f t="shared" si="1"/>
        <v/>
      </c>
      <c r="J504" s="35"/>
      <c r="K504" t="str">
        <f t="shared" si="2"/>
        <v/>
      </c>
      <c r="L504" s="36" t="str">
        <f t="shared" si="3"/>
        <v/>
      </c>
      <c r="M504" s="37"/>
      <c r="N504" s="37"/>
      <c r="R504" t="str">
        <f t="shared" si="4"/>
        <v/>
      </c>
      <c r="V504" t="str">
        <f t="shared" si="6"/>
        <v/>
      </c>
      <c r="W504" t="str">
        <f t="shared" si="7"/>
        <v/>
      </c>
    </row>
    <row r="505">
      <c r="G505" s="34"/>
      <c r="H505" s="35"/>
      <c r="I505" t="str">
        <f t="shared" si="1"/>
        <v/>
      </c>
      <c r="J505" s="35"/>
      <c r="K505" t="str">
        <f t="shared" si="2"/>
        <v/>
      </c>
      <c r="L505" s="36" t="str">
        <f t="shared" si="3"/>
        <v/>
      </c>
      <c r="M505" s="37"/>
      <c r="N505" s="37"/>
      <c r="R505" t="str">
        <f t="shared" si="4"/>
        <v/>
      </c>
      <c r="V505" t="str">
        <f t="shared" si="6"/>
        <v/>
      </c>
      <c r="W505" t="str">
        <f t="shared" si="7"/>
        <v/>
      </c>
    </row>
    <row r="506">
      <c r="G506" s="34"/>
      <c r="H506" s="35"/>
      <c r="I506" t="str">
        <f t="shared" si="1"/>
        <v/>
      </c>
      <c r="J506" s="35"/>
      <c r="K506" t="str">
        <f t="shared" si="2"/>
        <v/>
      </c>
      <c r="L506" s="36" t="str">
        <f t="shared" si="3"/>
        <v/>
      </c>
      <c r="M506" s="37"/>
      <c r="N506" s="37"/>
      <c r="R506" t="str">
        <f t="shared" si="4"/>
        <v/>
      </c>
      <c r="V506" t="str">
        <f t="shared" si="6"/>
        <v/>
      </c>
      <c r="W506" t="str">
        <f t="shared" si="7"/>
        <v/>
      </c>
    </row>
    <row r="507">
      <c r="G507" s="34"/>
      <c r="H507" s="35"/>
      <c r="I507" t="str">
        <f t="shared" si="1"/>
        <v/>
      </c>
      <c r="J507" s="35"/>
      <c r="K507" t="str">
        <f t="shared" si="2"/>
        <v/>
      </c>
      <c r="L507" s="36" t="str">
        <f t="shared" si="3"/>
        <v/>
      </c>
      <c r="M507" s="37"/>
      <c r="N507" s="37"/>
      <c r="R507" t="str">
        <f t="shared" si="4"/>
        <v/>
      </c>
      <c r="V507" t="str">
        <f t="shared" si="6"/>
        <v/>
      </c>
      <c r="W507" t="str">
        <f t="shared" si="7"/>
        <v/>
      </c>
    </row>
    <row r="508">
      <c r="G508" s="34"/>
      <c r="H508" s="35"/>
      <c r="I508" t="str">
        <f t="shared" si="1"/>
        <v/>
      </c>
      <c r="J508" s="35"/>
      <c r="K508" t="str">
        <f t="shared" si="2"/>
        <v/>
      </c>
      <c r="L508" s="36" t="str">
        <f t="shared" si="3"/>
        <v/>
      </c>
      <c r="M508" s="37"/>
      <c r="N508" s="37"/>
      <c r="R508" t="str">
        <f t="shared" si="4"/>
        <v/>
      </c>
      <c r="V508" t="str">
        <f t="shared" si="6"/>
        <v/>
      </c>
      <c r="W508" t="str">
        <f t="shared" si="7"/>
        <v/>
      </c>
    </row>
    <row r="509">
      <c r="G509" s="34"/>
      <c r="H509" s="35"/>
      <c r="I509" t="str">
        <f t="shared" si="1"/>
        <v/>
      </c>
      <c r="J509" s="35"/>
      <c r="K509" t="str">
        <f t="shared" si="2"/>
        <v/>
      </c>
      <c r="L509" s="36" t="str">
        <f t="shared" si="3"/>
        <v/>
      </c>
      <c r="M509" s="37"/>
      <c r="N509" s="37"/>
      <c r="R509" t="str">
        <f t="shared" si="4"/>
        <v/>
      </c>
      <c r="V509" t="str">
        <f t="shared" si="6"/>
        <v/>
      </c>
      <c r="W509" t="str">
        <f t="shared" si="7"/>
        <v/>
      </c>
    </row>
    <row r="510">
      <c r="G510" s="34"/>
      <c r="H510" s="35"/>
      <c r="I510" t="str">
        <f t="shared" si="1"/>
        <v/>
      </c>
      <c r="J510" s="35"/>
      <c r="K510" t="str">
        <f t="shared" si="2"/>
        <v/>
      </c>
      <c r="L510" s="36" t="str">
        <f t="shared" si="3"/>
        <v/>
      </c>
      <c r="M510" s="37"/>
      <c r="N510" s="37"/>
      <c r="R510" t="str">
        <f t="shared" si="4"/>
        <v/>
      </c>
      <c r="V510" t="str">
        <f t="shared" si="6"/>
        <v/>
      </c>
      <c r="W510" t="str">
        <f t="shared" si="7"/>
        <v/>
      </c>
    </row>
    <row r="511">
      <c r="G511" s="34"/>
      <c r="H511" s="35"/>
      <c r="I511" t="str">
        <f t="shared" si="1"/>
        <v/>
      </c>
      <c r="J511" s="35"/>
      <c r="K511" t="str">
        <f t="shared" si="2"/>
        <v/>
      </c>
      <c r="L511" s="36" t="str">
        <f t="shared" si="3"/>
        <v/>
      </c>
      <c r="M511" s="37"/>
      <c r="N511" s="37"/>
      <c r="R511" t="str">
        <f t="shared" si="4"/>
        <v/>
      </c>
      <c r="V511" t="str">
        <f t="shared" si="6"/>
        <v/>
      </c>
      <c r="W511" t="str">
        <f t="shared" si="7"/>
        <v/>
      </c>
    </row>
    <row r="512">
      <c r="G512" s="34"/>
      <c r="H512" s="35"/>
      <c r="I512" t="str">
        <f t="shared" si="1"/>
        <v/>
      </c>
      <c r="J512" s="35"/>
      <c r="K512" t="str">
        <f t="shared" si="2"/>
        <v/>
      </c>
      <c r="L512" s="36" t="str">
        <f t="shared" si="3"/>
        <v/>
      </c>
      <c r="M512" s="37"/>
      <c r="N512" s="37"/>
      <c r="R512" t="str">
        <f t="shared" si="4"/>
        <v/>
      </c>
      <c r="V512" t="str">
        <f t="shared" si="6"/>
        <v/>
      </c>
      <c r="W512" t="str">
        <f t="shared" si="7"/>
        <v/>
      </c>
    </row>
    <row r="513">
      <c r="G513" s="34"/>
      <c r="H513" s="35"/>
      <c r="I513" t="str">
        <f t="shared" si="1"/>
        <v/>
      </c>
      <c r="J513" s="35"/>
      <c r="K513" t="str">
        <f t="shared" si="2"/>
        <v/>
      </c>
      <c r="L513" s="36" t="str">
        <f t="shared" si="3"/>
        <v/>
      </c>
      <c r="M513" s="37"/>
      <c r="N513" s="37"/>
      <c r="R513" t="str">
        <f t="shared" si="4"/>
        <v/>
      </c>
      <c r="V513" t="str">
        <f t="shared" si="6"/>
        <v/>
      </c>
      <c r="W513" t="str">
        <f t="shared" si="7"/>
        <v/>
      </c>
    </row>
    <row r="514">
      <c r="G514" s="34"/>
      <c r="H514" s="35"/>
      <c r="I514" t="str">
        <f t="shared" si="1"/>
        <v/>
      </c>
      <c r="J514" s="35"/>
      <c r="K514" t="str">
        <f t="shared" si="2"/>
        <v/>
      </c>
      <c r="L514" s="36" t="str">
        <f t="shared" si="3"/>
        <v/>
      </c>
      <c r="M514" s="37"/>
      <c r="N514" s="37"/>
      <c r="R514" t="str">
        <f t="shared" si="4"/>
        <v/>
      </c>
      <c r="V514" t="str">
        <f t="shared" si="6"/>
        <v/>
      </c>
      <c r="W514" t="str">
        <f t="shared" si="7"/>
        <v/>
      </c>
    </row>
    <row r="515">
      <c r="G515" s="34"/>
      <c r="H515" s="35"/>
      <c r="I515" t="str">
        <f t="shared" si="1"/>
        <v/>
      </c>
      <c r="J515" s="35"/>
      <c r="K515" t="str">
        <f t="shared" si="2"/>
        <v/>
      </c>
      <c r="L515" s="36" t="str">
        <f t="shared" si="3"/>
        <v/>
      </c>
      <c r="M515" s="37"/>
      <c r="N515" s="37"/>
      <c r="R515" t="str">
        <f t="shared" si="4"/>
        <v/>
      </c>
      <c r="V515" t="str">
        <f t="shared" si="6"/>
        <v/>
      </c>
      <c r="W515" t="str">
        <f t="shared" si="7"/>
        <v/>
      </c>
    </row>
    <row r="516">
      <c r="G516" s="34"/>
      <c r="H516" s="35"/>
      <c r="I516" t="str">
        <f t="shared" si="1"/>
        <v/>
      </c>
      <c r="J516" s="35"/>
      <c r="K516" t="str">
        <f t="shared" si="2"/>
        <v/>
      </c>
      <c r="L516" s="36" t="str">
        <f t="shared" si="3"/>
        <v/>
      </c>
      <c r="M516" s="37"/>
      <c r="N516" s="37"/>
      <c r="R516" t="str">
        <f t="shared" si="4"/>
        <v/>
      </c>
      <c r="V516" t="str">
        <f t="shared" si="6"/>
        <v/>
      </c>
      <c r="W516" t="str">
        <f t="shared" si="7"/>
        <v/>
      </c>
    </row>
    <row r="517">
      <c r="G517" s="34"/>
      <c r="H517" s="35"/>
      <c r="I517" t="str">
        <f t="shared" si="1"/>
        <v/>
      </c>
      <c r="J517" s="35"/>
      <c r="K517" t="str">
        <f t="shared" si="2"/>
        <v/>
      </c>
      <c r="L517" s="36" t="str">
        <f t="shared" si="3"/>
        <v/>
      </c>
      <c r="M517" s="37"/>
      <c r="N517" s="37"/>
      <c r="R517" t="str">
        <f t="shared" si="4"/>
        <v/>
      </c>
      <c r="V517" t="str">
        <f t="shared" si="6"/>
        <v/>
      </c>
      <c r="W517" t="str">
        <f t="shared" si="7"/>
        <v/>
      </c>
    </row>
    <row r="518">
      <c r="G518" s="34"/>
      <c r="H518" s="35"/>
      <c r="I518" t="str">
        <f t="shared" si="1"/>
        <v/>
      </c>
      <c r="J518" s="35"/>
      <c r="K518" t="str">
        <f t="shared" si="2"/>
        <v/>
      </c>
      <c r="L518" s="36" t="str">
        <f t="shared" si="3"/>
        <v/>
      </c>
      <c r="M518" s="37"/>
      <c r="N518" s="37"/>
      <c r="R518" t="str">
        <f t="shared" si="4"/>
        <v/>
      </c>
      <c r="V518" t="str">
        <f t="shared" si="6"/>
        <v/>
      </c>
      <c r="W518" t="str">
        <f t="shared" si="7"/>
        <v/>
      </c>
    </row>
    <row r="519">
      <c r="G519" s="34"/>
      <c r="H519" s="35"/>
      <c r="I519" t="str">
        <f t="shared" si="1"/>
        <v/>
      </c>
      <c r="J519" s="35"/>
      <c r="K519" t="str">
        <f t="shared" si="2"/>
        <v/>
      </c>
      <c r="L519" s="36" t="str">
        <f t="shared" si="3"/>
        <v/>
      </c>
      <c r="M519" s="37"/>
      <c r="N519" s="37"/>
      <c r="R519" t="str">
        <f t="shared" si="4"/>
        <v/>
      </c>
      <c r="V519" t="str">
        <f t="shared" si="6"/>
        <v/>
      </c>
      <c r="W519" t="str">
        <f t="shared" si="7"/>
        <v/>
      </c>
    </row>
    <row r="520">
      <c r="G520" s="34"/>
      <c r="H520" s="35"/>
      <c r="I520" t="str">
        <f t="shared" si="1"/>
        <v/>
      </c>
      <c r="J520" s="35"/>
      <c r="K520" t="str">
        <f t="shared" si="2"/>
        <v/>
      </c>
      <c r="L520" s="36" t="str">
        <f t="shared" si="3"/>
        <v/>
      </c>
      <c r="M520" s="37"/>
      <c r="N520" s="37"/>
      <c r="R520" t="str">
        <f t="shared" si="4"/>
        <v/>
      </c>
      <c r="V520" t="str">
        <f t="shared" si="6"/>
        <v/>
      </c>
      <c r="W520" t="str">
        <f t="shared" si="7"/>
        <v/>
      </c>
    </row>
    <row r="521">
      <c r="G521" s="34"/>
      <c r="H521" s="35"/>
      <c r="I521" t="str">
        <f t="shared" si="1"/>
        <v/>
      </c>
      <c r="J521" s="35"/>
      <c r="K521" t="str">
        <f t="shared" si="2"/>
        <v/>
      </c>
      <c r="L521" s="36" t="str">
        <f t="shared" si="3"/>
        <v/>
      </c>
      <c r="M521" s="37"/>
      <c r="N521" s="37"/>
      <c r="R521" t="str">
        <f t="shared" si="4"/>
        <v/>
      </c>
      <c r="V521" t="str">
        <f t="shared" si="6"/>
        <v/>
      </c>
      <c r="W521" t="str">
        <f t="shared" si="7"/>
        <v/>
      </c>
    </row>
    <row r="522">
      <c r="G522" s="34"/>
      <c r="H522" s="35"/>
      <c r="I522" t="str">
        <f t="shared" si="1"/>
        <v/>
      </c>
      <c r="J522" s="35"/>
      <c r="K522" t="str">
        <f t="shared" si="2"/>
        <v/>
      </c>
      <c r="L522" s="36" t="str">
        <f t="shared" si="3"/>
        <v/>
      </c>
      <c r="M522" s="37"/>
      <c r="N522" s="37"/>
      <c r="R522" t="str">
        <f t="shared" si="4"/>
        <v/>
      </c>
      <c r="V522" t="str">
        <f t="shared" si="6"/>
        <v/>
      </c>
      <c r="W522" t="str">
        <f t="shared" si="7"/>
        <v/>
      </c>
    </row>
    <row r="523">
      <c r="G523" s="34"/>
      <c r="H523" s="35"/>
      <c r="I523" t="str">
        <f t="shared" si="1"/>
        <v/>
      </c>
      <c r="J523" s="35"/>
      <c r="K523" t="str">
        <f t="shared" si="2"/>
        <v/>
      </c>
      <c r="L523" s="36" t="str">
        <f t="shared" si="3"/>
        <v/>
      </c>
      <c r="M523" s="37"/>
      <c r="N523" s="37"/>
      <c r="R523" t="str">
        <f t="shared" si="4"/>
        <v/>
      </c>
      <c r="V523" t="str">
        <f t="shared" si="6"/>
        <v/>
      </c>
      <c r="W523" t="str">
        <f t="shared" si="7"/>
        <v/>
      </c>
    </row>
    <row r="524">
      <c r="G524" s="34"/>
      <c r="H524" s="35"/>
      <c r="I524" t="str">
        <f t="shared" si="1"/>
        <v/>
      </c>
      <c r="J524" s="35"/>
      <c r="K524" t="str">
        <f t="shared" si="2"/>
        <v/>
      </c>
      <c r="L524" s="36" t="str">
        <f t="shared" si="3"/>
        <v/>
      </c>
      <c r="M524" s="37"/>
      <c r="N524" s="37"/>
      <c r="R524" t="str">
        <f t="shared" si="4"/>
        <v/>
      </c>
      <c r="V524" t="str">
        <f t="shared" si="6"/>
        <v/>
      </c>
      <c r="W524" t="str">
        <f t="shared" si="7"/>
        <v/>
      </c>
    </row>
    <row r="525">
      <c r="G525" s="34"/>
      <c r="H525" s="35"/>
      <c r="I525" t="str">
        <f t="shared" si="1"/>
        <v/>
      </c>
      <c r="J525" s="35"/>
      <c r="K525" t="str">
        <f t="shared" si="2"/>
        <v/>
      </c>
      <c r="L525" s="36" t="str">
        <f t="shared" si="3"/>
        <v/>
      </c>
      <c r="M525" s="37"/>
      <c r="N525" s="37"/>
      <c r="R525" t="str">
        <f t="shared" si="4"/>
        <v/>
      </c>
      <c r="V525" t="str">
        <f t="shared" si="6"/>
        <v/>
      </c>
      <c r="W525" t="str">
        <f t="shared" si="7"/>
        <v/>
      </c>
    </row>
    <row r="526">
      <c r="G526" s="34"/>
      <c r="H526" s="35"/>
      <c r="I526" t="str">
        <f t="shared" si="1"/>
        <v/>
      </c>
      <c r="J526" s="35"/>
      <c r="K526" t="str">
        <f t="shared" si="2"/>
        <v/>
      </c>
      <c r="L526" s="36" t="str">
        <f t="shared" si="3"/>
        <v/>
      </c>
      <c r="M526" s="37"/>
      <c r="N526" s="37"/>
      <c r="R526" t="str">
        <f t="shared" si="4"/>
        <v/>
      </c>
      <c r="V526" t="str">
        <f t="shared" si="6"/>
        <v/>
      </c>
      <c r="W526" t="str">
        <f t="shared" si="7"/>
        <v/>
      </c>
    </row>
    <row r="527">
      <c r="G527" s="34"/>
      <c r="H527" s="35"/>
      <c r="I527" t="str">
        <f t="shared" si="1"/>
        <v/>
      </c>
      <c r="J527" s="35"/>
      <c r="K527" t="str">
        <f t="shared" si="2"/>
        <v/>
      </c>
      <c r="L527" s="36" t="str">
        <f t="shared" si="3"/>
        <v/>
      </c>
      <c r="M527" s="37"/>
      <c r="N527" s="37"/>
      <c r="R527" t="str">
        <f t="shared" si="4"/>
        <v/>
      </c>
      <c r="V527" t="str">
        <f t="shared" si="6"/>
        <v/>
      </c>
      <c r="W527" t="str">
        <f t="shared" si="7"/>
        <v/>
      </c>
    </row>
    <row r="528">
      <c r="G528" s="34"/>
      <c r="H528" s="35"/>
      <c r="I528" t="str">
        <f t="shared" si="1"/>
        <v/>
      </c>
      <c r="J528" s="35"/>
      <c r="K528" t="str">
        <f t="shared" si="2"/>
        <v/>
      </c>
      <c r="L528" s="36" t="str">
        <f t="shared" si="3"/>
        <v/>
      </c>
      <c r="M528" s="37"/>
      <c r="N528" s="37"/>
      <c r="R528" t="str">
        <f t="shared" si="4"/>
        <v/>
      </c>
      <c r="V528" t="str">
        <f t="shared" si="6"/>
        <v/>
      </c>
      <c r="W528" t="str">
        <f t="shared" si="7"/>
        <v/>
      </c>
    </row>
    <row r="529">
      <c r="G529" s="34"/>
      <c r="H529" s="35"/>
      <c r="I529" t="str">
        <f t="shared" si="1"/>
        <v/>
      </c>
      <c r="J529" s="35"/>
      <c r="K529" t="str">
        <f t="shared" si="2"/>
        <v/>
      </c>
      <c r="L529" s="36" t="str">
        <f t="shared" si="3"/>
        <v/>
      </c>
      <c r="M529" s="37"/>
      <c r="N529" s="37"/>
      <c r="R529" t="str">
        <f t="shared" si="4"/>
        <v/>
      </c>
      <c r="V529" t="str">
        <f t="shared" si="6"/>
        <v/>
      </c>
      <c r="W529" t="str">
        <f t="shared" si="7"/>
        <v/>
      </c>
    </row>
    <row r="530">
      <c r="G530" s="34"/>
      <c r="H530" s="35"/>
      <c r="I530" t="str">
        <f t="shared" si="1"/>
        <v/>
      </c>
      <c r="J530" s="35"/>
      <c r="K530" t="str">
        <f t="shared" si="2"/>
        <v/>
      </c>
      <c r="L530" s="36" t="str">
        <f t="shared" si="3"/>
        <v/>
      </c>
      <c r="M530" s="37"/>
      <c r="N530" s="37"/>
      <c r="R530" t="str">
        <f t="shared" si="4"/>
        <v/>
      </c>
      <c r="V530" t="str">
        <f t="shared" si="6"/>
        <v/>
      </c>
      <c r="W530" t="str">
        <f t="shared" si="7"/>
        <v/>
      </c>
    </row>
    <row r="531">
      <c r="G531" s="34"/>
      <c r="H531" s="35"/>
      <c r="I531" t="str">
        <f t="shared" si="1"/>
        <v/>
      </c>
      <c r="J531" s="35"/>
      <c r="K531" t="str">
        <f t="shared" si="2"/>
        <v/>
      </c>
      <c r="L531" s="36" t="str">
        <f t="shared" si="3"/>
        <v/>
      </c>
      <c r="M531" s="37"/>
      <c r="N531" s="37"/>
      <c r="R531" t="str">
        <f t="shared" si="4"/>
        <v/>
      </c>
      <c r="V531" t="str">
        <f t="shared" si="6"/>
        <v/>
      </c>
      <c r="W531" t="str">
        <f t="shared" si="7"/>
        <v/>
      </c>
    </row>
    <row r="532">
      <c r="G532" s="34"/>
      <c r="H532" s="35"/>
      <c r="I532" t="str">
        <f t="shared" si="1"/>
        <v/>
      </c>
      <c r="J532" s="35"/>
      <c r="K532" t="str">
        <f t="shared" si="2"/>
        <v/>
      </c>
      <c r="L532" s="36" t="str">
        <f t="shared" si="3"/>
        <v/>
      </c>
      <c r="M532" s="37"/>
      <c r="N532" s="37"/>
      <c r="R532" t="str">
        <f t="shared" si="4"/>
        <v/>
      </c>
      <c r="V532" t="str">
        <f t="shared" si="6"/>
        <v/>
      </c>
      <c r="W532" t="str">
        <f t="shared" si="7"/>
        <v/>
      </c>
    </row>
    <row r="533">
      <c r="G533" s="34"/>
      <c r="H533" s="35"/>
      <c r="I533" t="str">
        <f t="shared" si="1"/>
        <v/>
      </c>
      <c r="J533" s="35"/>
      <c r="K533" t="str">
        <f t="shared" si="2"/>
        <v/>
      </c>
      <c r="L533" s="36" t="str">
        <f t="shared" si="3"/>
        <v/>
      </c>
      <c r="M533" s="37"/>
      <c r="N533" s="37"/>
      <c r="R533" t="str">
        <f t="shared" si="4"/>
        <v/>
      </c>
      <c r="V533" t="str">
        <f t="shared" si="6"/>
        <v/>
      </c>
      <c r="W533" t="str">
        <f t="shared" si="7"/>
        <v/>
      </c>
    </row>
    <row r="534">
      <c r="G534" s="34"/>
      <c r="H534" s="35"/>
      <c r="I534" t="str">
        <f t="shared" si="1"/>
        <v/>
      </c>
      <c r="J534" s="35"/>
      <c r="K534" t="str">
        <f t="shared" si="2"/>
        <v/>
      </c>
      <c r="L534" s="36" t="str">
        <f t="shared" si="3"/>
        <v/>
      </c>
      <c r="M534" s="37"/>
      <c r="N534" s="37"/>
      <c r="R534" t="str">
        <f t="shared" si="4"/>
        <v/>
      </c>
      <c r="V534" t="str">
        <f t="shared" si="6"/>
        <v/>
      </c>
      <c r="W534" t="str">
        <f t="shared" si="7"/>
        <v/>
      </c>
    </row>
    <row r="535">
      <c r="G535" s="34"/>
      <c r="H535" s="35"/>
      <c r="I535" t="str">
        <f t="shared" si="1"/>
        <v/>
      </c>
      <c r="J535" s="35"/>
      <c r="K535" t="str">
        <f t="shared" si="2"/>
        <v/>
      </c>
      <c r="L535" s="36" t="str">
        <f t="shared" si="3"/>
        <v/>
      </c>
      <c r="M535" s="37"/>
      <c r="N535" s="37"/>
      <c r="R535" t="str">
        <f t="shared" si="4"/>
        <v/>
      </c>
      <c r="V535" t="str">
        <f t="shared" si="6"/>
        <v/>
      </c>
      <c r="W535" t="str">
        <f t="shared" si="7"/>
        <v/>
      </c>
    </row>
    <row r="536">
      <c r="G536" s="34"/>
      <c r="H536" s="35"/>
      <c r="I536" t="str">
        <f t="shared" si="1"/>
        <v/>
      </c>
      <c r="J536" s="35"/>
      <c r="K536" t="str">
        <f t="shared" si="2"/>
        <v/>
      </c>
      <c r="L536" s="36" t="str">
        <f t="shared" si="3"/>
        <v/>
      </c>
      <c r="M536" s="37"/>
      <c r="N536" s="37"/>
      <c r="R536" t="str">
        <f t="shared" si="4"/>
        <v/>
      </c>
      <c r="V536" t="str">
        <f t="shared" si="6"/>
        <v/>
      </c>
      <c r="W536" t="str">
        <f t="shared" si="7"/>
        <v/>
      </c>
    </row>
    <row r="537">
      <c r="G537" s="34"/>
      <c r="H537" s="35"/>
      <c r="I537" t="str">
        <f t="shared" si="1"/>
        <v/>
      </c>
      <c r="J537" s="35"/>
      <c r="K537" t="str">
        <f t="shared" si="2"/>
        <v/>
      </c>
      <c r="L537" s="36" t="str">
        <f t="shared" si="3"/>
        <v/>
      </c>
      <c r="M537" s="37"/>
      <c r="N537" s="37"/>
      <c r="R537" t="str">
        <f t="shared" si="4"/>
        <v/>
      </c>
      <c r="V537" t="str">
        <f t="shared" si="6"/>
        <v/>
      </c>
      <c r="W537" t="str">
        <f t="shared" si="7"/>
        <v/>
      </c>
    </row>
    <row r="538">
      <c r="G538" s="34"/>
      <c r="H538" s="35"/>
      <c r="I538" t="str">
        <f t="shared" si="1"/>
        <v/>
      </c>
      <c r="J538" s="35"/>
      <c r="K538" t="str">
        <f t="shared" si="2"/>
        <v/>
      </c>
      <c r="L538" s="36" t="str">
        <f t="shared" si="3"/>
        <v/>
      </c>
      <c r="M538" s="37"/>
      <c r="N538" s="37"/>
      <c r="R538" t="str">
        <f t="shared" si="4"/>
        <v/>
      </c>
      <c r="V538" t="str">
        <f t="shared" si="6"/>
        <v/>
      </c>
      <c r="W538" t="str">
        <f t="shared" si="7"/>
        <v/>
      </c>
    </row>
    <row r="539">
      <c r="G539" s="34"/>
      <c r="H539" s="35"/>
      <c r="I539" t="str">
        <f t="shared" si="1"/>
        <v/>
      </c>
      <c r="J539" s="35"/>
      <c r="K539" t="str">
        <f t="shared" si="2"/>
        <v/>
      </c>
      <c r="L539" s="36" t="str">
        <f t="shared" si="3"/>
        <v/>
      </c>
      <c r="M539" s="37"/>
      <c r="N539" s="37"/>
      <c r="R539" t="str">
        <f t="shared" si="4"/>
        <v/>
      </c>
      <c r="V539" t="str">
        <f t="shared" si="6"/>
        <v/>
      </c>
      <c r="W539" t="str">
        <f t="shared" si="7"/>
        <v/>
      </c>
    </row>
    <row r="540">
      <c r="G540" s="34"/>
      <c r="H540" s="35"/>
      <c r="I540" t="str">
        <f t="shared" si="1"/>
        <v/>
      </c>
      <c r="J540" s="35"/>
      <c r="K540" t="str">
        <f t="shared" si="2"/>
        <v/>
      </c>
      <c r="L540" s="36" t="str">
        <f t="shared" si="3"/>
        <v/>
      </c>
      <c r="M540" s="37"/>
      <c r="N540" s="37"/>
      <c r="R540" t="str">
        <f t="shared" si="4"/>
        <v/>
      </c>
      <c r="V540" t="str">
        <f t="shared" si="6"/>
        <v/>
      </c>
      <c r="W540" t="str">
        <f t="shared" si="7"/>
        <v/>
      </c>
    </row>
    <row r="541">
      <c r="G541" s="34"/>
      <c r="H541" s="35"/>
      <c r="I541" t="str">
        <f t="shared" si="1"/>
        <v/>
      </c>
      <c r="J541" s="35"/>
      <c r="K541" t="str">
        <f t="shared" si="2"/>
        <v/>
      </c>
      <c r="L541" s="36" t="str">
        <f t="shared" si="3"/>
        <v/>
      </c>
      <c r="M541" s="37"/>
      <c r="N541" s="37"/>
      <c r="R541" t="str">
        <f t="shared" si="4"/>
        <v/>
      </c>
      <c r="V541" t="str">
        <f t="shared" si="6"/>
        <v/>
      </c>
      <c r="W541" t="str">
        <f t="shared" si="7"/>
        <v/>
      </c>
    </row>
    <row r="542">
      <c r="G542" s="34"/>
      <c r="H542" s="35"/>
      <c r="I542" t="str">
        <f t="shared" si="1"/>
        <v/>
      </c>
      <c r="J542" s="35"/>
      <c r="K542" t="str">
        <f t="shared" si="2"/>
        <v/>
      </c>
      <c r="L542" s="36" t="str">
        <f t="shared" si="3"/>
        <v/>
      </c>
      <c r="M542" s="37"/>
      <c r="N542" s="37"/>
      <c r="R542" t="str">
        <f t="shared" si="4"/>
        <v/>
      </c>
      <c r="V542" t="str">
        <f t="shared" si="6"/>
        <v/>
      </c>
      <c r="W542" t="str">
        <f t="shared" si="7"/>
        <v/>
      </c>
    </row>
    <row r="543">
      <c r="G543" s="34"/>
      <c r="H543" s="35"/>
      <c r="I543" t="str">
        <f t="shared" si="1"/>
        <v/>
      </c>
      <c r="J543" s="35"/>
      <c r="K543" t="str">
        <f t="shared" si="2"/>
        <v/>
      </c>
      <c r="L543" s="36" t="str">
        <f t="shared" si="3"/>
        <v/>
      </c>
      <c r="M543" s="37"/>
      <c r="N543" s="37"/>
      <c r="R543" t="str">
        <f t="shared" si="4"/>
        <v/>
      </c>
      <c r="V543" t="str">
        <f t="shared" si="6"/>
        <v/>
      </c>
      <c r="W543" t="str">
        <f t="shared" si="7"/>
        <v/>
      </c>
    </row>
    <row r="544">
      <c r="G544" s="34"/>
      <c r="H544" s="35"/>
      <c r="I544" t="str">
        <f t="shared" si="1"/>
        <v/>
      </c>
      <c r="J544" s="35"/>
      <c r="K544" t="str">
        <f t="shared" si="2"/>
        <v/>
      </c>
      <c r="L544" s="36" t="str">
        <f t="shared" si="3"/>
        <v/>
      </c>
      <c r="M544" s="37"/>
      <c r="N544" s="37"/>
      <c r="R544" t="str">
        <f t="shared" si="4"/>
        <v/>
      </c>
      <c r="V544" t="str">
        <f t="shared" si="6"/>
        <v/>
      </c>
      <c r="W544" t="str">
        <f t="shared" si="7"/>
        <v/>
      </c>
    </row>
    <row r="545">
      <c r="G545" s="34"/>
      <c r="H545" s="35"/>
      <c r="I545" t="str">
        <f t="shared" si="1"/>
        <v/>
      </c>
      <c r="J545" s="35"/>
      <c r="K545" t="str">
        <f t="shared" si="2"/>
        <v/>
      </c>
      <c r="L545" s="36" t="str">
        <f t="shared" si="3"/>
        <v/>
      </c>
      <c r="M545" s="37"/>
      <c r="N545" s="37"/>
      <c r="R545" t="str">
        <f t="shared" si="4"/>
        <v/>
      </c>
      <c r="V545" t="str">
        <f t="shared" si="6"/>
        <v/>
      </c>
      <c r="W545" t="str">
        <f t="shared" si="7"/>
        <v/>
      </c>
    </row>
    <row r="546">
      <c r="G546" s="34"/>
      <c r="H546" s="35"/>
      <c r="I546" t="str">
        <f t="shared" si="1"/>
        <v/>
      </c>
      <c r="J546" s="35"/>
      <c r="K546" t="str">
        <f t="shared" si="2"/>
        <v/>
      </c>
      <c r="L546" s="36" t="str">
        <f t="shared" si="3"/>
        <v/>
      </c>
      <c r="M546" s="37"/>
      <c r="N546" s="37"/>
      <c r="R546" t="str">
        <f t="shared" si="4"/>
        <v/>
      </c>
      <c r="V546" t="str">
        <f t="shared" si="6"/>
        <v/>
      </c>
      <c r="W546" t="str">
        <f t="shared" si="7"/>
        <v/>
      </c>
    </row>
    <row r="547">
      <c r="G547" s="34"/>
      <c r="H547" s="35"/>
      <c r="I547" t="str">
        <f t="shared" si="1"/>
        <v/>
      </c>
      <c r="J547" s="35"/>
      <c r="K547" t="str">
        <f t="shared" si="2"/>
        <v/>
      </c>
      <c r="L547" s="36" t="str">
        <f t="shared" si="3"/>
        <v/>
      </c>
      <c r="M547" s="37"/>
      <c r="N547" s="37"/>
      <c r="R547" t="str">
        <f t="shared" si="4"/>
        <v/>
      </c>
      <c r="V547" t="str">
        <f t="shared" si="6"/>
        <v/>
      </c>
      <c r="W547" t="str">
        <f t="shared" si="7"/>
        <v/>
      </c>
    </row>
    <row r="548">
      <c r="G548" s="34"/>
      <c r="H548" s="35"/>
      <c r="I548" t="str">
        <f t="shared" si="1"/>
        <v/>
      </c>
      <c r="J548" s="35"/>
      <c r="K548" t="str">
        <f t="shared" si="2"/>
        <v/>
      </c>
      <c r="L548" s="36" t="str">
        <f t="shared" si="3"/>
        <v/>
      </c>
      <c r="M548" s="37"/>
      <c r="N548" s="37"/>
      <c r="R548" t="str">
        <f t="shared" si="4"/>
        <v/>
      </c>
      <c r="V548" t="str">
        <f t="shared" si="6"/>
        <v/>
      </c>
      <c r="W548" t="str">
        <f t="shared" si="7"/>
        <v/>
      </c>
    </row>
    <row r="549">
      <c r="G549" s="34"/>
      <c r="H549" s="35"/>
      <c r="I549" t="str">
        <f t="shared" si="1"/>
        <v/>
      </c>
      <c r="J549" s="35"/>
      <c r="K549" t="str">
        <f t="shared" si="2"/>
        <v/>
      </c>
      <c r="L549" s="36" t="str">
        <f t="shared" si="3"/>
        <v/>
      </c>
      <c r="M549" s="37"/>
      <c r="N549" s="37"/>
      <c r="R549" t="str">
        <f t="shared" si="4"/>
        <v/>
      </c>
      <c r="V549" t="str">
        <f t="shared" si="6"/>
        <v/>
      </c>
      <c r="W549" t="str">
        <f t="shared" si="7"/>
        <v/>
      </c>
    </row>
    <row r="550">
      <c r="G550" s="34"/>
      <c r="H550" s="35"/>
      <c r="I550" t="str">
        <f t="shared" si="1"/>
        <v/>
      </c>
      <c r="J550" s="35"/>
      <c r="K550" t="str">
        <f t="shared" si="2"/>
        <v/>
      </c>
      <c r="L550" s="36" t="str">
        <f t="shared" si="3"/>
        <v/>
      </c>
      <c r="M550" s="37"/>
      <c r="N550" s="37"/>
      <c r="R550" t="str">
        <f t="shared" si="4"/>
        <v/>
      </c>
      <c r="V550" t="str">
        <f t="shared" si="6"/>
        <v/>
      </c>
      <c r="W550" t="str">
        <f t="shared" si="7"/>
        <v/>
      </c>
    </row>
    <row r="551">
      <c r="G551" s="34"/>
      <c r="H551" s="35"/>
      <c r="I551" t="str">
        <f t="shared" si="1"/>
        <v/>
      </c>
      <c r="J551" s="35"/>
      <c r="K551" t="str">
        <f t="shared" si="2"/>
        <v/>
      </c>
      <c r="L551" s="36" t="str">
        <f t="shared" si="3"/>
        <v/>
      </c>
      <c r="M551" s="37"/>
      <c r="N551" s="37"/>
      <c r="R551" t="str">
        <f t="shared" si="4"/>
        <v/>
      </c>
      <c r="V551" t="str">
        <f t="shared" si="6"/>
        <v/>
      </c>
      <c r="W551" t="str">
        <f t="shared" si="7"/>
        <v/>
      </c>
    </row>
    <row r="552">
      <c r="G552" s="34"/>
      <c r="H552" s="35"/>
      <c r="I552" t="str">
        <f t="shared" si="1"/>
        <v/>
      </c>
      <c r="J552" s="35"/>
      <c r="K552" t="str">
        <f t="shared" si="2"/>
        <v/>
      </c>
      <c r="L552" s="36" t="str">
        <f t="shared" si="3"/>
        <v/>
      </c>
      <c r="M552" s="37"/>
      <c r="N552" s="37"/>
      <c r="R552" t="str">
        <f t="shared" si="4"/>
        <v/>
      </c>
      <c r="V552" t="str">
        <f t="shared" si="6"/>
        <v/>
      </c>
      <c r="W552" t="str">
        <f t="shared" si="7"/>
        <v/>
      </c>
    </row>
    <row r="553">
      <c r="G553" s="34"/>
      <c r="H553" s="35"/>
      <c r="I553" t="str">
        <f t="shared" si="1"/>
        <v/>
      </c>
      <c r="J553" s="35"/>
      <c r="K553" t="str">
        <f t="shared" si="2"/>
        <v/>
      </c>
      <c r="L553" s="36" t="str">
        <f t="shared" si="3"/>
        <v/>
      </c>
      <c r="M553" s="37"/>
      <c r="N553" s="37"/>
      <c r="R553" t="str">
        <f t="shared" si="4"/>
        <v/>
      </c>
      <c r="V553" t="str">
        <f t="shared" si="6"/>
        <v/>
      </c>
      <c r="W553" t="str">
        <f t="shared" si="7"/>
        <v/>
      </c>
    </row>
    <row r="554">
      <c r="G554" s="34"/>
      <c r="H554" s="35"/>
      <c r="I554" t="str">
        <f t="shared" si="1"/>
        <v/>
      </c>
      <c r="J554" s="35"/>
      <c r="K554" t="str">
        <f t="shared" si="2"/>
        <v/>
      </c>
      <c r="L554" s="36" t="str">
        <f t="shared" si="3"/>
        <v/>
      </c>
      <c r="M554" s="37"/>
      <c r="N554" s="37"/>
      <c r="R554" t="str">
        <f t="shared" si="4"/>
        <v/>
      </c>
      <c r="V554" t="str">
        <f t="shared" si="6"/>
        <v/>
      </c>
      <c r="W554" t="str">
        <f t="shared" si="7"/>
        <v/>
      </c>
    </row>
    <row r="555">
      <c r="G555" s="34"/>
      <c r="H555" s="35"/>
      <c r="I555" t="str">
        <f t="shared" si="1"/>
        <v/>
      </c>
      <c r="J555" s="35"/>
      <c r="K555" t="str">
        <f t="shared" si="2"/>
        <v/>
      </c>
      <c r="L555" s="36" t="str">
        <f t="shared" si="3"/>
        <v/>
      </c>
      <c r="M555" s="37"/>
      <c r="N555" s="37"/>
      <c r="R555" t="str">
        <f t="shared" si="4"/>
        <v/>
      </c>
      <c r="V555" t="str">
        <f t="shared" si="6"/>
        <v/>
      </c>
      <c r="W555" t="str">
        <f t="shared" si="7"/>
        <v/>
      </c>
    </row>
    <row r="556">
      <c r="G556" s="34"/>
      <c r="H556" s="35"/>
      <c r="I556" t="str">
        <f t="shared" si="1"/>
        <v/>
      </c>
      <c r="J556" s="35"/>
      <c r="K556" t="str">
        <f t="shared" si="2"/>
        <v/>
      </c>
      <c r="L556" s="36" t="str">
        <f t="shared" si="3"/>
        <v/>
      </c>
      <c r="M556" s="37"/>
      <c r="N556" s="37"/>
      <c r="R556" t="str">
        <f t="shared" si="4"/>
        <v/>
      </c>
      <c r="V556" t="str">
        <f t="shared" si="6"/>
        <v/>
      </c>
      <c r="W556" t="str">
        <f t="shared" si="7"/>
        <v/>
      </c>
    </row>
    <row r="557">
      <c r="G557" s="34"/>
      <c r="H557" s="35"/>
      <c r="I557" t="str">
        <f t="shared" si="1"/>
        <v/>
      </c>
      <c r="J557" s="35"/>
      <c r="K557" t="str">
        <f t="shared" si="2"/>
        <v/>
      </c>
      <c r="L557" s="36" t="str">
        <f t="shared" si="3"/>
        <v/>
      </c>
      <c r="M557" s="37"/>
      <c r="N557" s="37"/>
      <c r="R557" t="str">
        <f t="shared" si="4"/>
        <v/>
      </c>
      <c r="V557" t="str">
        <f t="shared" si="6"/>
        <v/>
      </c>
      <c r="W557" t="str">
        <f t="shared" si="7"/>
        <v/>
      </c>
    </row>
    <row r="558">
      <c r="G558" s="34"/>
      <c r="H558" s="35"/>
      <c r="I558" t="str">
        <f t="shared" si="1"/>
        <v/>
      </c>
      <c r="J558" s="35"/>
      <c r="K558" t="str">
        <f t="shared" si="2"/>
        <v/>
      </c>
      <c r="L558" s="36" t="str">
        <f t="shared" si="3"/>
        <v/>
      </c>
      <c r="M558" s="37"/>
      <c r="N558" s="37"/>
      <c r="R558" t="str">
        <f t="shared" si="4"/>
        <v/>
      </c>
      <c r="V558" t="str">
        <f t="shared" si="6"/>
        <v/>
      </c>
      <c r="W558" t="str">
        <f t="shared" si="7"/>
        <v/>
      </c>
    </row>
    <row r="559">
      <c r="G559" s="34"/>
      <c r="H559" s="35"/>
      <c r="I559" t="str">
        <f t="shared" si="1"/>
        <v/>
      </c>
      <c r="J559" s="35"/>
      <c r="K559" t="str">
        <f t="shared" si="2"/>
        <v/>
      </c>
      <c r="L559" s="36" t="str">
        <f t="shared" si="3"/>
        <v/>
      </c>
      <c r="M559" s="37"/>
      <c r="N559" s="37"/>
      <c r="R559" t="str">
        <f t="shared" si="4"/>
        <v/>
      </c>
      <c r="V559" t="str">
        <f t="shared" si="6"/>
        <v/>
      </c>
      <c r="W559" t="str">
        <f t="shared" si="7"/>
        <v/>
      </c>
    </row>
    <row r="560">
      <c r="G560" s="34"/>
      <c r="H560" s="35"/>
      <c r="I560" t="str">
        <f t="shared" si="1"/>
        <v/>
      </c>
      <c r="J560" s="35"/>
      <c r="K560" t="str">
        <f t="shared" si="2"/>
        <v/>
      </c>
      <c r="L560" s="36" t="str">
        <f t="shared" si="3"/>
        <v/>
      </c>
      <c r="M560" s="37"/>
      <c r="N560" s="37"/>
      <c r="R560" t="str">
        <f t="shared" si="4"/>
        <v/>
      </c>
      <c r="V560" t="str">
        <f t="shared" si="6"/>
        <v/>
      </c>
      <c r="W560" t="str">
        <f t="shared" si="7"/>
        <v/>
      </c>
    </row>
    <row r="561">
      <c r="G561" s="34"/>
      <c r="H561" s="35"/>
      <c r="I561" t="str">
        <f t="shared" si="1"/>
        <v/>
      </c>
      <c r="J561" s="35"/>
      <c r="K561" t="str">
        <f t="shared" si="2"/>
        <v/>
      </c>
      <c r="L561" s="36" t="str">
        <f t="shared" si="3"/>
        <v/>
      </c>
      <c r="M561" s="37"/>
      <c r="N561" s="37"/>
      <c r="R561" t="str">
        <f t="shared" si="4"/>
        <v/>
      </c>
      <c r="V561" t="str">
        <f t="shared" si="6"/>
        <v/>
      </c>
      <c r="W561" t="str">
        <f t="shared" si="7"/>
        <v/>
      </c>
    </row>
    <row r="562">
      <c r="G562" s="34"/>
      <c r="H562" s="35"/>
      <c r="I562" t="str">
        <f t="shared" si="1"/>
        <v/>
      </c>
      <c r="J562" s="35"/>
      <c r="K562" t="str">
        <f t="shared" si="2"/>
        <v/>
      </c>
      <c r="L562" s="36" t="str">
        <f t="shared" si="3"/>
        <v/>
      </c>
      <c r="M562" s="37"/>
      <c r="N562" s="37"/>
      <c r="R562" t="str">
        <f t="shared" si="4"/>
        <v/>
      </c>
      <c r="V562" t="str">
        <f t="shared" si="6"/>
        <v/>
      </c>
      <c r="W562" t="str">
        <f t="shared" si="7"/>
        <v/>
      </c>
    </row>
    <row r="563">
      <c r="G563" s="34"/>
      <c r="H563" s="35"/>
      <c r="I563" t="str">
        <f t="shared" si="1"/>
        <v/>
      </c>
      <c r="J563" s="35"/>
      <c r="K563" t="str">
        <f t="shared" si="2"/>
        <v/>
      </c>
      <c r="L563" s="36" t="str">
        <f t="shared" si="3"/>
        <v/>
      </c>
      <c r="M563" s="37"/>
      <c r="N563" s="37"/>
      <c r="R563" t="str">
        <f t="shared" si="4"/>
        <v/>
      </c>
      <c r="V563" t="str">
        <f t="shared" si="6"/>
        <v/>
      </c>
      <c r="W563" t="str">
        <f t="shared" si="7"/>
        <v/>
      </c>
    </row>
    <row r="564">
      <c r="G564" s="34"/>
      <c r="H564" s="35"/>
      <c r="I564" t="str">
        <f t="shared" si="1"/>
        <v/>
      </c>
      <c r="J564" s="35"/>
      <c r="K564" t="str">
        <f t="shared" si="2"/>
        <v/>
      </c>
      <c r="L564" s="36" t="str">
        <f t="shared" si="3"/>
        <v/>
      </c>
      <c r="M564" s="37"/>
      <c r="N564" s="37"/>
      <c r="R564" t="str">
        <f t="shared" si="4"/>
        <v/>
      </c>
      <c r="V564" t="str">
        <f t="shared" si="6"/>
        <v/>
      </c>
      <c r="W564" t="str">
        <f t="shared" si="7"/>
        <v/>
      </c>
    </row>
    <row r="565">
      <c r="G565" s="34"/>
      <c r="H565" s="35"/>
      <c r="I565" t="str">
        <f t="shared" si="1"/>
        <v/>
      </c>
      <c r="J565" s="35"/>
      <c r="K565" t="str">
        <f t="shared" si="2"/>
        <v/>
      </c>
      <c r="L565" s="36" t="str">
        <f t="shared" si="3"/>
        <v/>
      </c>
      <c r="M565" s="37"/>
      <c r="N565" s="37"/>
      <c r="R565" t="str">
        <f t="shared" si="4"/>
        <v/>
      </c>
      <c r="V565" t="str">
        <f t="shared" si="6"/>
        <v/>
      </c>
      <c r="W565" t="str">
        <f t="shared" si="7"/>
        <v/>
      </c>
    </row>
    <row r="566">
      <c r="G566" s="34"/>
      <c r="H566" s="35"/>
      <c r="I566" t="str">
        <f t="shared" si="1"/>
        <v/>
      </c>
      <c r="J566" s="35"/>
      <c r="K566" t="str">
        <f t="shared" si="2"/>
        <v/>
      </c>
      <c r="L566" s="36" t="str">
        <f t="shared" si="3"/>
        <v/>
      </c>
      <c r="M566" s="37"/>
      <c r="N566" s="37"/>
      <c r="R566" t="str">
        <f t="shared" si="4"/>
        <v/>
      </c>
      <c r="V566" t="str">
        <f t="shared" si="6"/>
        <v/>
      </c>
      <c r="W566" t="str">
        <f t="shared" si="7"/>
        <v/>
      </c>
    </row>
    <row r="567">
      <c r="G567" s="34"/>
      <c r="H567" s="35"/>
      <c r="I567" t="str">
        <f t="shared" si="1"/>
        <v/>
      </c>
      <c r="J567" s="35"/>
      <c r="K567" t="str">
        <f t="shared" si="2"/>
        <v/>
      </c>
      <c r="L567" s="36" t="str">
        <f t="shared" si="3"/>
        <v/>
      </c>
      <c r="M567" s="37"/>
      <c r="N567" s="37"/>
      <c r="R567" t="str">
        <f t="shared" si="4"/>
        <v/>
      </c>
      <c r="V567" t="str">
        <f t="shared" si="6"/>
        <v/>
      </c>
      <c r="W567" t="str">
        <f t="shared" si="7"/>
        <v/>
      </c>
    </row>
    <row r="568">
      <c r="G568" s="34"/>
      <c r="H568" s="35"/>
      <c r="I568" t="str">
        <f t="shared" si="1"/>
        <v/>
      </c>
      <c r="J568" s="35"/>
      <c r="K568" t="str">
        <f t="shared" si="2"/>
        <v/>
      </c>
      <c r="L568" s="36" t="str">
        <f t="shared" si="3"/>
        <v/>
      </c>
      <c r="M568" s="37"/>
      <c r="N568" s="37"/>
      <c r="R568" t="str">
        <f t="shared" si="4"/>
        <v/>
      </c>
      <c r="V568" t="str">
        <f t="shared" si="6"/>
        <v/>
      </c>
      <c r="W568" t="str">
        <f t="shared" si="7"/>
        <v/>
      </c>
    </row>
    <row r="569">
      <c r="G569" s="34"/>
      <c r="H569" s="35"/>
      <c r="I569" t="str">
        <f t="shared" si="1"/>
        <v/>
      </c>
      <c r="J569" s="35"/>
      <c r="K569" t="str">
        <f t="shared" si="2"/>
        <v/>
      </c>
      <c r="L569" s="36" t="str">
        <f t="shared" si="3"/>
        <v/>
      </c>
      <c r="M569" s="37"/>
      <c r="N569" s="37"/>
      <c r="R569" t="str">
        <f t="shared" si="4"/>
        <v/>
      </c>
      <c r="V569" t="str">
        <f t="shared" si="6"/>
        <v/>
      </c>
      <c r="W569" t="str">
        <f t="shared" si="7"/>
        <v/>
      </c>
    </row>
    <row r="570">
      <c r="G570" s="34"/>
      <c r="H570" s="35"/>
      <c r="I570" t="str">
        <f t="shared" si="1"/>
        <v/>
      </c>
      <c r="J570" s="35"/>
      <c r="K570" t="str">
        <f t="shared" si="2"/>
        <v/>
      </c>
      <c r="L570" s="36" t="str">
        <f t="shared" si="3"/>
        <v/>
      </c>
      <c r="M570" s="37"/>
      <c r="N570" s="37"/>
      <c r="R570" t="str">
        <f t="shared" si="4"/>
        <v/>
      </c>
      <c r="V570" t="str">
        <f t="shared" si="6"/>
        <v/>
      </c>
      <c r="W570" t="str">
        <f t="shared" si="7"/>
        <v/>
      </c>
    </row>
    <row r="571">
      <c r="G571" s="34"/>
      <c r="H571" s="35"/>
      <c r="I571" t="str">
        <f t="shared" si="1"/>
        <v/>
      </c>
      <c r="J571" s="35"/>
      <c r="K571" t="str">
        <f t="shared" si="2"/>
        <v/>
      </c>
      <c r="L571" s="36" t="str">
        <f t="shared" si="3"/>
        <v/>
      </c>
      <c r="M571" s="37"/>
      <c r="N571" s="37"/>
      <c r="R571" t="str">
        <f t="shared" si="4"/>
        <v/>
      </c>
      <c r="V571" t="str">
        <f t="shared" si="6"/>
        <v/>
      </c>
      <c r="W571" t="str">
        <f t="shared" si="7"/>
        <v/>
      </c>
    </row>
    <row r="572">
      <c r="G572" s="34"/>
      <c r="H572" s="35"/>
      <c r="I572" t="str">
        <f t="shared" si="1"/>
        <v/>
      </c>
      <c r="J572" s="35"/>
      <c r="K572" t="str">
        <f t="shared" si="2"/>
        <v/>
      </c>
      <c r="L572" s="36" t="str">
        <f t="shared" si="3"/>
        <v/>
      </c>
      <c r="M572" s="37"/>
      <c r="N572" s="37"/>
      <c r="R572" t="str">
        <f t="shared" si="4"/>
        <v/>
      </c>
      <c r="V572" t="str">
        <f t="shared" si="6"/>
        <v/>
      </c>
      <c r="W572" t="str">
        <f t="shared" si="7"/>
        <v/>
      </c>
    </row>
    <row r="573">
      <c r="G573" s="34"/>
      <c r="H573" s="35"/>
      <c r="I573" t="str">
        <f t="shared" si="1"/>
        <v/>
      </c>
      <c r="J573" s="35"/>
      <c r="K573" t="str">
        <f t="shared" si="2"/>
        <v/>
      </c>
      <c r="L573" s="36" t="str">
        <f t="shared" si="3"/>
        <v/>
      </c>
      <c r="M573" s="37"/>
      <c r="N573" s="37"/>
      <c r="R573" t="str">
        <f t="shared" si="4"/>
        <v/>
      </c>
      <c r="V573" t="str">
        <f t="shared" si="6"/>
        <v/>
      </c>
      <c r="W573" t="str">
        <f t="shared" si="7"/>
        <v/>
      </c>
    </row>
    <row r="574">
      <c r="G574" s="34"/>
      <c r="H574" s="35"/>
      <c r="I574" t="str">
        <f t="shared" si="1"/>
        <v/>
      </c>
      <c r="J574" s="35"/>
      <c r="K574" t="str">
        <f t="shared" si="2"/>
        <v/>
      </c>
      <c r="L574" s="36" t="str">
        <f t="shared" si="3"/>
        <v/>
      </c>
      <c r="M574" s="37"/>
      <c r="N574" s="37"/>
      <c r="R574" t="str">
        <f t="shared" si="4"/>
        <v/>
      </c>
      <c r="V574" t="str">
        <f t="shared" si="6"/>
        <v/>
      </c>
      <c r="W574" t="str">
        <f t="shared" si="7"/>
        <v/>
      </c>
    </row>
    <row r="575">
      <c r="G575" s="34"/>
      <c r="H575" s="35"/>
      <c r="I575" t="str">
        <f t="shared" si="1"/>
        <v/>
      </c>
      <c r="J575" s="35"/>
      <c r="K575" t="str">
        <f t="shared" si="2"/>
        <v/>
      </c>
      <c r="L575" s="36" t="str">
        <f t="shared" si="3"/>
        <v/>
      </c>
      <c r="M575" s="37"/>
      <c r="N575" s="37"/>
      <c r="R575" t="str">
        <f t="shared" si="4"/>
        <v/>
      </c>
      <c r="V575" t="str">
        <f t="shared" si="6"/>
        <v/>
      </c>
      <c r="W575" t="str">
        <f t="shared" si="7"/>
        <v/>
      </c>
    </row>
    <row r="576">
      <c r="G576" s="34"/>
      <c r="H576" s="35"/>
      <c r="I576" t="str">
        <f t="shared" si="1"/>
        <v/>
      </c>
      <c r="J576" s="35"/>
      <c r="K576" t="str">
        <f t="shared" si="2"/>
        <v/>
      </c>
      <c r="L576" s="36" t="str">
        <f t="shared" si="3"/>
        <v/>
      </c>
      <c r="M576" s="37"/>
      <c r="N576" s="37"/>
      <c r="R576" t="str">
        <f t="shared" si="4"/>
        <v/>
      </c>
      <c r="V576" t="str">
        <f t="shared" si="6"/>
        <v/>
      </c>
      <c r="W576" t="str">
        <f t="shared" si="7"/>
        <v/>
      </c>
    </row>
    <row r="577">
      <c r="G577" s="34"/>
      <c r="H577" s="35"/>
      <c r="I577" t="str">
        <f t="shared" si="1"/>
        <v/>
      </c>
      <c r="J577" s="35"/>
      <c r="K577" t="str">
        <f t="shared" si="2"/>
        <v/>
      </c>
      <c r="L577" s="36" t="str">
        <f t="shared" si="3"/>
        <v/>
      </c>
      <c r="M577" s="37"/>
      <c r="N577" s="37"/>
      <c r="R577" t="str">
        <f t="shared" si="4"/>
        <v/>
      </c>
      <c r="V577" t="str">
        <f t="shared" si="6"/>
        <v/>
      </c>
      <c r="W577" t="str">
        <f t="shared" si="7"/>
        <v/>
      </c>
    </row>
    <row r="578">
      <c r="G578" s="34"/>
      <c r="H578" s="35"/>
      <c r="I578" t="str">
        <f t="shared" si="1"/>
        <v/>
      </c>
      <c r="J578" s="35"/>
      <c r="K578" t="str">
        <f t="shared" si="2"/>
        <v/>
      </c>
      <c r="L578" s="36" t="str">
        <f t="shared" si="3"/>
        <v/>
      </c>
      <c r="M578" s="37"/>
      <c r="N578" s="37"/>
      <c r="R578" t="str">
        <f t="shared" si="4"/>
        <v/>
      </c>
      <c r="V578" t="str">
        <f t="shared" si="6"/>
        <v/>
      </c>
      <c r="W578" t="str">
        <f t="shared" si="7"/>
        <v/>
      </c>
    </row>
    <row r="579">
      <c r="G579" s="34"/>
      <c r="H579" s="35"/>
      <c r="I579" t="str">
        <f t="shared" si="1"/>
        <v/>
      </c>
      <c r="J579" s="35"/>
      <c r="K579" t="str">
        <f t="shared" si="2"/>
        <v/>
      </c>
      <c r="L579" s="36" t="str">
        <f t="shared" si="3"/>
        <v/>
      </c>
      <c r="M579" s="37"/>
      <c r="N579" s="37"/>
      <c r="R579" t="str">
        <f t="shared" si="4"/>
        <v/>
      </c>
      <c r="V579" t="str">
        <f t="shared" si="6"/>
        <v/>
      </c>
      <c r="W579" t="str">
        <f t="shared" si="7"/>
        <v/>
      </c>
    </row>
    <row r="580">
      <c r="G580" s="34"/>
      <c r="H580" s="35"/>
      <c r="I580" t="str">
        <f t="shared" si="1"/>
        <v/>
      </c>
      <c r="J580" s="35"/>
      <c r="K580" t="str">
        <f t="shared" si="2"/>
        <v/>
      </c>
      <c r="L580" s="36" t="str">
        <f t="shared" si="3"/>
        <v/>
      </c>
      <c r="M580" s="37"/>
      <c r="N580" s="37"/>
      <c r="R580" t="str">
        <f t="shared" si="4"/>
        <v/>
      </c>
      <c r="V580" t="str">
        <f t="shared" si="6"/>
        <v/>
      </c>
      <c r="W580" t="str">
        <f t="shared" si="7"/>
        <v/>
      </c>
    </row>
    <row r="581">
      <c r="G581" s="34"/>
      <c r="H581" s="35"/>
      <c r="I581" t="str">
        <f t="shared" si="1"/>
        <v/>
      </c>
      <c r="J581" s="35"/>
      <c r="K581" t="str">
        <f t="shared" si="2"/>
        <v/>
      </c>
      <c r="L581" s="36" t="str">
        <f t="shared" si="3"/>
        <v/>
      </c>
      <c r="M581" s="37"/>
      <c r="N581" s="37"/>
      <c r="R581" t="str">
        <f t="shared" si="4"/>
        <v/>
      </c>
      <c r="V581" t="str">
        <f t="shared" si="6"/>
        <v/>
      </c>
      <c r="W581" t="str">
        <f t="shared" si="7"/>
        <v/>
      </c>
    </row>
    <row r="582">
      <c r="G582" s="34"/>
      <c r="H582" s="35"/>
      <c r="I582" t="str">
        <f t="shared" si="1"/>
        <v/>
      </c>
      <c r="J582" s="35"/>
      <c r="K582" t="str">
        <f t="shared" si="2"/>
        <v/>
      </c>
      <c r="L582" s="36" t="str">
        <f t="shared" si="3"/>
        <v/>
      </c>
      <c r="M582" s="37"/>
      <c r="N582" s="37"/>
      <c r="R582" t="str">
        <f t="shared" si="4"/>
        <v/>
      </c>
      <c r="V582" t="str">
        <f t="shared" si="6"/>
        <v/>
      </c>
      <c r="W582" t="str">
        <f t="shared" si="7"/>
        <v/>
      </c>
    </row>
    <row r="583">
      <c r="G583" s="34"/>
      <c r="H583" s="35"/>
      <c r="I583" t="str">
        <f t="shared" si="1"/>
        <v/>
      </c>
      <c r="J583" s="35"/>
      <c r="K583" t="str">
        <f t="shared" si="2"/>
        <v/>
      </c>
      <c r="L583" s="36" t="str">
        <f t="shared" si="3"/>
        <v/>
      </c>
      <c r="M583" s="37"/>
      <c r="N583" s="37"/>
      <c r="R583" t="str">
        <f t="shared" si="4"/>
        <v/>
      </c>
      <c r="V583" t="str">
        <f t="shared" si="6"/>
        <v/>
      </c>
      <c r="W583" t="str">
        <f t="shared" si="7"/>
        <v/>
      </c>
    </row>
    <row r="584">
      <c r="G584" s="34"/>
      <c r="H584" s="35"/>
      <c r="I584" t="str">
        <f t="shared" si="1"/>
        <v/>
      </c>
      <c r="J584" s="35"/>
      <c r="K584" t="str">
        <f t="shared" si="2"/>
        <v/>
      </c>
      <c r="L584" s="36" t="str">
        <f t="shared" si="3"/>
        <v/>
      </c>
      <c r="M584" s="37"/>
      <c r="N584" s="37"/>
      <c r="R584" t="str">
        <f t="shared" si="4"/>
        <v/>
      </c>
      <c r="V584" t="str">
        <f t="shared" si="6"/>
        <v/>
      </c>
      <c r="W584" t="str">
        <f t="shared" si="7"/>
        <v/>
      </c>
    </row>
    <row r="585">
      <c r="G585" s="34"/>
      <c r="H585" s="35"/>
      <c r="I585" t="str">
        <f t="shared" si="1"/>
        <v/>
      </c>
      <c r="J585" s="35"/>
      <c r="K585" t="str">
        <f t="shared" si="2"/>
        <v/>
      </c>
      <c r="L585" s="36" t="str">
        <f t="shared" si="3"/>
        <v/>
      </c>
      <c r="M585" s="37"/>
      <c r="N585" s="37"/>
      <c r="R585" t="str">
        <f t="shared" si="4"/>
        <v/>
      </c>
      <c r="V585" t="str">
        <f t="shared" si="6"/>
        <v/>
      </c>
      <c r="W585" t="str">
        <f t="shared" si="7"/>
        <v/>
      </c>
    </row>
    <row r="586">
      <c r="G586" s="34"/>
      <c r="H586" s="35"/>
      <c r="I586" t="str">
        <f t="shared" si="1"/>
        <v/>
      </c>
      <c r="J586" s="35"/>
      <c r="K586" t="str">
        <f t="shared" si="2"/>
        <v/>
      </c>
      <c r="L586" s="36" t="str">
        <f t="shared" si="3"/>
        <v/>
      </c>
      <c r="M586" s="37"/>
      <c r="N586" s="37"/>
      <c r="R586" t="str">
        <f t="shared" si="4"/>
        <v/>
      </c>
      <c r="V586" t="str">
        <f t="shared" si="6"/>
        <v/>
      </c>
      <c r="W586" t="str">
        <f t="shared" si="7"/>
        <v/>
      </c>
    </row>
    <row r="587">
      <c r="G587" s="34"/>
      <c r="H587" s="35"/>
      <c r="I587" t="str">
        <f t="shared" si="1"/>
        <v/>
      </c>
      <c r="J587" s="35"/>
      <c r="K587" t="str">
        <f t="shared" si="2"/>
        <v/>
      </c>
      <c r="L587" s="36" t="str">
        <f t="shared" si="3"/>
        <v/>
      </c>
      <c r="M587" s="37"/>
      <c r="N587" s="37"/>
      <c r="R587" t="str">
        <f t="shared" si="4"/>
        <v/>
      </c>
      <c r="V587" t="str">
        <f t="shared" si="6"/>
        <v/>
      </c>
      <c r="W587" t="str">
        <f t="shared" si="7"/>
        <v/>
      </c>
    </row>
    <row r="588">
      <c r="G588" s="34"/>
      <c r="H588" s="35"/>
      <c r="I588" t="str">
        <f t="shared" si="1"/>
        <v/>
      </c>
      <c r="J588" s="35"/>
      <c r="K588" t="str">
        <f t="shared" si="2"/>
        <v/>
      </c>
      <c r="L588" s="36" t="str">
        <f t="shared" si="3"/>
        <v/>
      </c>
      <c r="M588" s="37"/>
      <c r="N588" s="37"/>
      <c r="R588" t="str">
        <f t="shared" si="4"/>
        <v/>
      </c>
      <c r="V588" t="str">
        <f t="shared" si="6"/>
        <v/>
      </c>
      <c r="W588" t="str">
        <f t="shared" si="7"/>
        <v/>
      </c>
    </row>
    <row r="589">
      <c r="G589" s="34"/>
      <c r="H589" s="35"/>
      <c r="I589" t="str">
        <f t="shared" si="1"/>
        <v/>
      </c>
      <c r="J589" s="35"/>
      <c r="K589" t="str">
        <f t="shared" si="2"/>
        <v/>
      </c>
      <c r="L589" s="36" t="str">
        <f t="shared" si="3"/>
        <v/>
      </c>
      <c r="M589" s="37"/>
      <c r="N589" s="37"/>
      <c r="R589" t="str">
        <f t="shared" si="4"/>
        <v/>
      </c>
      <c r="V589" t="str">
        <f t="shared" si="6"/>
        <v/>
      </c>
      <c r="W589" t="str">
        <f t="shared" si="7"/>
        <v/>
      </c>
    </row>
    <row r="590">
      <c r="G590" s="34"/>
      <c r="H590" s="35"/>
      <c r="I590" t="str">
        <f t="shared" si="1"/>
        <v/>
      </c>
      <c r="J590" s="35"/>
      <c r="K590" t="str">
        <f t="shared" si="2"/>
        <v/>
      </c>
      <c r="L590" s="36" t="str">
        <f t="shared" si="3"/>
        <v/>
      </c>
      <c r="M590" s="37"/>
      <c r="N590" s="37"/>
      <c r="R590" t="str">
        <f t="shared" si="4"/>
        <v/>
      </c>
      <c r="V590" t="str">
        <f t="shared" si="6"/>
        <v/>
      </c>
      <c r="W590" t="str">
        <f t="shared" si="7"/>
        <v/>
      </c>
    </row>
    <row r="591">
      <c r="G591" s="34"/>
      <c r="H591" s="35"/>
      <c r="I591" t="str">
        <f t="shared" si="1"/>
        <v/>
      </c>
      <c r="J591" s="35"/>
      <c r="K591" t="str">
        <f t="shared" si="2"/>
        <v/>
      </c>
      <c r="L591" s="36" t="str">
        <f t="shared" si="3"/>
        <v/>
      </c>
      <c r="M591" s="37"/>
      <c r="N591" s="37"/>
      <c r="R591" t="str">
        <f t="shared" si="4"/>
        <v/>
      </c>
      <c r="V591" t="str">
        <f t="shared" si="6"/>
        <v/>
      </c>
      <c r="W591" t="str">
        <f t="shared" si="7"/>
        <v/>
      </c>
    </row>
    <row r="592">
      <c r="G592" s="34"/>
      <c r="H592" s="35"/>
      <c r="I592" t="str">
        <f t="shared" si="1"/>
        <v/>
      </c>
      <c r="J592" s="35"/>
      <c r="K592" t="str">
        <f t="shared" si="2"/>
        <v/>
      </c>
      <c r="L592" s="36" t="str">
        <f t="shared" si="3"/>
        <v/>
      </c>
      <c r="M592" s="37"/>
      <c r="N592" s="37"/>
      <c r="R592" t="str">
        <f t="shared" si="4"/>
        <v/>
      </c>
      <c r="V592" t="str">
        <f t="shared" si="6"/>
        <v/>
      </c>
      <c r="W592" t="str">
        <f t="shared" si="7"/>
        <v/>
      </c>
    </row>
    <row r="593">
      <c r="G593" s="34"/>
      <c r="H593" s="35"/>
      <c r="I593" t="str">
        <f t="shared" si="1"/>
        <v/>
      </c>
      <c r="J593" s="35"/>
      <c r="K593" t="str">
        <f t="shared" si="2"/>
        <v/>
      </c>
      <c r="L593" s="36" t="str">
        <f t="shared" si="3"/>
        <v/>
      </c>
      <c r="M593" s="37"/>
      <c r="N593" s="37"/>
      <c r="R593" t="str">
        <f t="shared" si="4"/>
        <v/>
      </c>
      <c r="V593" t="str">
        <f t="shared" si="6"/>
        <v/>
      </c>
      <c r="W593" t="str">
        <f t="shared" si="7"/>
        <v/>
      </c>
    </row>
    <row r="594">
      <c r="G594" s="34"/>
      <c r="H594" s="35"/>
      <c r="I594" t="str">
        <f t="shared" si="1"/>
        <v/>
      </c>
      <c r="J594" s="35"/>
      <c r="K594" t="str">
        <f t="shared" si="2"/>
        <v/>
      </c>
      <c r="L594" s="36" t="str">
        <f t="shared" si="3"/>
        <v/>
      </c>
      <c r="M594" s="37"/>
      <c r="N594" s="37"/>
      <c r="R594" t="str">
        <f t="shared" si="4"/>
        <v/>
      </c>
      <c r="V594" t="str">
        <f t="shared" si="6"/>
        <v/>
      </c>
      <c r="W594" t="str">
        <f t="shared" si="7"/>
        <v/>
      </c>
    </row>
    <row r="595">
      <c r="G595" s="34"/>
      <c r="H595" s="35"/>
      <c r="I595" t="str">
        <f t="shared" si="1"/>
        <v/>
      </c>
      <c r="J595" s="35"/>
      <c r="K595" t="str">
        <f t="shared" si="2"/>
        <v/>
      </c>
      <c r="L595" s="36" t="str">
        <f t="shared" si="3"/>
        <v/>
      </c>
      <c r="M595" s="37"/>
      <c r="N595" s="37"/>
      <c r="R595" t="str">
        <f t="shared" si="4"/>
        <v/>
      </c>
      <c r="V595" t="str">
        <f t="shared" si="6"/>
        <v/>
      </c>
      <c r="W595" t="str">
        <f t="shared" si="7"/>
        <v/>
      </c>
    </row>
    <row r="596">
      <c r="G596" s="34"/>
      <c r="H596" s="35"/>
      <c r="I596" t="str">
        <f t="shared" si="1"/>
        <v/>
      </c>
      <c r="J596" s="35"/>
      <c r="K596" t="str">
        <f t="shared" si="2"/>
        <v/>
      </c>
      <c r="L596" s="36" t="str">
        <f t="shared" si="3"/>
        <v/>
      </c>
      <c r="M596" s="37"/>
      <c r="N596" s="37"/>
      <c r="R596" t="str">
        <f t="shared" si="4"/>
        <v/>
      </c>
      <c r="V596" t="str">
        <f t="shared" si="6"/>
        <v/>
      </c>
      <c r="W596" t="str">
        <f t="shared" si="7"/>
        <v/>
      </c>
    </row>
    <row r="597">
      <c r="G597" s="34"/>
      <c r="H597" s="35"/>
      <c r="I597" t="str">
        <f t="shared" si="1"/>
        <v/>
      </c>
      <c r="J597" s="35"/>
      <c r="K597" t="str">
        <f t="shared" si="2"/>
        <v/>
      </c>
      <c r="L597" s="36" t="str">
        <f t="shared" si="3"/>
        <v/>
      </c>
      <c r="M597" s="37"/>
      <c r="N597" s="37"/>
      <c r="R597" t="str">
        <f t="shared" si="4"/>
        <v/>
      </c>
      <c r="V597" t="str">
        <f t="shared" si="6"/>
        <v/>
      </c>
      <c r="W597" t="str">
        <f t="shared" si="7"/>
        <v/>
      </c>
    </row>
    <row r="598">
      <c r="G598" s="34"/>
      <c r="H598" s="35"/>
      <c r="I598" t="str">
        <f t="shared" si="1"/>
        <v/>
      </c>
      <c r="J598" s="35"/>
      <c r="K598" t="str">
        <f t="shared" si="2"/>
        <v/>
      </c>
      <c r="L598" s="36" t="str">
        <f t="shared" si="3"/>
        <v/>
      </c>
      <c r="M598" s="37"/>
      <c r="N598" s="37"/>
      <c r="R598" t="str">
        <f t="shared" si="4"/>
        <v/>
      </c>
      <c r="V598" t="str">
        <f t="shared" si="6"/>
        <v/>
      </c>
      <c r="W598" t="str">
        <f t="shared" si="7"/>
        <v/>
      </c>
    </row>
    <row r="599">
      <c r="G599" s="34"/>
      <c r="H599" s="35"/>
      <c r="I599" t="str">
        <f t="shared" si="1"/>
        <v/>
      </c>
      <c r="J599" s="35"/>
      <c r="K599" t="str">
        <f t="shared" si="2"/>
        <v/>
      </c>
      <c r="L599" s="36" t="str">
        <f t="shared" si="3"/>
        <v/>
      </c>
      <c r="M599" s="37"/>
      <c r="N599" s="37"/>
      <c r="R599" t="str">
        <f t="shared" si="4"/>
        <v/>
      </c>
      <c r="V599" t="str">
        <f t="shared" si="6"/>
        <v/>
      </c>
      <c r="W599" t="str">
        <f t="shared" si="7"/>
        <v/>
      </c>
    </row>
    <row r="600">
      <c r="G600" s="34"/>
      <c r="H600" s="35"/>
      <c r="I600" t="str">
        <f t="shared" si="1"/>
        <v/>
      </c>
      <c r="J600" s="35"/>
      <c r="K600" t="str">
        <f t="shared" si="2"/>
        <v/>
      </c>
      <c r="L600" s="36" t="str">
        <f t="shared" si="3"/>
        <v/>
      </c>
      <c r="M600" s="37"/>
      <c r="N600" s="37"/>
      <c r="R600" t="str">
        <f t="shared" si="4"/>
        <v/>
      </c>
      <c r="V600" t="str">
        <f t="shared" si="6"/>
        <v/>
      </c>
      <c r="W600" t="str">
        <f t="shared" si="7"/>
        <v/>
      </c>
    </row>
    <row r="601">
      <c r="G601" s="34"/>
      <c r="H601" s="35"/>
      <c r="I601" t="str">
        <f t="shared" si="1"/>
        <v/>
      </c>
      <c r="J601" s="35"/>
      <c r="K601" t="str">
        <f t="shared" si="2"/>
        <v/>
      </c>
      <c r="L601" s="36" t="str">
        <f t="shared" si="3"/>
        <v/>
      </c>
      <c r="M601" s="37"/>
      <c r="N601" s="37"/>
      <c r="R601" t="str">
        <f t="shared" si="4"/>
        <v/>
      </c>
      <c r="V601" t="str">
        <f t="shared" si="6"/>
        <v/>
      </c>
      <c r="W601" t="str">
        <f t="shared" si="7"/>
        <v/>
      </c>
    </row>
    <row r="602">
      <c r="G602" s="34"/>
      <c r="H602" s="35"/>
      <c r="I602" t="str">
        <f t="shared" si="1"/>
        <v/>
      </c>
      <c r="J602" s="35"/>
      <c r="K602" t="str">
        <f t="shared" si="2"/>
        <v/>
      </c>
      <c r="L602" s="36" t="str">
        <f t="shared" si="3"/>
        <v/>
      </c>
      <c r="M602" s="37"/>
      <c r="N602" s="37"/>
      <c r="R602" t="str">
        <f t="shared" si="4"/>
        <v/>
      </c>
      <c r="V602" t="str">
        <f t="shared" si="6"/>
        <v/>
      </c>
      <c r="W602" t="str">
        <f t="shared" si="7"/>
        <v/>
      </c>
    </row>
    <row r="603">
      <c r="G603" s="34"/>
      <c r="H603" s="35"/>
      <c r="I603" t="str">
        <f t="shared" si="1"/>
        <v/>
      </c>
      <c r="J603" s="35"/>
      <c r="K603" t="str">
        <f t="shared" si="2"/>
        <v/>
      </c>
      <c r="L603" s="36" t="str">
        <f t="shared" si="3"/>
        <v/>
      </c>
      <c r="M603" s="37"/>
      <c r="N603" s="37"/>
      <c r="R603" t="str">
        <f t="shared" si="4"/>
        <v/>
      </c>
      <c r="V603" t="str">
        <f t="shared" si="6"/>
        <v/>
      </c>
      <c r="W603" t="str">
        <f t="shared" si="7"/>
        <v/>
      </c>
    </row>
    <row r="604">
      <c r="G604" s="34"/>
      <c r="H604" s="35"/>
      <c r="I604" t="str">
        <f t="shared" si="1"/>
        <v/>
      </c>
      <c r="J604" s="35"/>
      <c r="K604" t="str">
        <f t="shared" si="2"/>
        <v/>
      </c>
      <c r="L604" s="36" t="str">
        <f t="shared" si="3"/>
        <v/>
      </c>
      <c r="M604" s="37"/>
      <c r="N604" s="37"/>
      <c r="R604" t="str">
        <f t="shared" si="4"/>
        <v/>
      </c>
      <c r="V604" t="str">
        <f t="shared" si="6"/>
        <v/>
      </c>
      <c r="W604" t="str">
        <f t="shared" si="7"/>
        <v/>
      </c>
    </row>
    <row r="605">
      <c r="G605" s="34"/>
      <c r="H605" s="35"/>
      <c r="I605" t="str">
        <f t="shared" si="1"/>
        <v/>
      </c>
      <c r="J605" s="35"/>
      <c r="K605" t="str">
        <f t="shared" si="2"/>
        <v/>
      </c>
      <c r="L605" s="36" t="str">
        <f t="shared" si="3"/>
        <v/>
      </c>
      <c r="M605" s="37"/>
      <c r="N605" s="37"/>
      <c r="R605" t="str">
        <f t="shared" si="4"/>
        <v/>
      </c>
      <c r="V605" t="str">
        <f t="shared" si="6"/>
        <v/>
      </c>
      <c r="W605" t="str">
        <f t="shared" si="7"/>
        <v/>
      </c>
    </row>
    <row r="606">
      <c r="G606" s="34"/>
      <c r="H606" s="35"/>
      <c r="I606" t="str">
        <f t="shared" si="1"/>
        <v/>
      </c>
      <c r="J606" s="35"/>
      <c r="K606" t="str">
        <f t="shared" si="2"/>
        <v/>
      </c>
      <c r="L606" s="36" t="str">
        <f t="shared" si="3"/>
        <v/>
      </c>
      <c r="M606" s="37"/>
      <c r="N606" s="37"/>
      <c r="R606" t="str">
        <f t="shared" si="4"/>
        <v/>
      </c>
      <c r="V606" t="str">
        <f t="shared" si="6"/>
        <v/>
      </c>
      <c r="W606" t="str">
        <f t="shared" si="7"/>
        <v/>
      </c>
    </row>
    <row r="607">
      <c r="G607" s="34"/>
      <c r="H607" s="35"/>
      <c r="I607" t="str">
        <f t="shared" si="1"/>
        <v/>
      </c>
      <c r="J607" s="35"/>
      <c r="K607" t="str">
        <f t="shared" si="2"/>
        <v/>
      </c>
      <c r="L607" s="36" t="str">
        <f t="shared" si="3"/>
        <v/>
      </c>
      <c r="M607" s="37"/>
      <c r="N607" s="37"/>
      <c r="R607" t="str">
        <f t="shared" si="4"/>
        <v/>
      </c>
      <c r="V607" t="str">
        <f t="shared" si="6"/>
        <v/>
      </c>
      <c r="W607" t="str">
        <f t="shared" si="7"/>
        <v/>
      </c>
    </row>
    <row r="608">
      <c r="G608" s="34"/>
      <c r="H608" s="35"/>
      <c r="I608" t="str">
        <f t="shared" si="1"/>
        <v/>
      </c>
      <c r="J608" s="35"/>
      <c r="K608" t="str">
        <f t="shared" si="2"/>
        <v/>
      </c>
      <c r="L608" s="36" t="str">
        <f t="shared" si="3"/>
        <v/>
      </c>
      <c r="M608" s="37"/>
      <c r="N608" s="37"/>
      <c r="R608" t="str">
        <f t="shared" si="4"/>
        <v/>
      </c>
      <c r="V608" t="str">
        <f t="shared" si="6"/>
        <v/>
      </c>
      <c r="W608" t="str">
        <f t="shared" si="7"/>
        <v/>
      </c>
    </row>
    <row r="609">
      <c r="G609" s="34"/>
      <c r="H609" s="35"/>
      <c r="I609" t="str">
        <f t="shared" si="1"/>
        <v/>
      </c>
      <c r="J609" s="35"/>
      <c r="K609" t="str">
        <f t="shared" si="2"/>
        <v/>
      </c>
      <c r="L609" s="36" t="str">
        <f t="shared" si="3"/>
        <v/>
      </c>
      <c r="M609" s="37"/>
      <c r="N609" s="37"/>
      <c r="R609" t="str">
        <f t="shared" si="4"/>
        <v/>
      </c>
      <c r="V609" t="str">
        <f t="shared" si="6"/>
        <v/>
      </c>
      <c r="W609" t="str">
        <f t="shared" si="7"/>
        <v/>
      </c>
    </row>
    <row r="610">
      <c r="G610" s="34"/>
      <c r="H610" s="35"/>
      <c r="I610" t="str">
        <f t="shared" si="1"/>
        <v/>
      </c>
      <c r="J610" s="35"/>
      <c r="K610" t="str">
        <f t="shared" si="2"/>
        <v/>
      </c>
      <c r="L610" s="36" t="str">
        <f t="shared" si="3"/>
        <v/>
      </c>
      <c r="M610" s="37"/>
      <c r="N610" s="37"/>
      <c r="R610" t="str">
        <f t="shared" si="4"/>
        <v/>
      </c>
      <c r="V610" t="str">
        <f t="shared" si="6"/>
        <v/>
      </c>
      <c r="W610" t="str">
        <f t="shared" si="7"/>
        <v/>
      </c>
    </row>
    <row r="611">
      <c r="G611" s="34"/>
      <c r="H611" s="35"/>
      <c r="I611" t="str">
        <f t="shared" si="1"/>
        <v/>
      </c>
      <c r="J611" s="35"/>
      <c r="K611" t="str">
        <f t="shared" si="2"/>
        <v/>
      </c>
      <c r="L611" s="36" t="str">
        <f t="shared" si="3"/>
        <v/>
      </c>
      <c r="M611" s="37"/>
      <c r="N611" s="37"/>
      <c r="R611" t="str">
        <f t="shared" si="4"/>
        <v/>
      </c>
      <c r="V611" t="str">
        <f t="shared" si="6"/>
        <v/>
      </c>
      <c r="W611" t="str">
        <f t="shared" si="7"/>
        <v/>
      </c>
    </row>
    <row r="612">
      <c r="G612" s="34"/>
      <c r="H612" s="35"/>
      <c r="I612" t="str">
        <f t="shared" si="1"/>
        <v/>
      </c>
      <c r="J612" s="35"/>
      <c r="K612" t="str">
        <f t="shared" si="2"/>
        <v/>
      </c>
      <c r="L612" s="36" t="str">
        <f t="shared" si="3"/>
        <v/>
      </c>
      <c r="M612" s="37"/>
      <c r="N612" s="37"/>
      <c r="R612" t="str">
        <f t="shared" si="4"/>
        <v/>
      </c>
      <c r="V612" t="str">
        <f t="shared" si="6"/>
        <v/>
      </c>
      <c r="W612" t="str">
        <f t="shared" si="7"/>
        <v/>
      </c>
    </row>
    <row r="613">
      <c r="G613" s="34"/>
      <c r="H613" s="35"/>
      <c r="I613" t="str">
        <f t="shared" si="1"/>
        <v/>
      </c>
      <c r="J613" s="35"/>
      <c r="K613" t="str">
        <f t="shared" si="2"/>
        <v/>
      </c>
      <c r="L613" s="36" t="str">
        <f t="shared" si="3"/>
        <v/>
      </c>
      <c r="M613" s="37"/>
      <c r="N613" s="37"/>
      <c r="R613" t="str">
        <f t="shared" si="4"/>
        <v/>
      </c>
      <c r="V613" t="str">
        <f t="shared" si="6"/>
        <v/>
      </c>
      <c r="W613" t="str">
        <f t="shared" si="7"/>
        <v/>
      </c>
    </row>
    <row r="614">
      <c r="G614" s="34"/>
      <c r="H614" s="35"/>
      <c r="I614" t="str">
        <f t="shared" si="1"/>
        <v/>
      </c>
      <c r="J614" s="35"/>
      <c r="K614" t="str">
        <f t="shared" si="2"/>
        <v/>
      </c>
      <c r="L614" s="36" t="str">
        <f t="shared" si="3"/>
        <v/>
      </c>
      <c r="M614" s="37"/>
      <c r="N614" s="37"/>
      <c r="R614" t="str">
        <f t="shared" si="4"/>
        <v/>
      </c>
      <c r="V614" t="str">
        <f t="shared" si="6"/>
        <v/>
      </c>
      <c r="W614" t="str">
        <f t="shared" si="7"/>
        <v/>
      </c>
    </row>
    <row r="615">
      <c r="G615" s="34"/>
      <c r="H615" s="35"/>
      <c r="I615" t="str">
        <f t="shared" si="1"/>
        <v/>
      </c>
      <c r="J615" s="35"/>
      <c r="K615" t="str">
        <f t="shared" si="2"/>
        <v/>
      </c>
      <c r="L615" s="36" t="str">
        <f t="shared" si="3"/>
        <v/>
      </c>
      <c r="M615" s="37"/>
      <c r="N615" s="37"/>
      <c r="R615" t="str">
        <f t="shared" si="4"/>
        <v/>
      </c>
      <c r="V615" t="str">
        <f t="shared" si="6"/>
        <v/>
      </c>
      <c r="W615" t="str">
        <f t="shared" si="7"/>
        <v/>
      </c>
    </row>
    <row r="616">
      <c r="G616" s="34"/>
      <c r="H616" s="35"/>
      <c r="I616" t="str">
        <f t="shared" si="1"/>
        <v/>
      </c>
      <c r="J616" s="35"/>
      <c r="K616" t="str">
        <f t="shared" si="2"/>
        <v/>
      </c>
      <c r="L616" s="36" t="str">
        <f t="shared" si="3"/>
        <v/>
      </c>
      <c r="M616" s="37"/>
      <c r="N616" s="37"/>
      <c r="R616" t="str">
        <f t="shared" si="4"/>
        <v/>
      </c>
      <c r="V616" t="str">
        <f t="shared" si="6"/>
        <v/>
      </c>
      <c r="W616" t="str">
        <f t="shared" si="7"/>
        <v/>
      </c>
    </row>
    <row r="617">
      <c r="G617" s="34"/>
      <c r="H617" s="35"/>
      <c r="I617" t="str">
        <f t="shared" si="1"/>
        <v/>
      </c>
      <c r="J617" s="35"/>
      <c r="K617" t="str">
        <f t="shared" si="2"/>
        <v/>
      </c>
      <c r="L617" s="36" t="str">
        <f t="shared" si="3"/>
        <v/>
      </c>
      <c r="M617" s="37"/>
      <c r="N617" s="37"/>
      <c r="R617" t="str">
        <f t="shared" si="4"/>
        <v/>
      </c>
      <c r="V617" t="str">
        <f t="shared" si="6"/>
        <v/>
      </c>
      <c r="W617" t="str">
        <f t="shared" si="7"/>
        <v/>
      </c>
    </row>
    <row r="618">
      <c r="G618" s="34"/>
      <c r="H618" s="35"/>
      <c r="I618" t="str">
        <f t="shared" si="1"/>
        <v/>
      </c>
      <c r="J618" s="35"/>
      <c r="K618" t="str">
        <f t="shared" si="2"/>
        <v/>
      </c>
      <c r="L618" s="36" t="str">
        <f t="shared" si="3"/>
        <v/>
      </c>
      <c r="M618" s="37"/>
      <c r="N618" s="37"/>
      <c r="R618" t="str">
        <f t="shared" si="4"/>
        <v/>
      </c>
      <c r="V618" t="str">
        <f t="shared" si="6"/>
        <v/>
      </c>
      <c r="W618" t="str">
        <f t="shared" si="7"/>
        <v/>
      </c>
    </row>
    <row r="619">
      <c r="G619" s="34"/>
      <c r="H619" s="35"/>
      <c r="I619" t="str">
        <f t="shared" si="1"/>
        <v/>
      </c>
      <c r="J619" s="35"/>
      <c r="K619" t="str">
        <f t="shared" si="2"/>
        <v/>
      </c>
      <c r="L619" s="36" t="str">
        <f t="shared" si="3"/>
        <v/>
      </c>
      <c r="M619" s="37"/>
      <c r="N619" s="37"/>
      <c r="R619" t="str">
        <f t="shared" si="4"/>
        <v/>
      </c>
      <c r="V619" t="str">
        <f t="shared" si="6"/>
        <v/>
      </c>
      <c r="W619" t="str">
        <f t="shared" si="7"/>
        <v/>
      </c>
    </row>
    <row r="620">
      <c r="G620" s="34"/>
      <c r="H620" s="35"/>
      <c r="I620" t="str">
        <f t="shared" si="1"/>
        <v/>
      </c>
      <c r="J620" s="35"/>
      <c r="K620" t="str">
        <f t="shared" si="2"/>
        <v/>
      </c>
      <c r="L620" s="36" t="str">
        <f t="shared" si="3"/>
        <v/>
      </c>
      <c r="M620" s="37"/>
      <c r="N620" s="37"/>
      <c r="R620" t="str">
        <f t="shared" si="4"/>
        <v/>
      </c>
      <c r="V620" t="str">
        <f t="shared" si="6"/>
        <v/>
      </c>
      <c r="W620" t="str">
        <f t="shared" si="7"/>
        <v/>
      </c>
    </row>
    <row r="621">
      <c r="G621" s="34"/>
      <c r="H621" s="35"/>
      <c r="I621" t="str">
        <f t="shared" si="1"/>
        <v/>
      </c>
      <c r="J621" s="35"/>
      <c r="K621" t="str">
        <f t="shared" si="2"/>
        <v/>
      </c>
      <c r="L621" s="36" t="str">
        <f t="shared" si="3"/>
        <v/>
      </c>
      <c r="M621" s="37"/>
      <c r="N621" s="37"/>
      <c r="R621" t="str">
        <f t="shared" si="4"/>
        <v/>
      </c>
      <c r="V621" t="str">
        <f t="shared" si="6"/>
        <v/>
      </c>
      <c r="W621" t="str">
        <f t="shared" si="7"/>
        <v/>
      </c>
    </row>
    <row r="622">
      <c r="G622" s="34"/>
      <c r="H622" s="35"/>
      <c r="I622" t="str">
        <f t="shared" si="1"/>
        <v/>
      </c>
      <c r="J622" s="35"/>
      <c r="K622" t="str">
        <f t="shared" si="2"/>
        <v/>
      </c>
      <c r="L622" s="36" t="str">
        <f t="shared" si="3"/>
        <v/>
      </c>
      <c r="M622" s="37"/>
      <c r="N622" s="37"/>
      <c r="R622" t="str">
        <f t="shared" si="4"/>
        <v/>
      </c>
      <c r="V622" t="str">
        <f t="shared" si="6"/>
        <v/>
      </c>
      <c r="W622" t="str">
        <f t="shared" si="7"/>
        <v/>
      </c>
    </row>
    <row r="623">
      <c r="G623" s="34"/>
      <c r="H623" s="35"/>
      <c r="I623" t="str">
        <f t="shared" si="1"/>
        <v/>
      </c>
      <c r="J623" s="35"/>
      <c r="K623" t="str">
        <f t="shared" si="2"/>
        <v/>
      </c>
      <c r="L623" s="36" t="str">
        <f t="shared" si="3"/>
        <v/>
      </c>
      <c r="M623" s="37"/>
      <c r="N623" s="37"/>
      <c r="R623" t="str">
        <f t="shared" si="4"/>
        <v/>
      </c>
      <c r="V623" t="str">
        <f t="shared" si="6"/>
        <v/>
      </c>
      <c r="W623" t="str">
        <f t="shared" si="7"/>
        <v/>
      </c>
    </row>
    <row r="624">
      <c r="G624" s="34"/>
      <c r="H624" s="35"/>
      <c r="I624" t="str">
        <f t="shared" si="1"/>
        <v/>
      </c>
      <c r="J624" s="35"/>
      <c r="K624" t="str">
        <f t="shared" si="2"/>
        <v/>
      </c>
      <c r="L624" s="36" t="str">
        <f t="shared" si="3"/>
        <v/>
      </c>
      <c r="M624" s="37"/>
      <c r="N624" s="37"/>
      <c r="R624" t="str">
        <f t="shared" si="4"/>
        <v/>
      </c>
      <c r="V624" t="str">
        <f t="shared" si="6"/>
        <v/>
      </c>
      <c r="W624" t="str">
        <f t="shared" si="7"/>
        <v/>
      </c>
    </row>
    <row r="625">
      <c r="G625" s="34"/>
      <c r="H625" s="35"/>
      <c r="I625" t="str">
        <f t="shared" si="1"/>
        <v/>
      </c>
      <c r="J625" s="35"/>
      <c r="K625" t="str">
        <f t="shared" si="2"/>
        <v/>
      </c>
      <c r="L625" s="36" t="str">
        <f t="shared" si="3"/>
        <v/>
      </c>
      <c r="M625" s="37"/>
      <c r="N625" s="37"/>
      <c r="R625" t="str">
        <f t="shared" si="4"/>
        <v/>
      </c>
      <c r="V625" t="str">
        <f t="shared" si="6"/>
        <v/>
      </c>
      <c r="W625" t="str">
        <f t="shared" si="7"/>
        <v/>
      </c>
    </row>
    <row r="626">
      <c r="G626" s="34"/>
      <c r="H626" s="35"/>
      <c r="I626" t="str">
        <f t="shared" si="1"/>
        <v/>
      </c>
      <c r="J626" s="35"/>
      <c r="K626" t="str">
        <f t="shared" si="2"/>
        <v/>
      </c>
      <c r="L626" s="36" t="str">
        <f t="shared" si="3"/>
        <v/>
      </c>
      <c r="M626" s="37"/>
      <c r="N626" s="37"/>
      <c r="R626" t="str">
        <f t="shared" si="4"/>
        <v/>
      </c>
      <c r="V626" t="str">
        <f t="shared" si="6"/>
        <v/>
      </c>
      <c r="W626" t="str">
        <f t="shared" si="7"/>
        <v/>
      </c>
    </row>
    <row r="627">
      <c r="G627" s="34"/>
      <c r="H627" s="35"/>
      <c r="I627" t="str">
        <f t="shared" si="1"/>
        <v/>
      </c>
      <c r="J627" s="35"/>
      <c r="K627" t="str">
        <f t="shared" si="2"/>
        <v/>
      </c>
      <c r="L627" s="36" t="str">
        <f t="shared" si="3"/>
        <v/>
      </c>
      <c r="M627" s="37"/>
      <c r="N627" s="37"/>
      <c r="R627" t="str">
        <f t="shared" si="4"/>
        <v/>
      </c>
      <c r="V627" t="str">
        <f t="shared" si="6"/>
        <v/>
      </c>
      <c r="W627" t="str">
        <f t="shared" si="7"/>
        <v/>
      </c>
    </row>
    <row r="628">
      <c r="G628" s="34"/>
      <c r="H628" s="35"/>
      <c r="I628" t="str">
        <f t="shared" si="1"/>
        <v/>
      </c>
      <c r="J628" s="35"/>
      <c r="K628" t="str">
        <f t="shared" si="2"/>
        <v/>
      </c>
      <c r="L628" s="36" t="str">
        <f t="shared" si="3"/>
        <v/>
      </c>
      <c r="M628" s="37"/>
      <c r="N628" s="37"/>
      <c r="R628" t="str">
        <f t="shared" si="4"/>
        <v/>
      </c>
      <c r="V628" t="str">
        <f t="shared" si="6"/>
        <v/>
      </c>
      <c r="W628" t="str">
        <f t="shared" si="7"/>
        <v/>
      </c>
    </row>
    <row r="629">
      <c r="G629" s="34"/>
      <c r="H629" s="35"/>
      <c r="I629" t="str">
        <f t="shared" si="1"/>
        <v/>
      </c>
      <c r="J629" s="35"/>
      <c r="K629" t="str">
        <f t="shared" si="2"/>
        <v/>
      </c>
      <c r="L629" s="36" t="str">
        <f t="shared" si="3"/>
        <v/>
      </c>
      <c r="M629" s="37"/>
      <c r="N629" s="37"/>
      <c r="R629" t="str">
        <f t="shared" si="4"/>
        <v/>
      </c>
      <c r="V629" t="str">
        <f t="shared" si="6"/>
        <v/>
      </c>
      <c r="W629" t="str">
        <f t="shared" si="7"/>
        <v/>
      </c>
    </row>
    <row r="630">
      <c r="G630" s="34"/>
      <c r="H630" s="35"/>
      <c r="I630" t="str">
        <f t="shared" si="1"/>
        <v/>
      </c>
      <c r="J630" s="35"/>
      <c r="K630" t="str">
        <f t="shared" si="2"/>
        <v/>
      </c>
      <c r="L630" s="36" t="str">
        <f t="shared" si="3"/>
        <v/>
      </c>
      <c r="M630" s="37"/>
      <c r="N630" s="37"/>
      <c r="R630" t="str">
        <f t="shared" si="4"/>
        <v/>
      </c>
      <c r="V630" t="str">
        <f t="shared" si="6"/>
        <v/>
      </c>
      <c r="W630" t="str">
        <f t="shared" si="7"/>
        <v/>
      </c>
    </row>
    <row r="631">
      <c r="G631" s="34"/>
      <c r="H631" s="35"/>
      <c r="I631" t="str">
        <f t="shared" si="1"/>
        <v/>
      </c>
      <c r="J631" s="35"/>
      <c r="K631" t="str">
        <f t="shared" si="2"/>
        <v/>
      </c>
      <c r="L631" s="36" t="str">
        <f t="shared" si="3"/>
        <v/>
      </c>
      <c r="M631" s="37"/>
      <c r="N631" s="37"/>
      <c r="R631" t="str">
        <f t="shared" si="4"/>
        <v/>
      </c>
      <c r="V631" t="str">
        <f t="shared" si="6"/>
        <v/>
      </c>
      <c r="W631" t="str">
        <f t="shared" si="7"/>
        <v/>
      </c>
    </row>
    <row r="632">
      <c r="G632" s="34"/>
      <c r="H632" s="35"/>
      <c r="I632" t="str">
        <f t="shared" si="1"/>
        <v/>
      </c>
      <c r="J632" s="35"/>
      <c r="K632" t="str">
        <f t="shared" si="2"/>
        <v/>
      </c>
      <c r="L632" s="36" t="str">
        <f t="shared" si="3"/>
        <v/>
      </c>
      <c r="M632" s="37"/>
      <c r="N632" s="37"/>
      <c r="R632" t="str">
        <f t="shared" si="4"/>
        <v/>
      </c>
      <c r="V632" t="str">
        <f t="shared" si="6"/>
        <v/>
      </c>
      <c r="W632" t="str">
        <f t="shared" si="7"/>
        <v/>
      </c>
    </row>
    <row r="633">
      <c r="G633" s="34"/>
      <c r="H633" s="35"/>
      <c r="I633" t="str">
        <f t="shared" si="1"/>
        <v/>
      </c>
      <c r="J633" s="35"/>
      <c r="K633" t="str">
        <f t="shared" si="2"/>
        <v/>
      </c>
      <c r="L633" s="36" t="str">
        <f t="shared" si="3"/>
        <v/>
      </c>
      <c r="M633" s="37"/>
      <c r="N633" s="37"/>
      <c r="R633" t="str">
        <f t="shared" si="4"/>
        <v/>
      </c>
      <c r="V633" t="str">
        <f t="shared" si="6"/>
        <v/>
      </c>
      <c r="W633" t="str">
        <f t="shared" si="7"/>
        <v/>
      </c>
    </row>
    <row r="634">
      <c r="G634" s="34"/>
      <c r="H634" s="35"/>
      <c r="I634" t="str">
        <f t="shared" si="1"/>
        <v/>
      </c>
      <c r="J634" s="35"/>
      <c r="K634" t="str">
        <f t="shared" si="2"/>
        <v/>
      </c>
      <c r="L634" s="36" t="str">
        <f t="shared" si="3"/>
        <v/>
      </c>
      <c r="M634" s="37"/>
      <c r="N634" s="37"/>
      <c r="R634" t="str">
        <f t="shared" si="4"/>
        <v/>
      </c>
      <c r="V634" t="str">
        <f t="shared" si="6"/>
        <v/>
      </c>
      <c r="W634" t="str">
        <f t="shared" si="7"/>
        <v/>
      </c>
    </row>
    <row r="635">
      <c r="G635" s="34"/>
      <c r="H635" s="35"/>
      <c r="I635" t="str">
        <f t="shared" si="1"/>
        <v/>
      </c>
      <c r="J635" s="35"/>
      <c r="K635" t="str">
        <f t="shared" si="2"/>
        <v/>
      </c>
      <c r="L635" s="36" t="str">
        <f t="shared" si="3"/>
        <v/>
      </c>
      <c r="M635" s="37"/>
      <c r="N635" s="37"/>
      <c r="R635" t="str">
        <f t="shared" si="4"/>
        <v/>
      </c>
      <c r="V635" t="str">
        <f t="shared" si="6"/>
        <v/>
      </c>
      <c r="W635" t="str">
        <f t="shared" si="7"/>
        <v/>
      </c>
    </row>
    <row r="636">
      <c r="G636" s="34"/>
      <c r="H636" s="35"/>
      <c r="I636" t="str">
        <f t="shared" si="1"/>
        <v/>
      </c>
      <c r="J636" s="35"/>
      <c r="K636" t="str">
        <f t="shared" si="2"/>
        <v/>
      </c>
      <c r="L636" s="36" t="str">
        <f t="shared" si="3"/>
        <v/>
      </c>
      <c r="M636" s="37"/>
      <c r="N636" s="37"/>
      <c r="R636" t="str">
        <f t="shared" si="4"/>
        <v/>
      </c>
      <c r="V636" t="str">
        <f t="shared" si="6"/>
        <v/>
      </c>
      <c r="W636" t="str">
        <f t="shared" si="7"/>
        <v/>
      </c>
    </row>
    <row r="637">
      <c r="G637" s="34"/>
      <c r="H637" s="35"/>
      <c r="I637" t="str">
        <f t="shared" si="1"/>
        <v/>
      </c>
      <c r="J637" s="35"/>
      <c r="K637" t="str">
        <f t="shared" si="2"/>
        <v/>
      </c>
      <c r="L637" s="36" t="str">
        <f t="shared" si="3"/>
        <v/>
      </c>
      <c r="M637" s="37"/>
      <c r="N637" s="37"/>
      <c r="R637" t="str">
        <f t="shared" si="4"/>
        <v/>
      </c>
      <c r="V637" t="str">
        <f t="shared" si="6"/>
        <v/>
      </c>
      <c r="W637" t="str">
        <f t="shared" si="7"/>
        <v/>
      </c>
    </row>
    <row r="638">
      <c r="G638" s="34"/>
      <c r="H638" s="35"/>
      <c r="I638" t="str">
        <f t="shared" si="1"/>
        <v/>
      </c>
      <c r="J638" s="35"/>
      <c r="K638" t="str">
        <f t="shared" si="2"/>
        <v/>
      </c>
      <c r="L638" s="36" t="str">
        <f t="shared" si="3"/>
        <v/>
      </c>
      <c r="M638" s="37"/>
      <c r="N638" s="37"/>
      <c r="R638" t="str">
        <f t="shared" si="4"/>
        <v/>
      </c>
      <c r="V638" t="str">
        <f t="shared" si="6"/>
        <v/>
      </c>
      <c r="W638" t="str">
        <f t="shared" si="7"/>
        <v/>
      </c>
    </row>
    <row r="639">
      <c r="G639" s="34"/>
      <c r="H639" s="35"/>
      <c r="I639" t="str">
        <f t="shared" si="1"/>
        <v/>
      </c>
      <c r="J639" s="35"/>
      <c r="K639" t="str">
        <f t="shared" si="2"/>
        <v/>
      </c>
      <c r="L639" s="36" t="str">
        <f t="shared" si="3"/>
        <v/>
      </c>
      <c r="M639" s="37"/>
      <c r="N639" s="37"/>
      <c r="R639" t="str">
        <f t="shared" si="4"/>
        <v/>
      </c>
      <c r="V639" t="str">
        <f t="shared" si="6"/>
        <v/>
      </c>
      <c r="W639" t="str">
        <f t="shared" si="7"/>
        <v/>
      </c>
    </row>
    <row r="640">
      <c r="G640" s="34"/>
      <c r="H640" s="35"/>
      <c r="I640" t="str">
        <f t="shared" si="1"/>
        <v/>
      </c>
      <c r="J640" s="35"/>
      <c r="K640" t="str">
        <f t="shared" si="2"/>
        <v/>
      </c>
      <c r="L640" s="36" t="str">
        <f t="shared" si="3"/>
        <v/>
      </c>
      <c r="M640" s="37"/>
      <c r="N640" s="37"/>
      <c r="R640" t="str">
        <f t="shared" si="4"/>
        <v/>
      </c>
      <c r="V640" t="str">
        <f t="shared" si="6"/>
        <v/>
      </c>
      <c r="W640" t="str">
        <f t="shared" si="7"/>
        <v/>
      </c>
    </row>
    <row r="641">
      <c r="G641" s="34"/>
      <c r="H641" s="35"/>
      <c r="I641" t="str">
        <f t="shared" si="1"/>
        <v/>
      </c>
      <c r="J641" s="35"/>
      <c r="K641" t="str">
        <f t="shared" si="2"/>
        <v/>
      </c>
      <c r="L641" s="36" t="str">
        <f t="shared" si="3"/>
        <v/>
      </c>
      <c r="M641" s="37"/>
      <c r="N641" s="37"/>
      <c r="R641" t="str">
        <f t="shared" si="4"/>
        <v/>
      </c>
      <c r="V641" t="str">
        <f t="shared" si="6"/>
        <v/>
      </c>
      <c r="W641" t="str">
        <f t="shared" si="7"/>
        <v/>
      </c>
    </row>
    <row r="642">
      <c r="G642" s="34"/>
      <c r="H642" s="35"/>
      <c r="I642" t="str">
        <f t="shared" si="1"/>
        <v/>
      </c>
      <c r="J642" s="35"/>
      <c r="K642" t="str">
        <f t="shared" si="2"/>
        <v/>
      </c>
      <c r="L642" s="36" t="str">
        <f t="shared" si="3"/>
        <v/>
      </c>
      <c r="M642" s="37"/>
      <c r="N642" s="37"/>
      <c r="R642" t="str">
        <f t="shared" si="4"/>
        <v/>
      </c>
      <c r="V642" t="str">
        <f t="shared" si="6"/>
        <v/>
      </c>
      <c r="W642" t="str">
        <f t="shared" si="7"/>
        <v/>
      </c>
    </row>
    <row r="643">
      <c r="G643" s="34"/>
      <c r="H643" s="35"/>
      <c r="I643" t="str">
        <f t="shared" si="1"/>
        <v/>
      </c>
      <c r="J643" s="35"/>
      <c r="K643" t="str">
        <f t="shared" si="2"/>
        <v/>
      </c>
      <c r="L643" s="36" t="str">
        <f t="shared" si="3"/>
        <v/>
      </c>
      <c r="M643" s="37"/>
      <c r="N643" s="37"/>
      <c r="R643" t="str">
        <f t="shared" si="4"/>
        <v/>
      </c>
      <c r="V643" t="str">
        <f t="shared" si="6"/>
        <v/>
      </c>
      <c r="W643" t="str">
        <f t="shared" si="7"/>
        <v/>
      </c>
    </row>
    <row r="644">
      <c r="G644" s="34"/>
      <c r="H644" s="35"/>
      <c r="I644" t="str">
        <f t="shared" si="1"/>
        <v/>
      </c>
      <c r="J644" s="35"/>
      <c r="K644" t="str">
        <f t="shared" si="2"/>
        <v/>
      </c>
      <c r="L644" s="36" t="str">
        <f t="shared" si="3"/>
        <v/>
      </c>
      <c r="M644" s="37"/>
      <c r="N644" s="37"/>
      <c r="R644" t="str">
        <f t="shared" si="4"/>
        <v/>
      </c>
      <c r="V644" t="str">
        <f t="shared" si="6"/>
        <v/>
      </c>
      <c r="W644" t="str">
        <f t="shared" si="7"/>
        <v/>
      </c>
    </row>
    <row r="645">
      <c r="G645" s="34"/>
      <c r="H645" s="35"/>
      <c r="I645" t="str">
        <f t="shared" si="1"/>
        <v/>
      </c>
      <c r="J645" s="35"/>
      <c r="K645" t="str">
        <f t="shared" si="2"/>
        <v/>
      </c>
      <c r="L645" s="36" t="str">
        <f t="shared" si="3"/>
        <v/>
      </c>
      <c r="M645" s="37"/>
      <c r="N645" s="37"/>
      <c r="R645" t="str">
        <f t="shared" si="4"/>
        <v/>
      </c>
      <c r="V645" t="str">
        <f t="shared" si="6"/>
        <v/>
      </c>
      <c r="W645" t="str">
        <f t="shared" si="7"/>
        <v/>
      </c>
    </row>
    <row r="646">
      <c r="G646" s="34"/>
      <c r="H646" s="35"/>
      <c r="I646" t="str">
        <f t="shared" si="1"/>
        <v/>
      </c>
      <c r="J646" s="35"/>
      <c r="K646" t="str">
        <f t="shared" si="2"/>
        <v/>
      </c>
      <c r="L646" s="36" t="str">
        <f t="shared" si="3"/>
        <v/>
      </c>
      <c r="M646" s="37"/>
      <c r="N646" s="37"/>
      <c r="R646" t="str">
        <f t="shared" si="4"/>
        <v/>
      </c>
      <c r="V646" t="str">
        <f t="shared" si="6"/>
        <v/>
      </c>
      <c r="W646" t="str">
        <f t="shared" si="7"/>
        <v/>
      </c>
    </row>
    <row r="647">
      <c r="G647" s="34"/>
      <c r="H647" s="35"/>
      <c r="I647" t="str">
        <f t="shared" si="1"/>
        <v/>
      </c>
      <c r="J647" s="35"/>
      <c r="K647" t="str">
        <f t="shared" si="2"/>
        <v/>
      </c>
      <c r="L647" s="36" t="str">
        <f t="shared" si="3"/>
        <v/>
      </c>
      <c r="M647" s="37"/>
      <c r="N647" s="37"/>
      <c r="R647" t="str">
        <f t="shared" si="4"/>
        <v/>
      </c>
      <c r="V647" t="str">
        <f t="shared" si="6"/>
        <v/>
      </c>
      <c r="W647" t="str">
        <f t="shared" si="7"/>
        <v/>
      </c>
    </row>
    <row r="648">
      <c r="G648" s="34"/>
      <c r="H648" s="35"/>
      <c r="I648" t="str">
        <f t="shared" si="1"/>
        <v/>
      </c>
      <c r="J648" s="35"/>
      <c r="K648" t="str">
        <f t="shared" si="2"/>
        <v/>
      </c>
      <c r="L648" s="36" t="str">
        <f t="shared" si="3"/>
        <v/>
      </c>
      <c r="M648" s="37"/>
      <c r="N648" s="37"/>
      <c r="R648" t="str">
        <f t="shared" si="4"/>
        <v/>
      </c>
      <c r="V648" t="str">
        <f t="shared" si="6"/>
        <v/>
      </c>
      <c r="W648" t="str">
        <f t="shared" si="7"/>
        <v/>
      </c>
    </row>
    <row r="649">
      <c r="G649" s="34"/>
      <c r="H649" s="35"/>
      <c r="I649" t="str">
        <f t="shared" si="1"/>
        <v/>
      </c>
      <c r="J649" s="35"/>
      <c r="K649" t="str">
        <f t="shared" si="2"/>
        <v/>
      </c>
      <c r="L649" s="36" t="str">
        <f t="shared" si="3"/>
        <v/>
      </c>
      <c r="M649" s="37"/>
      <c r="N649" s="37"/>
      <c r="R649" t="str">
        <f t="shared" si="4"/>
        <v/>
      </c>
      <c r="V649" t="str">
        <f t="shared" si="6"/>
        <v/>
      </c>
      <c r="W649" t="str">
        <f t="shared" si="7"/>
        <v/>
      </c>
    </row>
    <row r="650">
      <c r="G650" s="34"/>
      <c r="H650" s="35"/>
      <c r="I650" t="str">
        <f t="shared" si="1"/>
        <v/>
      </c>
      <c r="J650" s="35"/>
      <c r="K650" t="str">
        <f t="shared" si="2"/>
        <v/>
      </c>
      <c r="L650" s="36" t="str">
        <f t="shared" si="3"/>
        <v/>
      </c>
      <c r="M650" s="37"/>
      <c r="N650" s="37"/>
      <c r="R650" t="str">
        <f t="shared" si="4"/>
        <v/>
      </c>
      <c r="V650" t="str">
        <f t="shared" si="6"/>
        <v/>
      </c>
      <c r="W650" t="str">
        <f t="shared" si="7"/>
        <v/>
      </c>
    </row>
    <row r="651">
      <c r="G651" s="34"/>
      <c r="H651" s="35"/>
      <c r="I651" t="str">
        <f t="shared" si="1"/>
        <v/>
      </c>
      <c r="J651" s="35"/>
      <c r="K651" t="str">
        <f t="shared" si="2"/>
        <v/>
      </c>
      <c r="L651" s="36" t="str">
        <f t="shared" si="3"/>
        <v/>
      </c>
      <c r="M651" s="37"/>
      <c r="N651" s="37"/>
      <c r="R651" t="str">
        <f t="shared" si="4"/>
        <v/>
      </c>
      <c r="V651" t="str">
        <f t="shared" si="6"/>
        <v/>
      </c>
      <c r="W651" t="str">
        <f t="shared" si="7"/>
        <v/>
      </c>
    </row>
    <row r="652">
      <c r="G652" s="34"/>
      <c r="H652" s="35"/>
      <c r="I652" t="str">
        <f t="shared" si="1"/>
        <v/>
      </c>
      <c r="J652" s="35"/>
      <c r="K652" t="str">
        <f t="shared" si="2"/>
        <v/>
      </c>
      <c r="L652" s="36" t="str">
        <f t="shared" si="3"/>
        <v/>
      </c>
      <c r="M652" s="37"/>
      <c r="N652" s="37"/>
      <c r="R652" t="str">
        <f t="shared" si="4"/>
        <v/>
      </c>
      <c r="V652" t="str">
        <f t="shared" si="6"/>
        <v/>
      </c>
      <c r="W652" t="str">
        <f t="shared" si="7"/>
        <v/>
      </c>
    </row>
    <row r="653">
      <c r="G653" s="34"/>
      <c r="H653" s="35"/>
      <c r="I653" t="str">
        <f t="shared" si="1"/>
        <v/>
      </c>
      <c r="J653" s="35"/>
      <c r="K653" t="str">
        <f t="shared" si="2"/>
        <v/>
      </c>
      <c r="L653" s="36" t="str">
        <f t="shared" si="3"/>
        <v/>
      </c>
      <c r="M653" s="37"/>
      <c r="N653" s="37"/>
      <c r="R653" t="str">
        <f t="shared" si="4"/>
        <v/>
      </c>
      <c r="V653" t="str">
        <f t="shared" si="6"/>
        <v/>
      </c>
      <c r="W653" t="str">
        <f t="shared" si="7"/>
        <v/>
      </c>
    </row>
    <row r="654">
      <c r="G654" s="34"/>
      <c r="H654" s="35"/>
      <c r="I654" t="str">
        <f t="shared" si="1"/>
        <v/>
      </c>
      <c r="J654" s="35"/>
      <c r="K654" t="str">
        <f t="shared" si="2"/>
        <v/>
      </c>
      <c r="L654" s="36" t="str">
        <f t="shared" si="3"/>
        <v/>
      </c>
      <c r="M654" s="37"/>
      <c r="N654" s="37"/>
      <c r="R654" t="str">
        <f t="shared" si="4"/>
        <v/>
      </c>
      <c r="V654" t="str">
        <f t="shared" si="6"/>
        <v/>
      </c>
      <c r="W654" t="str">
        <f t="shared" si="7"/>
        <v/>
      </c>
    </row>
    <row r="655">
      <c r="G655" s="34"/>
      <c r="H655" s="35"/>
      <c r="I655" t="str">
        <f t="shared" si="1"/>
        <v/>
      </c>
      <c r="J655" s="35"/>
      <c r="K655" t="str">
        <f t="shared" si="2"/>
        <v/>
      </c>
      <c r="L655" s="36" t="str">
        <f t="shared" si="3"/>
        <v/>
      </c>
      <c r="M655" s="37"/>
      <c r="N655" s="37"/>
      <c r="R655" t="str">
        <f t="shared" si="4"/>
        <v/>
      </c>
      <c r="V655" t="str">
        <f t="shared" si="6"/>
        <v/>
      </c>
      <c r="W655" t="str">
        <f t="shared" si="7"/>
        <v/>
      </c>
    </row>
    <row r="656">
      <c r="G656" s="34"/>
      <c r="H656" s="35"/>
      <c r="I656" t="str">
        <f t="shared" si="1"/>
        <v/>
      </c>
      <c r="J656" s="35"/>
      <c r="K656" t="str">
        <f t="shared" si="2"/>
        <v/>
      </c>
      <c r="L656" s="36" t="str">
        <f t="shared" si="3"/>
        <v/>
      </c>
      <c r="M656" s="37"/>
      <c r="N656" s="37"/>
      <c r="R656" t="str">
        <f t="shared" si="4"/>
        <v/>
      </c>
      <c r="V656" t="str">
        <f t="shared" si="6"/>
        <v/>
      </c>
      <c r="W656" t="str">
        <f t="shared" si="7"/>
        <v/>
      </c>
    </row>
    <row r="657">
      <c r="G657" s="34"/>
      <c r="H657" s="35"/>
      <c r="I657" t="str">
        <f t="shared" si="1"/>
        <v/>
      </c>
      <c r="J657" s="35"/>
      <c r="K657" t="str">
        <f t="shared" si="2"/>
        <v/>
      </c>
      <c r="L657" s="36" t="str">
        <f t="shared" si="3"/>
        <v/>
      </c>
      <c r="M657" s="37"/>
      <c r="N657" s="37"/>
      <c r="R657" t="str">
        <f t="shared" si="4"/>
        <v/>
      </c>
      <c r="V657" t="str">
        <f t="shared" si="6"/>
        <v/>
      </c>
      <c r="W657" t="str">
        <f t="shared" si="7"/>
        <v/>
      </c>
    </row>
    <row r="658">
      <c r="G658" s="34"/>
      <c r="H658" s="35"/>
      <c r="I658" t="str">
        <f t="shared" si="1"/>
        <v/>
      </c>
      <c r="J658" s="35"/>
      <c r="K658" t="str">
        <f t="shared" si="2"/>
        <v/>
      </c>
      <c r="L658" s="36" t="str">
        <f t="shared" si="3"/>
        <v/>
      </c>
      <c r="M658" s="37"/>
      <c r="N658" s="37"/>
      <c r="R658" t="str">
        <f t="shared" si="4"/>
        <v/>
      </c>
      <c r="V658" t="str">
        <f t="shared" si="6"/>
        <v/>
      </c>
      <c r="W658" t="str">
        <f t="shared" si="7"/>
        <v/>
      </c>
    </row>
    <row r="659">
      <c r="G659" s="34"/>
      <c r="H659" s="35"/>
      <c r="I659" t="str">
        <f t="shared" si="1"/>
        <v/>
      </c>
      <c r="J659" s="35"/>
      <c r="K659" t="str">
        <f t="shared" si="2"/>
        <v/>
      </c>
      <c r="L659" s="36" t="str">
        <f t="shared" si="3"/>
        <v/>
      </c>
      <c r="M659" s="37"/>
      <c r="N659" s="37"/>
      <c r="R659" t="str">
        <f t="shared" si="4"/>
        <v/>
      </c>
      <c r="V659" t="str">
        <f t="shared" si="6"/>
        <v/>
      </c>
      <c r="W659" t="str">
        <f t="shared" si="7"/>
        <v/>
      </c>
    </row>
    <row r="660">
      <c r="G660" s="34"/>
      <c r="H660" s="35"/>
      <c r="I660" t="str">
        <f t="shared" si="1"/>
        <v/>
      </c>
      <c r="J660" s="35"/>
      <c r="K660" t="str">
        <f t="shared" si="2"/>
        <v/>
      </c>
      <c r="L660" s="36" t="str">
        <f t="shared" si="3"/>
        <v/>
      </c>
      <c r="M660" s="37"/>
      <c r="N660" s="37"/>
      <c r="R660" t="str">
        <f t="shared" si="4"/>
        <v/>
      </c>
      <c r="V660" t="str">
        <f t="shared" si="6"/>
        <v/>
      </c>
      <c r="W660" t="str">
        <f t="shared" si="7"/>
        <v/>
      </c>
    </row>
    <row r="661">
      <c r="G661" s="34"/>
      <c r="H661" s="35"/>
      <c r="I661" t="str">
        <f t="shared" si="1"/>
        <v/>
      </c>
      <c r="J661" s="35"/>
      <c r="K661" t="str">
        <f t="shared" si="2"/>
        <v/>
      </c>
      <c r="L661" s="36" t="str">
        <f t="shared" si="3"/>
        <v/>
      </c>
      <c r="M661" s="37"/>
      <c r="N661" s="37"/>
      <c r="R661" t="str">
        <f t="shared" si="4"/>
        <v/>
      </c>
      <c r="V661" t="str">
        <f t="shared" si="6"/>
        <v/>
      </c>
      <c r="W661" t="str">
        <f t="shared" si="7"/>
        <v/>
      </c>
    </row>
    <row r="662">
      <c r="G662" s="34"/>
      <c r="H662" s="35"/>
      <c r="I662" t="str">
        <f t="shared" si="1"/>
        <v/>
      </c>
      <c r="J662" s="35"/>
      <c r="K662" t="str">
        <f t="shared" si="2"/>
        <v/>
      </c>
      <c r="L662" s="36" t="str">
        <f t="shared" si="3"/>
        <v/>
      </c>
      <c r="M662" s="37"/>
      <c r="N662" s="37"/>
      <c r="R662" t="str">
        <f t="shared" si="4"/>
        <v/>
      </c>
      <c r="V662" t="str">
        <f t="shared" si="6"/>
        <v/>
      </c>
      <c r="W662" t="str">
        <f t="shared" si="7"/>
        <v/>
      </c>
    </row>
    <row r="663">
      <c r="G663" s="34"/>
      <c r="H663" s="35"/>
      <c r="I663" t="str">
        <f t="shared" si="1"/>
        <v/>
      </c>
      <c r="J663" s="35"/>
      <c r="K663" t="str">
        <f t="shared" si="2"/>
        <v/>
      </c>
      <c r="L663" s="36" t="str">
        <f t="shared" si="3"/>
        <v/>
      </c>
      <c r="M663" s="37"/>
      <c r="N663" s="37"/>
      <c r="R663" t="str">
        <f t="shared" si="4"/>
        <v/>
      </c>
      <c r="V663" t="str">
        <f t="shared" si="6"/>
        <v/>
      </c>
      <c r="W663" t="str">
        <f t="shared" si="7"/>
        <v/>
      </c>
    </row>
    <row r="664">
      <c r="G664" s="34"/>
      <c r="H664" s="35"/>
      <c r="I664" t="str">
        <f t="shared" si="1"/>
        <v/>
      </c>
      <c r="J664" s="35"/>
      <c r="K664" t="str">
        <f t="shared" si="2"/>
        <v/>
      </c>
      <c r="L664" s="36" t="str">
        <f t="shared" si="3"/>
        <v/>
      </c>
      <c r="M664" s="37"/>
      <c r="N664" s="37"/>
      <c r="R664" t="str">
        <f t="shared" si="4"/>
        <v/>
      </c>
      <c r="V664" t="str">
        <f t="shared" si="6"/>
        <v/>
      </c>
      <c r="W664" t="str">
        <f t="shared" si="7"/>
        <v/>
      </c>
    </row>
    <row r="665">
      <c r="G665" s="34"/>
      <c r="H665" s="35"/>
      <c r="I665" t="str">
        <f t="shared" si="1"/>
        <v/>
      </c>
      <c r="J665" s="35"/>
      <c r="K665" t="str">
        <f t="shared" si="2"/>
        <v/>
      </c>
      <c r="L665" s="36" t="str">
        <f t="shared" si="3"/>
        <v/>
      </c>
      <c r="M665" s="37"/>
      <c r="N665" s="37"/>
      <c r="R665" t="str">
        <f t="shared" si="4"/>
        <v/>
      </c>
      <c r="V665" t="str">
        <f t="shared" si="6"/>
        <v/>
      </c>
      <c r="W665" t="str">
        <f t="shared" si="7"/>
        <v/>
      </c>
    </row>
    <row r="666">
      <c r="G666" s="34"/>
      <c r="H666" s="35"/>
      <c r="I666" t="str">
        <f t="shared" si="1"/>
        <v/>
      </c>
      <c r="J666" s="35"/>
      <c r="K666" t="str">
        <f t="shared" si="2"/>
        <v/>
      </c>
      <c r="L666" s="36" t="str">
        <f t="shared" si="3"/>
        <v/>
      </c>
      <c r="M666" s="37"/>
      <c r="N666" s="37"/>
      <c r="R666" t="str">
        <f t="shared" si="4"/>
        <v/>
      </c>
      <c r="V666" t="str">
        <f t="shared" si="6"/>
        <v/>
      </c>
      <c r="W666" t="str">
        <f t="shared" si="7"/>
        <v/>
      </c>
    </row>
    <row r="667">
      <c r="G667" s="34"/>
      <c r="H667" s="35"/>
      <c r="I667" t="str">
        <f t="shared" si="1"/>
        <v/>
      </c>
      <c r="J667" s="35"/>
      <c r="K667" t="str">
        <f t="shared" si="2"/>
        <v/>
      </c>
      <c r="L667" s="36" t="str">
        <f t="shared" si="3"/>
        <v/>
      </c>
      <c r="M667" s="37"/>
      <c r="N667" s="37"/>
      <c r="R667" t="str">
        <f t="shared" si="4"/>
        <v/>
      </c>
      <c r="V667" t="str">
        <f t="shared" si="6"/>
        <v/>
      </c>
      <c r="W667" t="str">
        <f t="shared" si="7"/>
        <v/>
      </c>
    </row>
    <row r="668">
      <c r="G668" s="34"/>
      <c r="H668" s="35"/>
      <c r="I668" t="str">
        <f t="shared" si="1"/>
        <v/>
      </c>
      <c r="J668" s="35"/>
      <c r="K668" t="str">
        <f t="shared" si="2"/>
        <v/>
      </c>
      <c r="L668" s="36" t="str">
        <f t="shared" si="3"/>
        <v/>
      </c>
      <c r="M668" s="37"/>
      <c r="N668" s="37"/>
      <c r="R668" t="str">
        <f t="shared" si="4"/>
        <v/>
      </c>
      <c r="V668" t="str">
        <f t="shared" si="6"/>
        <v/>
      </c>
      <c r="W668" t="str">
        <f t="shared" si="7"/>
        <v/>
      </c>
    </row>
    <row r="669">
      <c r="G669" s="34"/>
      <c r="H669" s="35"/>
      <c r="I669" t="str">
        <f t="shared" si="1"/>
        <v/>
      </c>
      <c r="J669" s="35"/>
      <c r="K669" t="str">
        <f t="shared" si="2"/>
        <v/>
      </c>
      <c r="L669" s="36" t="str">
        <f t="shared" si="3"/>
        <v/>
      </c>
      <c r="M669" s="37"/>
      <c r="N669" s="37"/>
      <c r="R669" t="str">
        <f t="shared" si="4"/>
        <v/>
      </c>
      <c r="V669" t="str">
        <f t="shared" si="6"/>
        <v/>
      </c>
      <c r="W669" t="str">
        <f t="shared" si="7"/>
        <v/>
      </c>
    </row>
    <row r="670">
      <c r="G670" s="34"/>
      <c r="H670" s="35"/>
      <c r="I670" t="str">
        <f t="shared" si="1"/>
        <v/>
      </c>
      <c r="J670" s="35"/>
      <c r="K670" t="str">
        <f t="shared" si="2"/>
        <v/>
      </c>
      <c r="L670" s="36" t="str">
        <f t="shared" si="3"/>
        <v/>
      </c>
      <c r="M670" s="37"/>
      <c r="N670" s="37"/>
      <c r="R670" t="str">
        <f t="shared" si="4"/>
        <v/>
      </c>
      <c r="V670" t="str">
        <f t="shared" si="6"/>
        <v/>
      </c>
      <c r="W670" t="str">
        <f t="shared" si="7"/>
        <v/>
      </c>
    </row>
    <row r="671">
      <c r="G671" s="34"/>
      <c r="H671" s="35"/>
      <c r="I671" t="str">
        <f t="shared" si="1"/>
        <v/>
      </c>
      <c r="J671" s="35"/>
      <c r="K671" t="str">
        <f t="shared" si="2"/>
        <v/>
      </c>
      <c r="L671" s="36" t="str">
        <f t="shared" si="3"/>
        <v/>
      </c>
      <c r="M671" s="37"/>
      <c r="N671" s="37"/>
      <c r="R671" t="str">
        <f t="shared" si="4"/>
        <v/>
      </c>
      <c r="V671" t="str">
        <f t="shared" si="6"/>
        <v/>
      </c>
      <c r="W671" t="str">
        <f t="shared" si="7"/>
        <v/>
      </c>
    </row>
    <row r="672">
      <c r="G672" s="34"/>
      <c r="H672" s="35"/>
      <c r="I672" t="str">
        <f t="shared" si="1"/>
        <v/>
      </c>
      <c r="J672" s="35"/>
      <c r="K672" t="str">
        <f t="shared" si="2"/>
        <v/>
      </c>
      <c r="L672" s="36" t="str">
        <f t="shared" si="3"/>
        <v/>
      </c>
      <c r="M672" s="37"/>
      <c r="N672" s="37"/>
      <c r="R672" t="str">
        <f t="shared" si="4"/>
        <v/>
      </c>
      <c r="V672" t="str">
        <f t="shared" si="6"/>
        <v/>
      </c>
      <c r="W672" t="str">
        <f t="shared" si="7"/>
        <v/>
      </c>
    </row>
    <row r="673">
      <c r="G673" s="34"/>
      <c r="H673" s="35"/>
      <c r="I673" t="str">
        <f t="shared" si="1"/>
        <v/>
      </c>
      <c r="J673" s="35"/>
      <c r="K673" t="str">
        <f t="shared" si="2"/>
        <v/>
      </c>
      <c r="L673" s="36" t="str">
        <f t="shared" si="3"/>
        <v/>
      </c>
      <c r="M673" s="37"/>
      <c r="N673" s="37"/>
      <c r="R673" t="str">
        <f t="shared" si="4"/>
        <v/>
      </c>
      <c r="V673" t="str">
        <f t="shared" si="6"/>
        <v/>
      </c>
      <c r="W673" t="str">
        <f t="shared" si="7"/>
        <v/>
      </c>
    </row>
    <row r="674">
      <c r="G674" s="34"/>
      <c r="H674" s="35"/>
      <c r="I674" t="str">
        <f t="shared" si="1"/>
        <v/>
      </c>
      <c r="J674" s="35"/>
      <c r="K674" t="str">
        <f t="shared" si="2"/>
        <v/>
      </c>
      <c r="L674" s="36" t="str">
        <f t="shared" si="3"/>
        <v/>
      </c>
      <c r="M674" s="37"/>
      <c r="N674" s="37"/>
      <c r="R674" t="str">
        <f t="shared" si="4"/>
        <v/>
      </c>
      <c r="V674" t="str">
        <f t="shared" si="6"/>
        <v/>
      </c>
      <c r="W674" t="str">
        <f t="shared" si="7"/>
        <v/>
      </c>
    </row>
    <row r="675">
      <c r="G675" s="34"/>
      <c r="H675" s="35"/>
      <c r="I675" t="str">
        <f t="shared" si="1"/>
        <v/>
      </c>
      <c r="J675" s="35"/>
      <c r="K675" t="str">
        <f t="shared" si="2"/>
        <v/>
      </c>
      <c r="L675" s="36" t="str">
        <f t="shared" si="3"/>
        <v/>
      </c>
      <c r="M675" s="37"/>
      <c r="N675" s="37"/>
      <c r="R675" t="str">
        <f t="shared" si="4"/>
        <v/>
      </c>
      <c r="V675" t="str">
        <f t="shared" si="6"/>
        <v/>
      </c>
      <c r="W675" t="str">
        <f t="shared" si="7"/>
        <v/>
      </c>
    </row>
    <row r="676">
      <c r="G676" s="34"/>
      <c r="H676" s="35"/>
      <c r="I676" t="str">
        <f t="shared" si="1"/>
        <v/>
      </c>
      <c r="J676" s="35"/>
      <c r="K676" t="str">
        <f t="shared" si="2"/>
        <v/>
      </c>
      <c r="L676" s="36" t="str">
        <f t="shared" si="3"/>
        <v/>
      </c>
      <c r="M676" s="37"/>
      <c r="N676" s="37"/>
      <c r="R676" t="str">
        <f t="shared" si="4"/>
        <v/>
      </c>
      <c r="V676" t="str">
        <f t="shared" si="6"/>
        <v/>
      </c>
      <c r="W676" t="str">
        <f t="shared" si="7"/>
        <v/>
      </c>
    </row>
    <row r="677">
      <c r="G677" s="34"/>
      <c r="H677" s="35"/>
      <c r="I677" t="str">
        <f t="shared" si="1"/>
        <v/>
      </c>
      <c r="J677" s="35"/>
      <c r="K677" t="str">
        <f t="shared" si="2"/>
        <v/>
      </c>
      <c r="L677" s="36" t="str">
        <f t="shared" si="3"/>
        <v/>
      </c>
      <c r="M677" s="37"/>
      <c r="N677" s="37"/>
      <c r="R677" t="str">
        <f t="shared" si="4"/>
        <v/>
      </c>
      <c r="V677" t="str">
        <f t="shared" si="6"/>
        <v/>
      </c>
      <c r="W677" t="str">
        <f t="shared" si="7"/>
        <v/>
      </c>
    </row>
    <row r="678">
      <c r="G678" s="34"/>
      <c r="H678" s="35"/>
      <c r="I678" t="str">
        <f t="shared" si="1"/>
        <v/>
      </c>
      <c r="J678" s="35"/>
      <c r="K678" t="str">
        <f t="shared" si="2"/>
        <v/>
      </c>
      <c r="L678" s="36" t="str">
        <f t="shared" si="3"/>
        <v/>
      </c>
      <c r="M678" s="37"/>
      <c r="N678" s="37"/>
      <c r="R678" t="str">
        <f t="shared" si="4"/>
        <v/>
      </c>
      <c r="V678" t="str">
        <f t="shared" si="6"/>
        <v/>
      </c>
      <c r="W678" t="str">
        <f t="shared" si="7"/>
        <v/>
      </c>
    </row>
    <row r="679">
      <c r="G679" s="34"/>
      <c r="H679" s="35"/>
      <c r="I679" t="str">
        <f t="shared" si="1"/>
        <v/>
      </c>
      <c r="J679" s="35"/>
      <c r="K679" t="str">
        <f t="shared" si="2"/>
        <v/>
      </c>
      <c r="L679" s="36" t="str">
        <f t="shared" si="3"/>
        <v/>
      </c>
      <c r="M679" s="37"/>
      <c r="N679" s="37"/>
      <c r="R679" t="str">
        <f t="shared" si="4"/>
        <v/>
      </c>
      <c r="V679" t="str">
        <f t="shared" si="6"/>
        <v/>
      </c>
      <c r="W679" t="str">
        <f t="shared" si="7"/>
        <v/>
      </c>
    </row>
    <row r="680">
      <c r="G680" s="34"/>
      <c r="H680" s="35"/>
      <c r="I680" t="str">
        <f t="shared" si="1"/>
        <v/>
      </c>
      <c r="J680" s="35"/>
      <c r="K680" t="str">
        <f t="shared" si="2"/>
        <v/>
      </c>
      <c r="L680" s="36" t="str">
        <f t="shared" si="3"/>
        <v/>
      </c>
      <c r="M680" s="37"/>
      <c r="N680" s="37"/>
      <c r="R680" t="str">
        <f t="shared" si="4"/>
        <v/>
      </c>
      <c r="V680" t="str">
        <f t="shared" si="6"/>
        <v/>
      </c>
      <c r="W680" t="str">
        <f t="shared" si="7"/>
        <v/>
      </c>
    </row>
    <row r="681">
      <c r="G681" s="34"/>
      <c r="H681" s="35"/>
      <c r="I681" t="str">
        <f t="shared" si="1"/>
        <v/>
      </c>
      <c r="J681" s="35"/>
      <c r="K681" t="str">
        <f t="shared" si="2"/>
        <v/>
      </c>
      <c r="L681" s="36" t="str">
        <f t="shared" si="3"/>
        <v/>
      </c>
      <c r="M681" s="37"/>
      <c r="N681" s="37"/>
      <c r="R681" t="str">
        <f t="shared" si="4"/>
        <v/>
      </c>
      <c r="V681" t="str">
        <f t="shared" si="6"/>
        <v/>
      </c>
      <c r="W681" t="str">
        <f t="shared" si="7"/>
        <v/>
      </c>
    </row>
    <row r="682">
      <c r="G682" s="34"/>
      <c r="H682" s="35"/>
      <c r="I682" t="str">
        <f t="shared" si="1"/>
        <v/>
      </c>
      <c r="J682" s="35"/>
      <c r="K682" t="str">
        <f t="shared" si="2"/>
        <v/>
      </c>
      <c r="L682" s="36" t="str">
        <f t="shared" si="3"/>
        <v/>
      </c>
      <c r="M682" s="37"/>
      <c r="N682" s="37"/>
      <c r="R682" t="str">
        <f t="shared" si="4"/>
        <v/>
      </c>
      <c r="V682" t="str">
        <f t="shared" si="6"/>
        <v/>
      </c>
      <c r="W682" t="str">
        <f t="shared" si="7"/>
        <v/>
      </c>
    </row>
    <row r="683">
      <c r="G683" s="34"/>
      <c r="H683" s="35"/>
      <c r="I683" t="str">
        <f t="shared" si="1"/>
        <v/>
      </c>
      <c r="J683" s="35"/>
      <c r="K683" t="str">
        <f t="shared" si="2"/>
        <v/>
      </c>
      <c r="L683" s="36" t="str">
        <f t="shared" si="3"/>
        <v/>
      </c>
      <c r="M683" s="37"/>
      <c r="N683" s="37"/>
      <c r="R683" t="str">
        <f t="shared" si="4"/>
        <v/>
      </c>
      <c r="V683" t="str">
        <f t="shared" si="6"/>
        <v/>
      </c>
      <c r="W683" t="str">
        <f t="shared" si="7"/>
        <v/>
      </c>
    </row>
    <row r="684">
      <c r="G684" s="34"/>
      <c r="H684" s="35"/>
      <c r="I684" t="str">
        <f t="shared" si="1"/>
        <v/>
      </c>
      <c r="J684" s="35"/>
      <c r="K684" t="str">
        <f t="shared" si="2"/>
        <v/>
      </c>
      <c r="L684" s="36" t="str">
        <f t="shared" si="3"/>
        <v/>
      </c>
      <c r="M684" s="37"/>
      <c r="N684" s="37"/>
      <c r="R684" t="str">
        <f t="shared" si="4"/>
        <v/>
      </c>
      <c r="V684" t="str">
        <f t="shared" si="6"/>
        <v/>
      </c>
      <c r="W684" t="str">
        <f t="shared" si="7"/>
        <v/>
      </c>
    </row>
    <row r="685">
      <c r="G685" s="34"/>
      <c r="H685" s="35"/>
      <c r="I685" t="str">
        <f t="shared" si="1"/>
        <v/>
      </c>
      <c r="J685" s="35"/>
      <c r="K685" t="str">
        <f t="shared" si="2"/>
        <v/>
      </c>
      <c r="L685" s="36" t="str">
        <f t="shared" si="3"/>
        <v/>
      </c>
      <c r="M685" s="37"/>
      <c r="N685" s="37"/>
      <c r="R685" t="str">
        <f t="shared" si="4"/>
        <v/>
      </c>
      <c r="V685" t="str">
        <f t="shared" si="6"/>
        <v/>
      </c>
      <c r="W685" t="str">
        <f t="shared" si="7"/>
        <v/>
      </c>
    </row>
    <row r="686">
      <c r="G686" s="34"/>
      <c r="H686" s="35"/>
      <c r="I686" t="str">
        <f t="shared" si="1"/>
        <v/>
      </c>
      <c r="J686" s="35"/>
      <c r="K686" t="str">
        <f t="shared" si="2"/>
        <v/>
      </c>
      <c r="L686" s="36" t="str">
        <f t="shared" si="3"/>
        <v/>
      </c>
      <c r="M686" s="37"/>
      <c r="N686" s="37"/>
      <c r="R686" t="str">
        <f t="shared" si="4"/>
        <v/>
      </c>
      <c r="V686" t="str">
        <f t="shared" si="6"/>
        <v/>
      </c>
      <c r="W686" t="str">
        <f t="shared" si="7"/>
        <v/>
      </c>
    </row>
    <row r="687">
      <c r="G687" s="34"/>
      <c r="H687" s="35"/>
      <c r="I687" t="str">
        <f t="shared" si="1"/>
        <v/>
      </c>
      <c r="J687" s="35"/>
      <c r="K687" t="str">
        <f t="shared" si="2"/>
        <v/>
      </c>
      <c r="L687" s="36" t="str">
        <f t="shared" si="3"/>
        <v/>
      </c>
      <c r="M687" s="37"/>
      <c r="N687" s="37"/>
      <c r="R687" t="str">
        <f t="shared" si="4"/>
        <v/>
      </c>
      <c r="V687" t="str">
        <f t="shared" si="6"/>
        <v/>
      </c>
      <c r="W687" t="str">
        <f t="shared" si="7"/>
        <v/>
      </c>
    </row>
    <row r="688">
      <c r="G688" s="34"/>
      <c r="H688" s="35"/>
      <c r="I688" t="str">
        <f t="shared" si="1"/>
        <v/>
      </c>
      <c r="J688" s="35"/>
      <c r="K688" t="str">
        <f t="shared" si="2"/>
        <v/>
      </c>
      <c r="L688" s="36" t="str">
        <f t="shared" si="3"/>
        <v/>
      </c>
      <c r="M688" s="37"/>
      <c r="N688" s="37"/>
      <c r="R688" t="str">
        <f t="shared" si="4"/>
        <v/>
      </c>
      <c r="V688" t="str">
        <f t="shared" si="6"/>
        <v/>
      </c>
      <c r="W688" t="str">
        <f t="shared" si="7"/>
        <v/>
      </c>
    </row>
    <row r="689">
      <c r="G689" s="34"/>
      <c r="H689" s="35"/>
      <c r="I689" t="str">
        <f t="shared" si="1"/>
        <v/>
      </c>
      <c r="J689" s="35"/>
      <c r="K689" t="str">
        <f t="shared" si="2"/>
        <v/>
      </c>
      <c r="L689" s="36" t="str">
        <f t="shared" si="3"/>
        <v/>
      </c>
      <c r="M689" s="37"/>
      <c r="N689" s="37"/>
      <c r="R689" t="str">
        <f t="shared" si="4"/>
        <v/>
      </c>
      <c r="V689" t="str">
        <f t="shared" si="6"/>
        <v/>
      </c>
      <c r="W689" t="str">
        <f t="shared" si="7"/>
        <v/>
      </c>
    </row>
    <row r="690">
      <c r="G690" s="34"/>
      <c r="H690" s="35"/>
      <c r="I690" t="str">
        <f t="shared" si="1"/>
        <v/>
      </c>
      <c r="J690" s="35"/>
      <c r="K690" t="str">
        <f t="shared" si="2"/>
        <v/>
      </c>
      <c r="L690" s="36" t="str">
        <f t="shared" si="3"/>
        <v/>
      </c>
      <c r="M690" s="37"/>
      <c r="N690" s="37"/>
      <c r="R690" t="str">
        <f t="shared" si="4"/>
        <v/>
      </c>
      <c r="V690" t="str">
        <f t="shared" si="6"/>
        <v/>
      </c>
      <c r="W690" t="str">
        <f t="shared" si="7"/>
        <v/>
      </c>
    </row>
    <row r="691">
      <c r="G691" s="34"/>
      <c r="H691" s="35"/>
      <c r="I691" t="str">
        <f t="shared" si="1"/>
        <v/>
      </c>
      <c r="J691" s="35"/>
      <c r="K691" t="str">
        <f t="shared" si="2"/>
        <v/>
      </c>
      <c r="L691" s="36" t="str">
        <f t="shared" si="3"/>
        <v/>
      </c>
      <c r="M691" s="37"/>
      <c r="N691" s="37"/>
      <c r="R691" t="str">
        <f t="shared" si="4"/>
        <v/>
      </c>
      <c r="V691" t="str">
        <f t="shared" si="6"/>
        <v/>
      </c>
      <c r="W691" t="str">
        <f t="shared" si="7"/>
        <v/>
      </c>
    </row>
    <row r="692">
      <c r="G692" s="34"/>
      <c r="H692" s="35"/>
      <c r="I692" t="str">
        <f t="shared" si="1"/>
        <v/>
      </c>
      <c r="J692" s="35"/>
      <c r="K692" t="str">
        <f t="shared" si="2"/>
        <v/>
      </c>
      <c r="L692" s="36" t="str">
        <f t="shared" si="3"/>
        <v/>
      </c>
      <c r="M692" s="37"/>
      <c r="N692" s="37"/>
      <c r="R692" t="str">
        <f t="shared" si="4"/>
        <v/>
      </c>
      <c r="V692" t="str">
        <f t="shared" si="6"/>
        <v/>
      </c>
      <c r="W692" t="str">
        <f t="shared" si="7"/>
        <v/>
      </c>
    </row>
    <row r="693">
      <c r="G693" s="34"/>
      <c r="H693" s="35"/>
      <c r="I693" t="str">
        <f t="shared" si="1"/>
        <v/>
      </c>
      <c r="J693" s="35"/>
      <c r="K693" t="str">
        <f t="shared" si="2"/>
        <v/>
      </c>
      <c r="L693" s="36" t="str">
        <f t="shared" si="3"/>
        <v/>
      </c>
      <c r="M693" s="37"/>
      <c r="N693" s="37"/>
      <c r="R693" t="str">
        <f t="shared" si="4"/>
        <v/>
      </c>
      <c r="V693" t="str">
        <f t="shared" si="6"/>
        <v/>
      </c>
      <c r="W693" t="str">
        <f t="shared" si="7"/>
        <v/>
      </c>
    </row>
    <row r="694">
      <c r="G694" s="34"/>
      <c r="H694" s="35"/>
      <c r="I694" t="str">
        <f t="shared" si="1"/>
        <v/>
      </c>
      <c r="J694" s="35"/>
      <c r="K694" t="str">
        <f t="shared" si="2"/>
        <v/>
      </c>
      <c r="L694" s="36" t="str">
        <f t="shared" si="3"/>
        <v/>
      </c>
      <c r="M694" s="37"/>
      <c r="N694" s="37"/>
      <c r="R694" t="str">
        <f t="shared" si="4"/>
        <v/>
      </c>
      <c r="V694" t="str">
        <f t="shared" si="6"/>
        <v/>
      </c>
      <c r="W694" t="str">
        <f t="shared" si="7"/>
        <v/>
      </c>
    </row>
    <row r="695">
      <c r="G695" s="34"/>
      <c r="H695" s="35"/>
      <c r="I695" t="str">
        <f t="shared" si="1"/>
        <v/>
      </c>
      <c r="J695" s="35"/>
      <c r="K695" t="str">
        <f t="shared" si="2"/>
        <v/>
      </c>
      <c r="L695" s="36" t="str">
        <f t="shared" si="3"/>
        <v/>
      </c>
      <c r="M695" s="37"/>
      <c r="N695" s="37"/>
      <c r="R695" t="str">
        <f t="shared" si="4"/>
        <v/>
      </c>
      <c r="V695" t="str">
        <f t="shared" si="6"/>
        <v/>
      </c>
      <c r="W695" t="str">
        <f t="shared" si="7"/>
        <v/>
      </c>
    </row>
    <row r="696">
      <c r="G696" s="34"/>
      <c r="H696" s="35"/>
      <c r="I696" t="str">
        <f t="shared" si="1"/>
        <v/>
      </c>
      <c r="J696" s="35"/>
      <c r="K696" t="str">
        <f t="shared" si="2"/>
        <v/>
      </c>
      <c r="L696" s="36" t="str">
        <f t="shared" si="3"/>
        <v/>
      </c>
      <c r="M696" s="37"/>
      <c r="N696" s="37"/>
      <c r="R696" t="str">
        <f t="shared" si="4"/>
        <v/>
      </c>
      <c r="V696" t="str">
        <f t="shared" si="6"/>
        <v/>
      </c>
      <c r="W696" t="str">
        <f t="shared" si="7"/>
        <v/>
      </c>
    </row>
    <row r="697">
      <c r="G697" s="34"/>
      <c r="H697" s="35"/>
      <c r="I697" t="str">
        <f t="shared" si="1"/>
        <v/>
      </c>
      <c r="J697" s="35"/>
      <c r="K697" t="str">
        <f t="shared" si="2"/>
        <v/>
      </c>
      <c r="L697" s="36" t="str">
        <f t="shared" si="3"/>
        <v/>
      </c>
      <c r="M697" s="37"/>
      <c r="N697" s="37"/>
      <c r="R697" t="str">
        <f t="shared" si="4"/>
        <v/>
      </c>
      <c r="V697" t="str">
        <f t="shared" si="6"/>
        <v/>
      </c>
      <c r="W697" t="str">
        <f t="shared" si="7"/>
        <v/>
      </c>
    </row>
    <row r="698">
      <c r="G698" s="34"/>
      <c r="H698" s="35"/>
      <c r="I698" t="str">
        <f t="shared" si="1"/>
        <v/>
      </c>
      <c r="J698" s="35"/>
      <c r="K698" t="str">
        <f t="shared" si="2"/>
        <v/>
      </c>
      <c r="L698" s="36" t="str">
        <f t="shared" si="3"/>
        <v/>
      </c>
      <c r="M698" s="37"/>
      <c r="N698" s="37"/>
      <c r="R698" t="str">
        <f t="shared" si="4"/>
        <v/>
      </c>
      <c r="V698" t="str">
        <f t="shared" si="6"/>
        <v/>
      </c>
      <c r="W698" t="str">
        <f t="shared" si="7"/>
        <v/>
      </c>
    </row>
    <row r="699">
      <c r="G699" s="34"/>
      <c r="H699" s="35"/>
      <c r="I699" t="str">
        <f t="shared" si="1"/>
        <v/>
      </c>
      <c r="J699" s="35"/>
      <c r="K699" t="str">
        <f t="shared" si="2"/>
        <v/>
      </c>
      <c r="L699" s="36" t="str">
        <f t="shared" si="3"/>
        <v/>
      </c>
      <c r="M699" s="37"/>
      <c r="N699" s="37"/>
      <c r="R699" t="str">
        <f t="shared" si="4"/>
        <v/>
      </c>
      <c r="V699" t="str">
        <f t="shared" si="6"/>
        <v/>
      </c>
      <c r="W699" t="str">
        <f t="shared" si="7"/>
        <v/>
      </c>
    </row>
    <row r="700">
      <c r="G700" s="34"/>
      <c r="H700" s="35"/>
      <c r="I700" t="str">
        <f t="shared" si="1"/>
        <v/>
      </c>
      <c r="J700" s="35"/>
      <c r="K700" t="str">
        <f t="shared" si="2"/>
        <v/>
      </c>
      <c r="L700" s="36" t="str">
        <f t="shared" si="3"/>
        <v/>
      </c>
      <c r="M700" s="37"/>
      <c r="N700" s="37"/>
      <c r="R700" t="str">
        <f t="shared" si="4"/>
        <v/>
      </c>
      <c r="V700" t="str">
        <f t="shared" si="6"/>
        <v/>
      </c>
      <c r="W700" t="str">
        <f t="shared" si="7"/>
        <v/>
      </c>
    </row>
    <row r="701">
      <c r="G701" s="34"/>
      <c r="H701" s="35"/>
      <c r="I701" t="str">
        <f t="shared" si="1"/>
        <v/>
      </c>
      <c r="J701" s="35"/>
      <c r="K701" t="str">
        <f t="shared" si="2"/>
        <v/>
      </c>
      <c r="L701" s="36" t="str">
        <f t="shared" si="3"/>
        <v/>
      </c>
      <c r="M701" s="37"/>
      <c r="N701" s="37"/>
      <c r="R701" t="str">
        <f t="shared" si="4"/>
        <v/>
      </c>
      <c r="V701" t="str">
        <f t="shared" si="6"/>
        <v/>
      </c>
      <c r="W701" t="str">
        <f t="shared" si="7"/>
        <v/>
      </c>
    </row>
    <row r="702">
      <c r="G702" s="34"/>
      <c r="H702" s="35"/>
      <c r="I702" t="str">
        <f t="shared" si="1"/>
        <v/>
      </c>
      <c r="J702" s="35"/>
      <c r="K702" t="str">
        <f t="shared" si="2"/>
        <v/>
      </c>
      <c r="L702" s="36" t="str">
        <f t="shared" si="3"/>
        <v/>
      </c>
      <c r="M702" s="37"/>
      <c r="N702" s="37"/>
      <c r="R702" t="str">
        <f t="shared" si="4"/>
        <v/>
      </c>
      <c r="V702" t="str">
        <f t="shared" si="6"/>
        <v/>
      </c>
      <c r="W702" t="str">
        <f t="shared" si="7"/>
        <v/>
      </c>
    </row>
    <row r="703">
      <c r="G703" s="34"/>
      <c r="H703" s="35"/>
      <c r="I703" t="str">
        <f t="shared" si="1"/>
        <v/>
      </c>
      <c r="J703" s="35"/>
      <c r="K703" t="str">
        <f t="shared" si="2"/>
        <v/>
      </c>
      <c r="L703" s="36" t="str">
        <f t="shared" si="3"/>
        <v/>
      </c>
      <c r="M703" s="37"/>
      <c r="N703" s="37"/>
      <c r="R703" t="str">
        <f t="shared" si="4"/>
        <v/>
      </c>
      <c r="V703" t="str">
        <f t="shared" si="6"/>
        <v/>
      </c>
      <c r="W703" t="str">
        <f t="shared" si="7"/>
        <v/>
      </c>
    </row>
    <row r="704">
      <c r="G704" s="34"/>
      <c r="H704" s="35"/>
      <c r="I704" t="str">
        <f t="shared" si="1"/>
        <v/>
      </c>
      <c r="J704" s="35"/>
      <c r="K704" t="str">
        <f t="shared" si="2"/>
        <v/>
      </c>
      <c r="L704" s="36" t="str">
        <f t="shared" si="3"/>
        <v/>
      </c>
      <c r="M704" s="37"/>
      <c r="N704" s="37"/>
      <c r="R704" t="str">
        <f t="shared" si="4"/>
        <v/>
      </c>
      <c r="V704" t="str">
        <f t="shared" si="6"/>
        <v/>
      </c>
      <c r="W704" t="str">
        <f t="shared" si="7"/>
        <v/>
      </c>
    </row>
    <row r="705">
      <c r="G705" s="34"/>
      <c r="H705" s="35"/>
      <c r="I705" t="str">
        <f t="shared" si="1"/>
        <v/>
      </c>
      <c r="J705" s="35"/>
      <c r="K705" t="str">
        <f t="shared" si="2"/>
        <v/>
      </c>
      <c r="L705" s="36" t="str">
        <f t="shared" si="3"/>
        <v/>
      </c>
      <c r="M705" s="37"/>
      <c r="N705" s="37"/>
      <c r="R705" t="str">
        <f t="shared" si="4"/>
        <v/>
      </c>
      <c r="V705" t="str">
        <f t="shared" si="6"/>
        <v/>
      </c>
      <c r="W705" t="str">
        <f t="shared" si="7"/>
        <v/>
      </c>
    </row>
    <row r="706">
      <c r="G706" s="34"/>
      <c r="H706" s="35"/>
      <c r="I706" t="str">
        <f t="shared" si="1"/>
        <v/>
      </c>
      <c r="J706" s="35"/>
      <c r="K706" t="str">
        <f t="shared" si="2"/>
        <v/>
      </c>
      <c r="L706" s="36" t="str">
        <f t="shared" si="3"/>
        <v/>
      </c>
      <c r="M706" s="37"/>
      <c r="N706" s="37"/>
      <c r="R706" t="str">
        <f t="shared" si="4"/>
        <v/>
      </c>
      <c r="V706" t="str">
        <f t="shared" si="6"/>
        <v/>
      </c>
      <c r="W706" t="str">
        <f t="shared" si="7"/>
        <v/>
      </c>
    </row>
    <row r="707">
      <c r="G707" s="34"/>
      <c r="H707" s="35"/>
      <c r="I707" t="str">
        <f t="shared" si="1"/>
        <v/>
      </c>
      <c r="J707" s="35"/>
      <c r="K707" t="str">
        <f t="shared" si="2"/>
        <v/>
      </c>
      <c r="L707" s="36" t="str">
        <f t="shared" si="3"/>
        <v/>
      </c>
      <c r="M707" s="37"/>
      <c r="N707" s="37"/>
      <c r="R707" t="str">
        <f t="shared" si="4"/>
        <v/>
      </c>
      <c r="V707" t="str">
        <f t="shared" si="6"/>
        <v/>
      </c>
      <c r="W707" t="str">
        <f t="shared" si="7"/>
        <v/>
      </c>
    </row>
    <row r="708">
      <c r="G708" s="34"/>
      <c r="H708" s="35"/>
      <c r="I708" t="str">
        <f t="shared" si="1"/>
        <v/>
      </c>
      <c r="J708" s="35"/>
      <c r="K708" t="str">
        <f t="shared" si="2"/>
        <v/>
      </c>
      <c r="L708" s="36" t="str">
        <f t="shared" si="3"/>
        <v/>
      </c>
      <c r="M708" s="37"/>
      <c r="N708" s="37"/>
      <c r="R708" t="str">
        <f t="shared" si="4"/>
        <v/>
      </c>
      <c r="V708" t="str">
        <f t="shared" si="6"/>
        <v/>
      </c>
      <c r="W708" t="str">
        <f t="shared" si="7"/>
        <v/>
      </c>
    </row>
    <row r="709">
      <c r="G709" s="34"/>
      <c r="H709" s="35"/>
      <c r="I709" t="str">
        <f t="shared" si="1"/>
        <v/>
      </c>
      <c r="J709" s="35"/>
      <c r="K709" t="str">
        <f t="shared" si="2"/>
        <v/>
      </c>
      <c r="L709" s="36" t="str">
        <f t="shared" si="3"/>
        <v/>
      </c>
      <c r="M709" s="37"/>
      <c r="N709" s="37"/>
      <c r="R709" t="str">
        <f t="shared" si="4"/>
        <v/>
      </c>
      <c r="V709" t="str">
        <f t="shared" si="6"/>
        <v/>
      </c>
      <c r="W709" t="str">
        <f t="shared" si="7"/>
        <v/>
      </c>
    </row>
    <row r="710">
      <c r="G710" s="34"/>
      <c r="H710" s="35"/>
      <c r="I710" t="str">
        <f t="shared" si="1"/>
        <v/>
      </c>
      <c r="J710" s="35"/>
      <c r="K710" t="str">
        <f t="shared" si="2"/>
        <v/>
      </c>
      <c r="L710" s="36" t="str">
        <f t="shared" si="3"/>
        <v/>
      </c>
      <c r="M710" s="37"/>
      <c r="N710" s="37"/>
      <c r="R710" t="str">
        <f t="shared" si="4"/>
        <v/>
      </c>
      <c r="V710" t="str">
        <f t="shared" si="6"/>
        <v/>
      </c>
      <c r="W710" t="str">
        <f t="shared" si="7"/>
        <v/>
      </c>
    </row>
    <row r="711">
      <c r="G711" s="34"/>
      <c r="H711" s="35"/>
      <c r="I711" t="str">
        <f t="shared" si="1"/>
        <v/>
      </c>
      <c r="J711" s="35"/>
      <c r="K711" t="str">
        <f t="shared" si="2"/>
        <v/>
      </c>
      <c r="L711" s="36" t="str">
        <f t="shared" si="3"/>
        <v/>
      </c>
      <c r="M711" s="37"/>
      <c r="N711" s="37"/>
      <c r="R711" t="str">
        <f t="shared" si="4"/>
        <v/>
      </c>
      <c r="V711" t="str">
        <f t="shared" si="6"/>
        <v/>
      </c>
      <c r="W711" t="str">
        <f t="shared" si="7"/>
        <v/>
      </c>
    </row>
    <row r="712">
      <c r="G712" s="34"/>
      <c r="H712" s="35"/>
      <c r="I712" t="str">
        <f t="shared" si="1"/>
        <v/>
      </c>
      <c r="J712" s="35"/>
      <c r="K712" t="str">
        <f t="shared" si="2"/>
        <v/>
      </c>
      <c r="L712" s="36" t="str">
        <f t="shared" si="3"/>
        <v/>
      </c>
      <c r="M712" s="37"/>
      <c r="N712" s="37"/>
      <c r="R712" t="str">
        <f t="shared" si="4"/>
        <v/>
      </c>
      <c r="V712" t="str">
        <f t="shared" si="6"/>
        <v/>
      </c>
      <c r="W712" t="str">
        <f t="shared" si="7"/>
        <v/>
      </c>
    </row>
    <row r="713">
      <c r="G713" s="34"/>
      <c r="H713" s="35"/>
      <c r="I713" t="str">
        <f t="shared" si="1"/>
        <v/>
      </c>
      <c r="J713" s="35"/>
      <c r="K713" t="str">
        <f t="shared" si="2"/>
        <v/>
      </c>
      <c r="L713" s="36" t="str">
        <f t="shared" si="3"/>
        <v/>
      </c>
      <c r="M713" s="37"/>
      <c r="N713" s="37"/>
      <c r="R713" t="str">
        <f t="shared" si="4"/>
        <v/>
      </c>
      <c r="V713" t="str">
        <f t="shared" si="6"/>
        <v/>
      </c>
      <c r="W713" t="str">
        <f t="shared" si="7"/>
        <v/>
      </c>
    </row>
    <row r="714">
      <c r="G714" s="34"/>
      <c r="H714" s="35"/>
      <c r="I714" t="str">
        <f t="shared" si="1"/>
        <v/>
      </c>
      <c r="J714" s="35"/>
      <c r="K714" t="str">
        <f t="shared" si="2"/>
        <v/>
      </c>
      <c r="L714" s="36" t="str">
        <f t="shared" si="3"/>
        <v/>
      </c>
      <c r="M714" s="37"/>
      <c r="N714" s="37"/>
      <c r="R714" t="str">
        <f t="shared" si="4"/>
        <v/>
      </c>
      <c r="V714" t="str">
        <f t="shared" si="6"/>
        <v/>
      </c>
      <c r="W714" t="str">
        <f t="shared" si="7"/>
        <v/>
      </c>
    </row>
    <row r="715">
      <c r="G715" s="34"/>
      <c r="H715" s="35"/>
      <c r="I715" t="str">
        <f t="shared" si="1"/>
        <v/>
      </c>
      <c r="J715" s="35"/>
      <c r="K715" t="str">
        <f t="shared" si="2"/>
        <v/>
      </c>
      <c r="L715" s="36" t="str">
        <f t="shared" si="3"/>
        <v/>
      </c>
      <c r="M715" s="37"/>
      <c r="N715" s="37"/>
      <c r="R715" t="str">
        <f t="shared" si="4"/>
        <v/>
      </c>
      <c r="V715" t="str">
        <f t="shared" si="6"/>
        <v/>
      </c>
      <c r="W715" t="str">
        <f t="shared" si="7"/>
        <v/>
      </c>
    </row>
    <row r="716">
      <c r="G716" s="34"/>
      <c r="H716" s="35"/>
      <c r="I716" t="str">
        <f t="shared" si="1"/>
        <v/>
      </c>
      <c r="J716" s="35"/>
      <c r="K716" t="str">
        <f t="shared" si="2"/>
        <v/>
      </c>
      <c r="L716" s="36" t="str">
        <f t="shared" si="3"/>
        <v/>
      </c>
      <c r="M716" s="37"/>
      <c r="N716" s="37"/>
      <c r="R716" t="str">
        <f t="shared" si="4"/>
        <v/>
      </c>
      <c r="V716" t="str">
        <f t="shared" si="6"/>
        <v/>
      </c>
      <c r="W716" t="str">
        <f t="shared" si="7"/>
        <v/>
      </c>
    </row>
    <row r="717">
      <c r="G717" s="34"/>
      <c r="H717" s="35"/>
      <c r="I717" t="str">
        <f t="shared" si="1"/>
        <v/>
      </c>
      <c r="J717" s="35"/>
      <c r="K717" t="str">
        <f t="shared" si="2"/>
        <v/>
      </c>
      <c r="L717" s="36" t="str">
        <f t="shared" si="3"/>
        <v/>
      </c>
      <c r="M717" s="37"/>
      <c r="N717" s="37"/>
      <c r="R717" t="str">
        <f t="shared" si="4"/>
        <v/>
      </c>
      <c r="V717" t="str">
        <f t="shared" si="6"/>
        <v/>
      </c>
      <c r="W717" t="str">
        <f t="shared" si="7"/>
        <v/>
      </c>
    </row>
    <row r="718">
      <c r="G718" s="34"/>
      <c r="H718" s="35"/>
      <c r="I718" t="str">
        <f t="shared" si="1"/>
        <v/>
      </c>
      <c r="J718" s="35"/>
      <c r="K718" t="str">
        <f t="shared" si="2"/>
        <v/>
      </c>
      <c r="L718" s="36" t="str">
        <f t="shared" si="3"/>
        <v/>
      </c>
      <c r="M718" s="37"/>
      <c r="N718" s="37"/>
      <c r="R718" t="str">
        <f t="shared" si="4"/>
        <v/>
      </c>
      <c r="V718" t="str">
        <f t="shared" si="6"/>
        <v/>
      </c>
      <c r="W718" t="str">
        <f t="shared" si="7"/>
        <v/>
      </c>
    </row>
    <row r="719">
      <c r="G719" s="34"/>
      <c r="H719" s="35"/>
      <c r="I719" t="str">
        <f t="shared" si="1"/>
        <v/>
      </c>
      <c r="J719" s="35"/>
      <c r="K719" t="str">
        <f t="shared" si="2"/>
        <v/>
      </c>
      <c r="L719" s="36" t="str">
        <f t="shared" si="3"/>
        <v/>
      </c>
      <c r="M719" s="37"/>
      <c r="N719" s="37"/>
      <c r="R719" t="str">
        <f t="shared" si="4"/>
        <v/>
      </c>
      <c r="V719" t="str">
        <f t="shared" si="6"/>
        <v/>
      </c>
      <c r="W719" t="str">
        <f t="shared" si="7"/>
        <v/>
      </c>
    </row>
    <row r="720">
      <c r="G720" s="34"/>
      <c r="H720" s="35"/>
      <c r="I720" t="str">
        <f t="shared" si="1"/>
        <v/>
      </c>
      <c r="J720" s="35"/>
      <c r="K720" t="str">
        <f t="shared" si="2"/>
        <v/>
      </c>
      <c r="L720" s="36" t="str">
        <f t="shared" si="3"/>
        <v/>
      </c>
      <c r="M720" s="37"/>
      <c r="N720" s="37"/>
      <c r="R720" t="str">
        <f t="shared" si="4"/>
        <v/>
      </c>
      <c r="V720" t="str">
        <f t="shared" si="6"/>
        <v/>
      </c>
      <c r="W720" t="str">
        <f t="shared" si="7"/>
        <v/>
      </c>
    </row>
    <row r="721">
      <c r="G721" s="34"/>
      <c r="H721" s="35"/>
      <c r="I721" t="str">
        <f t="shared" si="1"/>
        <v/>
      </c>
      <c r="J721" s="35"/>
      <c r="K721" t="str">
        <f t="shared" si="2"/>
        <v/>
      </c>
      <c r="L721" s="36" t="str">
        <f t="shared" si="3"/>
        <v/>
      </c>
      <c r="M721" s="37"/>
      <c r="N721" s="37"/>
      <c r="R721" t="str">
        <f t="shared" si="4"/>
        <v/>
      </c>
      <c r="V721" t="str">
        <f t="shared" si="6"/>
        <v/>
      </c>
      <c r="W721" t="str">
        <f t="shared" si="7"/>
        <v/>
      </c>
    </row>
    <row r="722">
      <c r="G722" s="34"/>
      <c r="H722" s="35"/>
      <c r="I722" t="str">
        <f t="shared" si="1"/>
        <v/>
      </c>
      <c r="J722" s="35"/>
      <c r="K722" t="str">
        <f t="shared" si="2"/>
        <v/>
      </c>
      <c r="L722" s="36" t="str">
        <f t="shared" si="3"/>
        <v/>
      </c>
      <c r="M722" s="37"/>
      <c r="N722" s="37"/>
      <c r="R722" t="str">
        <f t="shared" si="4"/>
        <v/>
      </c>
      <c r="V722" t="str">
        <f t="shared" si="6"/>
        <v/>
      </c>
      <c r="W722" t="str">
        <f t="shared" si="7"/>
        <v/>
      </c>
    </row>
    <row r="723">
      <c r="G723" s="34"/>
      <c r="H723" s="35"/>
      <c r="I723" t="str">
        <f t="shared" si="1"/>
        <v/>
      </c>
      <c r="J723" s="35"/>
      <c r="K723" t="str">
        <f t="shared" si="2"/>
        <v/>
      </c>
      <c r="L723" s="36" t="str">
        <f t="shared" si="3"/>
        <v/>
      </c>
      <c r="M723" s="37"/>
      <c r="N723" s="37"/>
      <c r="R723" t="str">
        <f t="shared" si="4"/>
        <v/>
      </c>
      <c r="V723" t="str">
        <f t="shared" si="6"/>
        <v/>
      </c>
      <c r="W723" t="str">
        <f t="shared" si="7"/>
        <v/>
      </c>
    </row>
    <row r="724">
      <c r="G724" s="34"/>
      <c r="H724" s="35"/>
      <c r="I724" t="str">
        <f t="shared" si="1"/>
        <v/>
      </c>
      <c r="J724" s="35"/>
      <c r="K724" t="str">
        <f t="shared" si="2"/>
        <v/>
      </c>
      <c r="L724" s="36" t="str">
        <f t="shared" si="3"/>
        <v/>
      </c>
      <c r="M724" s="37"/>
      <c r="N724" s="37"/>
      <c r="R724" t="str">
        <f t="shared" si="4"/>
        <v/>
      </c>
      <c r="V724" t="str">
        <f t="shared" si="6"/>
        <v/>
      </c>
      <c r="W724" t="str">
        <f t="shared" si="7"/>
        <v/>
      </c>
    </row>
    <row r="725">
      <c r="G725" s="34"/>
      <c r="H725" s="35"/>
      <c r="I725" t="str">
        <f t="shared" si="1"/>
        <v/>
      </c>
      <c r="J725" s="35"/>
      <c r="K725" t="str">
        <f t="shared" si="2"/>
        <v/>
      </c>
      <c r="L725" s="36" t="str">
        <f t="shared" si="3"/>
        <v/>
      </c>
      <c r="M725" s="37"/>
      <c r="N725" s="37"/>
      <c r="R725" t="str">
        <f t="shared" si="4"/>
        <v/>
      </c>
      <c r="V725" t="str">
        <f t="shared" si="6"/>
        <v/>
      </c>
      <c r="W725" t="str">
        <f t="shared" si="7"/>
        <v/>
      </c>
    </row>
    <row r="726">
      <c r="G726" s="34"/>
      <c r="H726" s="35"/>
      <c r="I726" t="str">
        <f t="shared" si="1"/>
        <v/>
      </c>
      <c r="J726" s="35"/>
      <c r="K726" t="str">
        <f t="shared" si="2"/>
        <v/>
      </c>
      <c r="L726" s="36" t="str">
        <f t="shared" si="3"/>
        <v/>
      </c>
      <c r="M726" s="37"/>
      <c r="N726" s="37"/>
      <c r="R726" t="str">
        <f t="shared" si="4"/>
        <v/>
      </c>
      <c r="V726" t="str">
        <f t="shared" si="6"/>
        <v/>
      </c>
      <c r="W726" t="str">
        <f t="shared" si="7"/>
        <v/>
      </c>
    </row>
    <row r="727">
      <c r="G727" s="34"/>
      <c r="H727" s="35"/>
      <c r="I727" t="str">
        <f t="shared" si="1"/>
        <v/>
      </c>
      <c r="J727" s="35"/>
      <c r="K727" t="str">
        <f t="shared" si="2"/>
        <v/>
      </c>
      <c r="L727" s="36" t="str">
        <f t="shared" si="3"/>
        <v/>
      </c>
      <c r="M727" s="37"/>
      <c r="N727" s="37"/>
      <c r="R727" t="str">
        <f t="shared" si="4"/>
        <v/>
      </c>
      <c r="V727" t="str">
        <f t="shared" si="6"/>
        <v/>
      </c>
      <c r="W727" t="str">
        <f t="shared" si="7"/>
        <v/>
      </c>
    </row>
    <row r="728">
      <c r="G728" s="34"/>
      <c r="H728" s="35"/>
      <c r="I728" t="str">
        <f t="shared" si="1"/>
        <v/>
      </c>
      <c r="J728" s="35"/>
      <c r="K728" t="str">
        <f t="shared" si="2"/>
        <v/>
      </c>
      <c r="L728" s="36" t="str">
        <f t="shared" si="3"/>
        <v/>
      </c>
      <c r="M728" s="37"/>
      <c r="N728" s="37"/>
      <c r="R728" t="str">
        <f t="shared" si="4"/>
        <v/>
      </c>
      <c r="V728" t="str">
        <f t="shared" si="6"/>
        <v/>
      </c>
      <c r="W728" t="str">
        <f t="shared" si="7"/>
        <v/>
      </c>
    </row>
    <row r="729">
      <c r="G729" s="34"/>
      <c r="H729" s="35"/>
      <c r="I729" t="str">
        <f t="shared" si="1"/>
        <v/>
      </c>
      <c r="J729" s="35"/>
      <c r="K729" t="str">
        <f t="shared" si="2"/>
        <v/>
      </c>
      <c r="L729" s="36" t="str">
        <f t="shared" si="3"/>
        <v/>
      </c>
      <c r="M729" s="37"/>
      <c r="N729" s="37"/>
      <c r="R729" t="str">
        <f t="shared" si="4"/>
        <v/>
      </c>
      <c r="V729" t="str">
        <f t="shared" si="6"/>
        <v/>
      </c>
      <c r="W729" t="str">
        <f t="shared" si="7"/>
        <v/>
      </c>
    </row>
    <row r="730">
      <c r="G730" s="34"/>
      <c r="H730" s="35"/>
      <c r="I730" t="str">
        <f t="shared" si="1"/>
        <v/>
      </c>
      <c r="J730" s="35"/>
      <c r="K730" t="str">
        <f t="shared" si="2"/>
        <v/>
      </c>
      <c r="L730" s="36" t="str">
        <f t="shared" si="3"/>
        <v/>
      </c>
      <c r="M730" s="37"/>
      <c r="N730" s="37"/>
      <c r="R730" t="str">
        <f t="shared" si="4"/>
        <v/>
      </c>
      <c r="V730" t="str">
        <f t="shared" si="6"/>
        <v/>
      </c>
      <c r="W730" t="str">
        <f t="shared" si="7"/>
        <v/>
      </c>
    </row>
    <row r="731">
      <c r="G731" s="34"/>
      <c r="H731" s="35"/>
      <c r="I731" t="str">
        <f t="shared" si="1"/>
        <v/>
      </c>
      <c r="J731" s="35"/>
      <c r="K731" t="str">
        <f t="shared" si="2"/>
        <v/>
      </c>
      <c r="L731" s="36" t="str">
        <f t="shared" si="3"/>
        <v/>
      </c>
      <c r="M731" s="37"/>
      <c r="N731" s="37"/>
      <c r="R731" t="str">
        <f t="shared" si="4"/>
        <v/>
      </c>
      <c r="V731" t="str">
        <f t="shared" si="6"/>
        <v/>
      </c>
      <c r="W731" t="str">
        <f t="shared" si="7"/>
        <v/>
      </c>
    </row>
    <row r="732">
      <c r="G732" s="34"/>
      <c r="H732" s="35"/>
      <c r="I732" t="str">
        <f t="shared" si="1"/>
        <v/>
      </c>
      <c r="J732" s="35"/>
      <c r="K732" t="str">
        <f t="shared" si="2"/>
        <v/>
      </c>
      <c r="L732" s="36" t="str">
        <f t="shared" si="3"/>
        <v/>
      </c>
      <c r="M732" s="37"/>
      <c r="N732" s="37"/>
      <c r="R732" t="str">
        <f t="shared" si="4"/>
        <v/>
      </c>
      <c r="V732" t="str">
        <f t="shared" si="6"/>
        <v/>
      </c>
      <c r="W732" t="str">
        <f t="shared" si="7"/>
        <v/>
      </c>
    </row>
    <row r="733">
      <c r="G733" s="34"/>
      <c r="H733" s="35"/>
      <c r="I733" t="str">
        <f t="shared" si="1"/>
        <v/>
      </c>
      <c r="J733" s="35"/>
      <c r="K733" t="str">
        <f t="shared" si="2"/>
        <v/>
      </c>
      <c r="L733" s="36" t="str">
        <f t="shared" si="3"/>
        <v/>
      </c>
      <c r="M733" s="37"/>
      <c r="N733" s="37"/>
      <c r="R733" t="str">
        <f t="shared" si="4"/>
        <v/>
      </c>
      <c r="V733" t="str">
        <f t="shared" si="6"/>
        <v/>
      </c>
      <c r="W733" t="str">
        <f t="shared" si="7"/>
        <v/>
      </c>
    </row>
    <row r="734">
      <c r="G734" s="34"/>
      <c r="H734" s="35"/>
      <c r="I734" t="str">
        <f t="shared" si="1"/>
        <v/>
      </c>
      <c r="J734" s="35"/>
      <c r="K734" t="str">
        <f t="shared" si="2"/>
        <v/>
      </c>
      <c r="L734" s="36" t="str">
        <f t="shared" si="3"/>
        <v/>
      </c>
      <c r="M734" s="37"/>
      <c r="N734" s="37"/>
      <c r="R734" t="str">
        <f t="shared" si="4"/>
        <v/>
      </c>
      <c r="V734" t="str">
        <f t="shared" si="6"/>
        <v/>
      </c>
      <c r="W734" t="str">
        <f t="shared" si="7"/>
        <v/>
      </c>
    </row>
    <row r="735">
      <c r="G735" s="34"/>
      <c r="H735" s="35"/>
      <c r="I735" t="str">
        <f t="shared" si="1"/>
        <v/>
      </c>
      <c r="J735" s="35"/>
      <c r="K735" t="str">
        <f t="shared" si="2"/>
        <v/>
      </c>
      <c r="L735" s="36" t="str">
        <f t="shared" si="3"/>
        <v/>
      </c>
      <c r="M735" s="37"/>
      <c r="N735" s="37"/>
      <c r="R735" t="str">
        <f t="shared" si="4"/>
        <v/>
      </c>
      <c r="V735" t="str">
        <f t="shared" si="6"/>
        <v/>
      </c>
      <c r="W735" t="str">
        <f t="shared" si="7"/>
        <v/>
      </c>
    </row>
    <row r="736">
      <c r="G736" s="34"/>
      <c r="H736" s="35"/>
      <c r="I736" t="str">
        <f t="shared" si="1"/>
        <v/>
      </c>
      <c r="J736" s="35"/>
      <c r="K736" t="str">
        <f t="shared" si="2"/>
        <v/>
      </c>
      <c r="L736" s="36" t="str">
        <f t="shared" si="3"/>
        <v/>
      </c>
      <c r="M736" s="37"/>
      <c r="N736" s="37"/>
      <c r="R736" t="str">
        <f t="shared" si="4"/>
        <v/>
      </c>
      <c r="V736" t="str">
        <f t="shared" si="6"/>
        <v/>
      </c>
      <c r="W736" t="str">
        <f t="shared" si="7"/>
        <v/>
      </c>
    </row>
    <row r="737">
      <c r="G737" s="34"/>
      <c r="H737" s="35"/>
      <c r="I737" t="str">
        <f t="shared" si="1"/>
        <v/>
      </c>
      <c r="J737" s="35"/>
      <c r="K737" t="str">
        <f t="shared" si="2"/>
        <v/>
      </c>
      <c r="L737" s="36" t="str">
        <f t="shared" si="3"/>
        <v/>
      </c>
      <c r="M737" s="37"/>
      <c r="N737" s="37"/>
      <c r="R737" t="str">
        <f t="shared" si="4"/>
        <v/>
      </c>
      <c r="V737" t="str">
        <f t="shared" si="6"/>
        <v/>
      </c>
      <c r="W737" t="str">
        <f t="shared" si="7"/>
        <v/>
      </c>
    </row>
    <row r="738">
      <c r="G738" s="34"/>
      <c r="H738" s="35"/>
      <c r="I738" t="str">
        <f t="shared" si="1"/>
        <v/>
      </c>
      <c r="J738" s="35"/>
      <c r="K738" t="str">
        <f t="shared" si="2"/>
        <v/>
      </c>
      <c r="L738" s="36" t="str">
        <f t="shared" si="3"/>
        <v/>
      </c>
      <c r="M738" s="37"/>
      <c r="N738" s="37"/>
      <c r="R738" t="str">
        <f t="shared" si="4"/>
        <v/>
      </c>
      <c r="V738" t="str">
        <f t="shared" si="6"/>
        <v/>
      </c>
      <c r="W738" t="str">
        <f t="shared" si="7"/>
        <v/>
      </c>
    </row>
    <row r="739">
      <c r="G739" s="34"/>
      <c r="H739" s="35"/>
      <c r="I739" t="str">
        <f t="shared" si="1"/>
        <v/>
      </c>
      <c r="J739" s="35"/>
      <c r="K739" t="str">
        <f t="shared" si="2"/>
        <v/>
      </c>
      <c r="L739" s="36" t="str">
        <f t="shared" si="3"/>
        <v/>
      </c>
      <c r="M739" s="37"/>
      <c r="N739" s="37"/>
      <c r="R739" t="str">
        <f t="shared" si="4"/>
        <v/>
      </c>
      <c r="V739" t="str">
        <f t="shared" si="6"/>
        <v/>
      </c>
      <c r="W739" t="str">
        <f t="shared" si="7"/>
        <v/>
      </c>
    </row>
    <row r="740">
      <c r="G740" s="34"/>
      <c r="H740" s="35"/>
      <c r="I740" t="str">
        <f t="shared" si="1"/>
        <v/>
      </c>
      <c r="J740" s="35"/>
      <c r="K740" t="str">
        <f t="shared" si="2"/>
        <v/>
      </c>
      <c r="L740" s="36" t="str">
        <f t="shared" si="3"/>
        <v/>
      </c>
      <c r="M740" s="37"/>
      <c r="N740" s="37"/>
      <c r="R740" t="str">
        <f t="shared" si="4"/>
        <v/>
      </c>
      <c r="V740" t="str">
        <f t="shared" si="6"/>
        <v/>
      </c>
      <c r="W740" t="str">
        <f t="shared" si="7"/>
        <v/>
      </c>
    </row>
    <row r="741">
      <c r="G741" s="34"/>
      <c r="H741" s="35"/>
      <c r="I741" t="str">
        <f t="shared" si="1"/>
        <v/>
      </c>
      <c r="J741" s="35"/>
      <c r="K741" t="str">
        <f t="shared" si="2"/>
        <v/>
      </c>
      <c r="L741" s="36" t="str">
        <f t="shared" si="3"/>
        <v/>
      </c>
      <c r="M741" s="37"/>
      <c r="N741" s="37"/>
      <c r="R741" t="str">
        <f t="shared" si="4"/>
        <v/>
      </c>
      <c r="V741" t="str">
        <f t="shared" si="6"/>
        <v/>
      </c>
      <c r="W741" t="str">
        <f t="shared" si="7"/>
        <v/>
      </c>
    </row>
    <row r="742">
      <c r="G742" s="34"/>
      <c r="H742" s="35"/>
      <c r="I742" t="str">
        <f t="shared" si="1"/>
        <v/>
      </c>
      <c r="J742" s="35"/>
      <c r="K742" t="str">
        <f t="shared" si="2"/>
        <v/>
      </c>
      <c r="L742" s="36" t="str">
        <f t="shared" si="3"/>
        <v/>
      </c>
      <c r="M742" s="37"/>
      <c r="N742" s="37"/>
      <c r="R742" t="str">
        <f t="shared" si="4"/>
        <v/>
      </c>
      <c r="V742" t="str">
        <f t="shared" si="6"/>
        <v/>
      </c>
      <c r="W742" t="str">
        <f t="shared" si="7"/>
        <v/>
      </c>
    </row>
    <row r="743">
      <c r="G743" s="34"/>
      <c r="H743" s="35"/>
      <c r="I743" t="str">
        <f t="shared" si="1"/>
        <v/>
      </c>
      <c r="J743" s="35"/>
      <c r="K743" t="str">
        <f t="shared" si="2"/>
        <v/>
      </c>
      <c r="L743" s="36" t="str">
        <f t="shared" si="3"/>
        <v/>
      </c>
      <c r="M743" s="37"/>
      <c r="N743" s="37"/>
      <c r="R743" t="str">
        <f t="shared" si="4"/>
        <v/>
      </c>
      <c r="V743" t="str">
        <f t="shared" si="6"/>
        <v/>
      </c>
      <c r="W743" t="str">
        <f t="shared" si="7"/>
        <v/>
      </c>
    </row>
    <row r="744">
      <c r="G744" s="34"/>
      <c r="H744" s="35"/>
      <c r="I744" t="str">
        <f t="shared" si="1"/>
        <v/>
      </c>
      <c r="J744" s="35"/>
      <c r="K744" t="str">
        <f t="shared" si="2"/>
        <v/>
      </c>
      <c r="L744" s="36" t="str">
        <f t="shared" si="3"/>
        <v/>
      </c>
      <c r="M744" s="37"/>
      <c r="N744" s="37"/>
      <c r="R744" t="str">
        <f t="shared" si="4"/>
        <v/>
      </c>
      <c r="V744" t="str">
        <f t="shared" si="6"/>
        <v/>
      </c>
      <c r="W744" t="str">
        <f t="shared" si="7"/>
        <v/>
      </c>
    </row>
    <row r="745">
      <c r="G745" s="34"/>
      <c r="H745" s="35"/>
      <c r="I745" t="str">
        <f t="shared" si="1"/>
        <v/>
      </c>
      <c r="J745" s="35"/>
      <c r="K745" t="str">
        <f t="shared" si="2"/>
        <v/>
      </c>
      <c r="L745" s="36" t="str">
        <f t="shared" si="3"/>
        <v/>
      </c>
      <c r="M745" s="37"/>
      <c r="N745" s="37"/>
      <c r="R745" t="str">
        <f t="shared" si="4"/>
        <v/>
      </c>
      <c r="V745" t="str">
        <f t="shared" si="6"/>
        <v/>
      </c>
      <c r="W745" t="str">
        <f t="shared" si="7"/>
        <v/>
      </c>
    </row>
    <row r="746">
      <c r="G746" s="34"/>
      <c r="H746" s="35"/>
      <c r="I746" t="str">
        <f t="shared" si="1"/>
        <v/>
      </c>
      <c r="J746" s="35"/>
      <c r="K746" t="str">
        <f t="shared" si="2"/>
        <v/>
      </c>
      <c r="L746" s="36" t="str">
        <f t="shared" si="3"/>
        <v/>
      </c>
      <c r="M746" s="37"/>
      <c r="N746" s="37"/>
      <c r="R746" t="str">
        <f t="shared" si="4"/>
        <v/>
      </c>
      <c r="V746" t="str">
        <f t="shared" si="6"/>
        <v/>
      </c>
      <c r="W746" t="str">
        <f t="shared" si="7"/>
        <v/>
      </c>
    </row>
    <row r="747">
      <c r="G747" s="34"/>
      <c r="H747" s="35"/>
      <c r="I747" t="str">
        <f t="shared" si="1"/>
        <v/>
      </c>
      <c r="J747" s="35"/>
      <c r="K747" t="str">
        <f t="shared" si="2"/>
        <v/>
      </c>
      <c r="L747" s="36" t="str">
        <f t="shared" si="3"/>
        <v/>
      </c>
      <c r="M747" s="37"/>
      <c r="N747" s="37"/>
      <c r="R747" t="str">
        <f t="shared" si="4"/>
        <v/>
      </c>
      <c r="V747" t="str">
        <f t="shared" si="6"/>
        <v/>
      </c>
      <c r="W747" t="str">
        <f t="shared" si="7"/>
        <v/>
      </c>
    </row>
    <row r="748">
      <c r="G748" s="34"/>
      <c r="H748" s="35"/>
      <c r="I748" t="str">
        <f t="shared" si="1"/>
        <v/>
      </c>
      <c r="J748" s="35"/>
      <c r="K748" t="str">
        <f t="shared" si="2"/>
        <v/>
      </c>
      <c r="L748" s="36" t="str">
        <f t="shared" si="3"/>
        <v/>
      </c>
      <c r="M748" s="37"/>
      <c r="N748" s="37"/>
      <c r="R748" t="str">
        <f t="shared" si="4"/>
        <v/>
      </c>
      <c r="V748" t="str">
        <f t="shared" si="6"/>
        <v/>
      </c>
      <c r="W748" t="str">
        <f t="shared" si="7"/>
        <v/>
      </c>
    </row>
    <row r="749">
      <c r="G749" s="34"/>
      <c r="H749" s="35"/>
      <c r="I749" t="str">
        <f t="shared" si="1"/>
        <v/>
      </c>
      <c r="J749" s="35"/>
      <c r="K749" t="str">
        <f t="shared" si="2"/>
        <v/>
      </c>
      <c r="L749" s="36" t="str">
        <f t="shared" si="3"/>
        <v/>
      </c>
      <c r="M749" s="37"/>
      <c r="N749" s="37"/>
      <c r="R749" t="str">
        <f t="shared" si="4"/>
        <v/>
      </c>
      <c r="V749" t="str">
        <f t="shared" si="6"/>
        <v/>
      </c>
      <c r="W749" t="str">
        <f t="shared" si="7"/>
        <v/>
      </c>
    </row>
    <row r="750">
      <c r="G750" s="34"/>
      <c r="H750" s="35"/>
      <c r="I750" t="str">
        <f t="shared" si="1"/>
        <v/>
      </c>
      <c r="J750" s="35"/>
      <c r="K750" t="str">
        <f t="shared" si="2"/>
        <v/>
      </c>
      <c r="L750" s="36" t="str">
        <f t="shared" si="3"/>
        <v/>
      </c>
      <c r="M750" s="37"/>
      <c r="N750" s="37"/>
      <c r="R750" t="str">
        <f t="shared" si="4"/>
        <v/>
      </c>
      <c r="V750" t="str">
        <f t="shared" si="6"/>
        <v/>
      </c>
      <c r="W750" t="str">
        <f t="shared" si="7"/>
        <v/>
      </c>
    </row>
    <row r="751">
      <c r="G751" s="34"/>
      <c r="H751" s="35"/>
      <c r="I751" t="str">
        <f t="shared" si="1"/>
        <v/>
      </c>
      <c r="J751" s="35"/>
      <c r="K751" t="str">
        <f t="shared" si="2"/>
        <v/>
      </c>
      <c r="L751" s="36" t="str">
        <f t="shared" si="3"/>
        <v/>
      </c>
      <c r="M751" s="37"/>
      <c r="N751" s="37"/>
      <c r="R751" t="str">
        <f t="shared" si="4"/>
        <v/>
      </c>
      <c r="V751" t="str">
        <f t="shared" si="6"/>
        <v/>
      </c>
      <c r="W751" t="str">
        <f t="shared" si="7"/>
        <v/>
      </c>
    </row>
    <row r="752">
      <c r="G752" s="34"/>
      <c r="H752" s="35"/>
      <c r="I752" t="str">
        <f t="shared" si="1"/>
        <v/>
      </c>
      <c r="J752" s="35"/>
      <c r="K752" t="str">
        <f t="shared" si="2"/>
        <v/>
      </c>
      <c r="L752" s="36" t="str">
        <f t="shared" si="3"/>
        <v/>
      </c>
      <c r="M752" s="37"/>
      <c r="N752" s="37"/>
      <c r="R752" t="str">
        <f t="shared" si="4"/>
        <v/>
      </c>
      <c r="V752" t="str">
        <f t="shared" si="6"/>
        <v/>
      </c>
      <c r="W752" t="str">
        <f t="shared" si="7"/>
        <v/>
      </c>
    </row>
    <row r="753">
      <c r="G753" s="34"/>
      <c r="H753" s="35"/>
      <c r="I753" t="str">
        <f t="shared" si="1"/>
        <v/>
      </c>
      <c r="J753" s="35"/>
      <c r="K753" t="str">
        <f t="shared" si="2"/>
        <v/>
      </c>
      <c r="L753" s="36" t="str">
        <f t="shared" si="3"/>
        <v/>
      </c>
      <c r="M753" s="37"/>
      <c r="N753" s="37"/>
      <c r="R753" t="str">
        <f t="shared" si="4"/>
        <v/>
      </c>
      <c r="V753" t="str">
        <f t="shared" si="6"/>
        <v/>
      </c>
      <c r="W753" t="str">
        <f t="shared" si="7"/>
        <v/>
      </c>
    </row>
    <row r="754">
      <c r="G754" s="34"/>
      <c r="H754" s="35"/>
      <c r="I754" t="str">
        <f t="shared" si="1"/>
        <v/>
      </c>
      <c r="J754" s="35"/>
      <c r="K754" t="str">
        <f t="shared" si="2"/>
        <v/>
      </c>
      <c r="L754" s="36" t="str">
        <f t="shared" si="3"/>
        <v/>
      </c>
      <c r="M754" s="37"/>
      <c r="N754" s="37"/>
      <c r="R754" t="str">
        <f t="shared" si="4"/>
        <v/>
      </c>
      <c r="V754" t="str">
        <f t="shared" si="6"/>
        <v/>
      </c>
      <c r="W754" t="str">
        <f t="shared" si="7"/>
        <v/>
      </c>
    </row>
    <row r="755">
      <c r="G755" s="34"/>
      <c r="H755" s="35"/>
      <c r="I755" t="str">
        <f t="shared" si="1"/>
        <v/>
      </c>
      <c r="J755" s="35"/>
      <c r="K755" t="str">
        <f t="shared" si="2"/>
        <v/>
      </c>
      <c r="L755" s="36" t="str">
        <f t="shared" si="3"/>
        <v/>
      </c>
      <c r="M755" s="37"/>
      <c r="N755" s="37"/>
      <c r="R755" t="str">
        <f t="shared" si="4"/>
        <v/>
      </c>
      <c r="V755" t="str">
        <f t="shared" si="6"/>
        <v/>
      </c>
      <c r="W755" t="str">
        <f t="shared" si="7"/>
        <v/>
      </c>
    </row>
    <row r="756">
      <c r="G756" s="34"/>
      <c r="H756" s="35"/>
      <c r="I756" t="str">
        <f t="shared" si="1"/>
        <v/>
      </c>
      <c r="J756" s="35"/>
      <c r="K756" t="str">
        <f t="shared" si="2"/>
        <v/>
      </c>
      <c r="L756" s="36" t="str">
        <f t="shared" si="3"/>
        <v/>
      </c>
      <c r="M756" s="37"/>
      <c r="N756" s="37"/>
      <c r="R756" t="str">
        <f t="shared" si="4"/>
        <v/>
      </c>
      <c r="V756" t="str">
        <f t="shared" si="6"/>
        <v/>
      </c>
      <c r="W756" t="str">
        <f t="shared" si="7"/>
        <v/>
      </c>
    </row>
    <row r="757">
      <c r="G757" s="34"/>
      <c r="H757" s="35"/>
      <c r="I757" t="str">
        <f t="shared" si="1"/>
        <v/>
      </c>
      <c r="J757" s="35"/>
      <c r="K757" t="str">
        <f t="shared" si="2"/>
        <v/>
      </c>
      <c r="L757" s="36" t="str">
        <f t="shared" si="3"/>
        <v/>
      </c>
      <c r="M757" s="37"/>
      <c r="N757" s="37"/>
      <c r="R757" t="str">
        <f t="shared" si="4"/>
        <v/>
      </c>
      <c r="V757" t="str">
        <f t="shared" si="6"/>
        <v/>
      </c>
      <c r="W757" t="str">
        <f t="shared" si="7"/>
        <v/>
      </c>
    </row>
    <row r="758">
      <c r="G758" s="34"/>
      <c r="H758" s="35"/>
      <c r="I758" t="str">
        <f t="shared" si="1"/>
        <v/>
      </c>
      <c r="J758" s="35"/>
      <c r="K758" t="str">
        <f t="shared" si="2"/>
        <v/>
      </c>
      <c r="L758" s="36" t="str">
        <f t="shared" si="3"/>
        <v/>
      </c>
      <c r="M758" s="37"/>
      <c r="N758" s="37"/>
      <c r="R758" t="str">
        <f t="shared" si="4"/>
        <v/>
      </c>
      <c r="V758" t="str">
        <f t="shared" si="6"/>
        <v/>
      </c>
      <c r="W758" t="str">
        <f t="shared" si="7"/>
        <v/>
      </c>
    </row>
    <row r="759">
      <c r="G759" s="34"/>
      <c r="H759" s="35"/>
      <c r="I759" t="str">
        <f t="shared" si="1"/>
        <v/>
      </c>
      <c r="J759" s="35"/>
      <c r="K759" t="str">
        <f t="shared" si="2"/>
        <v/>
      </c>
      <c r="L759" s="36" t="str">
        <f t="shared" si="3"/>
        <v/>
      </c>
      <c r="M759" s="37"/>
      <c r="N759" s="37"/>
      <c r="R759" t="str">
        <f t="shared" si="4"/>
        <v/>
      </c>
      <c r="V759" t="str">
        <f t="shared" si="6"/>
        <v/>
      </c>
      <c r="W759" t="str">
        <f t="shared" si="7"/>
        <v/>
      </c>
    </row>
    <row r="760">
      <c r="G760" s="34"/>
      <c r="H760" s="35"/>
      <c r="I760" t="str">
        <f t="shared" si="1"/>
        <v/>
      </c>
      <c r="J760" s="35"/>
      <c r="K760" t="str">
        <f t="shared" si="2"/>
        <v/>
      </c>
      <c r="L760" s="36" t="str">
        <f t="shared" si="3"/>
        <v/>
      </c>
      <c r="M760" s="37"/>
      <c r="N760" s="37"/>
      <c r="R760" t="str">
        <f t="shared" si="4"/>
        <v/>
      </c>
      <c r="V760" t="str">
        <f t="shared" si="6"/>
        <v/>
      </c>
      <c r="W760" t="str">
        <f t="shared" si="7"/>
        <v/>
      </c>
    </row>
    <row r="761">
      <c r="G761" s="34"/>
      <c r="H761" s="35"/>
      <c r="I761" t="str">
        <f t="shared" si="1"/>
        <v/>
      </c>
      <c r="J761" s="35"/>
      <c r="K761" t="str">
        <f t="shared" si="2"/>
        <v/>
      </c>
      <c r="L761" s="36" t="str">
        <f t="shared" si="3"/>
        <v/>
      </c>
      <c r="M761" s="37"/>
      <c r="N761" s="37"/>
      <c r="R761" t="str">
        <f t="shared" si="4"/>
        <v/>
      </c>
      <c r="V761" t="str">
        <f t="shared" si="6"/>
        <v/>
      </c>
      <c r="W761" t="str">
        <f t="shared" si="7"/>
        <v/>
      </c>
    </row>
    <row r="762">
      <c r="G762" s="34"/>
      <c r="H762" s="35"/>
      <c r="I762" t="str">
        <f t="shared" si="1"/>
        <v/>
      </c>
      <c r="J762" s="35"/>
      <c r="K762" t="str">
        <f t="shared" si="2"/>
        <v/>
      </c>
      <c r="L762" s="36" t="str">
        <f t="shared" si="3"/>
        <v/>
      </c>
      <c r="M762" s="37"/>
      <c r="N762" s="37"/>
      <c r="R762" t="str">
        <f t="shared" si="4"/>
        <v/>
      </c>
      <c r="V762" t="str">
        <f t="shared" si="6"/>
        <v/>
      </c>
      <c r="W762" t="str">
        <f t="shared" si="7"/>
        <v/>
      </c>
    </row>
    <row r="763">
      <c r="G763" s="34"/>
      <c r="H763" s="35"/>
      <c r="I763" t="str">
        <f t="shared" si="1"/>
        <v/>
      </c>
      <c r="J763" s="35"/>
      <c r="K763" t="str">
        <f t="shared" si="2"/>
        <v/>
      </c>
      <c r="L763" s="36" t="str">
        <f t="shared" si="3"/>
        <v/>
      </c>
      <c r="M763" s="37"/>
      <c r="N763" s="37"/>
      <c r="R763" t="str">
        <f t="shared" si="4"/>
        <v/>
      </c>
      <c r="V763" t="str">
        <f t="shared" si="6"/>
        <v/>
      </c>
      <c r="W763" t="str">
        <f t="shared" si="7"/>
        <v/>
      </c>
    </row>
    <row r="764">
      <c r="G764" s="34"/>
      <c r="H764" s="35"/>
      <c r="I764" t="str">
        <f t="shared" si="1"/>
        <v/>
      </c>
      <c r="J764" s="35"/>
      <c r="K764" t="str">
        <f t="shared" si="2"/>
        <v/>
      </c>
      <c r="L764" s="36" t="str">
        <f t="shared" si="3"/>
        <v/>
      </c>
      <c r="M764" s="37"/>
      <c r="N764" s="37"/>
      <c r="R764" t="str">
        <f t="shared" si="4"/>
        <v/>
      </c>
      <c r="V764" t="str">
        <f t="shared" si="6"/>
        <v/>
      </c>
      <c r="W764" t="str">
        <f t="shared" si="7"/>
        <v/>
      </c>
    </row>
    <row r="765">
      <c r="G765" s="34"/>
      <c r="H765" s="35"/>
      <c r="I765" t="str">
        <f t="shared" si="1"/>
        <v/>
      </c>
      <c r="J765" s="35"/>
      <c r="K765" t="str">
        <f t="shared" si="2"/>
        <v/>
      </c>
      <c r="L765" s="36" t="str">
        <f t="shared" si="3"/>
        <v/>
      </c>
      <c r="M765" s="37"/>
      <c r="N765" s="37"/>
      <c r="R765" t="str">
        <f t="shared" si="4"/>
        <v/>
      </c>
      <c r="V765" t="str">
        <f t="shared" si="6"/>
        <v/>
      </c>
      <c r="W765" t="str">
        <f t="shared" si="7"/>
        <v/>
      </c>
    </row>
    <row r="766">
      <c r="G766" s="34"/>
      <c r="H766" s="35"/>
      <c r="I766" t="str">
        <f t="shared" si="1"/>
        <v/>
      </c>
      <c r="J766" s="35"/>
      <c r="K766" t="str">
        <f t="shared" si="2"/>
        <v/>
      </c>
      <c r="L766" s="36" t="str">
        <f t="shared" si="3"/>
        <v/>
      </c>
      <c r="M766" s="37"/>
      <c r="N766" s="37"/>
      <c r="R766" t="str">
        <f t="shared" si="4"/>
        <v/>
      </c>
      <c r="V766" t="str">
        <f t="shared" si="6"/>
        <v/>
      </c>
      <c r="W766" t="str">
        <f t="shared" si="7"/>
        <v/>
      </c>
    </row>
    <row r="767">
      <c r="G767" s="34"/>
      <c r="H767" s="35"/>
      <c r="I767" t="str">
        <f t="shared" si="1"/>
        <v/>
      </c>
      <c r="J767" s="35"/>
      <c r="K767" t="str">
        <f t="shared" si="2"/>
        <v/>
      </c>
      <c r="L767" s="36" t="str">
        <f t="shared" si="3"/>
        <v/>
      </c>
      <c r="M767" s="37"/>
      <c r="N767" s="37"/>
      <c r="R767" t="str">
        <f t="shared" si="4"/>
        <v/>
      </c>
      <c r="V767" t="str">
        <f t="shared" si="6"/>
        <v/>
      </c>
      <c r="W767" t="str">
        <f t="shared" si="7"/>
        <v/>
      </c>
    </row>
    <row r="768">
      <c r="G768" s="34"/>
      <c r="H768" s="35"/>
      <c r="I768" t="str">
        <f t="shared" si="1"/>
        <v/>
      </c>
      <c r="J768" s="35"/>
      <c r="K768" t="str">
        <f t="shared" si="2"/>
        <v/>
      </c>
      <c r="L768" s="36" t="str">
        <f t="shared" si="3"/>
        <v/>
      </c>
      <c r="M768" s="37"/>
      <c r="N768" s="37"/>
      <c r="R768" t="str">
        <f t="shared" si="4"/>
        <v/>
      </c>
      <c r="V768" t="str">
        <f t="shared" si="6"/>
        <v/>
      </c>
      <c r="W768" t="str">
        <f t="shared" si="7"/>
        <v/>
      </c>
    </row>
    <row r="769">
      <c r="G769" s="34"/>
      <c r="H769" s="35"/>
      <c r="I769" t="str">
        <f t="shared" si="1"/>
        <v/>
      </c>
      <c r="J769" s="35"/>
      <c r="K769" t="str">
        <f t="shared" si="2"/>
        <v/>
      </c>
      <c r="L769" s="36" t="str">
        <f t="shared" si="3"/>
        <v/>
      </c>
      <c r="M769" s="37"/>
      <c r="N769" s="37"/>
      <c r="R769" t="str">
        <f t="shared" si="4"/>
        <v/>
      </c>
      <c r="V769" t="str">
        <f t="shared" si="6"/>
        <v/>
      </c>
      <c r="W769" t="str">
        <f t="shared" si="7"/>
        <v/>
      </c>
    </row>
    <row r="770">
      <c r="G770" s="34"/>
      <c r="H770" s="35"/>
      <c r="I770" t="str">
        <f t="shared" si="1"/>
        <v/>
      </c>
      <c r="J770" s="35"/>
      <c r="K770" t="str">
        <f t="shared" si="2"/>
        <v/>
      </c>
      <c r="L770" s="36" t="str">
        <f t="shared" si="3"/>
        <v/>
      </c>
      <c r="M770" s="37"/>
      <c r="N770" s="37"/>
      <c r="R770" t="str">
        <f t="shared" si="4"/>
        <v/>
      </c>
      <c r="V770" t="str">
        <f t="shared" si="6"/>
        <v/>
      </c>
      <c r="W770" t="str">
        <f t="shared" si="7"/>
        <v/>
      </c>
    </row>
    <row r="771">
      <c r="G771" s="34"/>
      <c r="H771" s="35"/>
      <c r="I771" t="str">
        <f t="shared" si="1"/>
        <v/>
      </c>
      <c r="J771" s="35"/>
      <c r="K771" t="str">
        <f t="shared" si="2"/>
        <v/>
      </c>
      <c r="L771" s="36" t="str">
        <f t="shared" si="3"/>
        <v/>
      </c>
      <c r="M771" s="37"/>
      <c r="N771" s="37"/>
      <c r="R771" t="str">
        <f t="shared" si="4"/>
        <v/>
      </c>
      <c r="V771" t="str">
        <f t="shared" si="6"/>
        <v/>
      </c>
      <c r="W771" t="str">
        <f t="shared" si="7"/>
        <v/>
      </c>
    </row>
    <row r="772">
      <c r="G772" s="34"/>
      <c r="H772" s="35"/>
      <c r="I772" t="str">
        <f t="shared" si="1"/>
        <v/>
      </c>
      <c r="J772" s="35"/>
      <c r="K772" t="str">
        <f t="shared" si="2"/>
        <v/>
      </c>
      <c r="L772" s="36" t="str">
        <f t="shared" si="3"/>
        <v/>
      </c>
      <c r="M772" s="37"/>
      <c r="N772" s="37"/>
      <c r="R772" t="str">
        <f t="shared" si="4"/>
        <v/>
      </c>
      <c r="V772" t="str">
        <f t="shared" si="6"/>
        <v/>
      </c>
      <c r="W772" t="str">
        <f t="shared" si="7"/>
        <v/>
      </c>
    </row>
    <row r="773">
      <c r="G773" s="34"/>
      <c r="H773" s="35"/>
      <c r="I773" t="str">
        <f t="shared" si="1"/>
        <v/>
      </c>
      <c r="J773" s="35"/>
      <c r="K773" t="str">
        <f t="shared" si="2"/>
        <v/>
      </c>
      <c r="L773" s="36" t="str">
        <f t="shared" si="3"/>
        <v/>
      </c>
      <c r="M773" s="37"/>
      <c r="N773" s="37"/>
      <c r="R773" t="str">
        <f t="shared" si="4"/>
        <v/>
      </c>
      <c r="V773" t="str">
        <f t="shared" si="6"/>
        <v/>
      </c>
      <c r="W773" t="str">
        <f t="shared" si="7"/>
        <v/>
      </c>
    </row>
    <row r="774">
      <c r="G774" s="34"/>
      <c r="H774" s="35"/>
      <c r="I774" t="str">
        <f t="shared" si="1"/>
        <v/>
      </c>
      <c r="J774" s="35"/>
      <c r="K774" t="str">
        <f t="shared" si="2"/>
        <v/>
      </c>
      <c r="L774" s="36" t="str">
        <f t="shared" si="3"/>
        <v/>
      </c>
      <c r="M774" s="37"/>
      <c r="N774" s="37"/>
      <c r="R774" t="str">
        <f t="shared" si="4"/>
        <v/>
      </c>
      <c r="V774" t="str">
        <f t="shared" si="6"/>
        <v/>
      </c>
      <c r="W774" t="str">
        <f t="shared" si="7"/>
        <v/>
      </c>
    </row>
    <row r="775">
      <c r="G775" s="34"/>
      <c r="H775" s="35"/>
      <c r="I775" t="str">
        <f t="shared" si="1"/>
        <v/>
      </c>
      <c r="J775" s="35"/>
      <c r="K775" t="str">
        <f t="shared" si="2"/>
        <v/>
      </c>
      <c r="L775" s="36" t="str">
        <f t="shared" si="3"/>
        <v/>
      </c>
      <c r="M775" s="37"/>
      <c r="N775" s="37"/>
      <c r="R775" t="str">
        <f t="shared" si="4"/>
        <v/>
      </c>
      <c r="V775" t="str">
        <f t="shared" si="6"/>
        <v/>
      </c>
      <c r="W775" t="str">
        <f t="shared" si="7"/>
        <v/>
      </c>
    </row>
    <row r="776">
      <c r="G776" s="34"/>
      <c r="H776" s="35"/>
      <c r="I776" t="str">
        <f t="shared" si="1"/>
        <v/>
      </c>
      <c r="J776" s="35"/>
      <c r="K776" t="str">
        <f t="shared" si="2"/>
        <v/>
      </c>
      <c r="L776" s="36" t="str">
        <f t="shared" si="3"/>
        <v/>
      </c>
      <c r="M776" s="37"/>
      <c r="N776" s="37"/>
      <c r="R776" t="str">
        <f t="shared" si="4"/>
        <v/>
      </c>
      <c r="V776" t="str">
        <f t="shared" si="6"/>
        <v/>
      </c>
      <c r="W776" t="str">
        <f t="shared" si="7"/>
        <v/>
      </c>
    </row>
    <row r="777">
      <c r="G777" s="34"/>
      <c r="H777" s="35"/>
      <c r="I777" t="str">
        <f t="shared" si="1"/>
        <v/>
      </c>
      <c r="J777" s="35"/>
      <c r="K777" t="str">
        <f t="shared" si="2"/>
        <v/>
      </c>
      <c r="L777" s="36" t="str">
        <f t="shared" si="3"/>
        <v/>
      </c>
      <c r="M777" s="37"/>
      <c r="N777" s="37"/>
      <c r="R777" t="str">
        <f t="shared" si="4"/>
        <v/>
      </c>
      <c r="V777" t="str">
        <f t="shared" si="6"/>
        <v/>
      </c>
      <c r="W777" t="str">
        <f t="shared" si="7"/>
        <v/>
      </c>
    </row>
    <row r="778">
      <c r="G778" s="34"/>
      <c r="H778" s="35"/>
      <c r="I778" t="str">
        <f t="shared" si="1"/>
        <v/>
      </c>
      <c r="J778" s="35"/>
      <c r="K778" t="str">
        <f t="shared" si="2"/>
        <v/>
      </c>
      <c r="L778" s="36" t="str">
        <f t="shared" si="3"/>
        <v/>
      </c>
      <c r="M778" s="37"/>
      <c r="N778" s="37"/>
      <c r="R778" t="str">
        <f t="shared" si="4"/>
        <v/>
      </c>
      <c r="V778" t="str">
        <f t="shared" si="6"/>
        <v/>
      </c>
      <c r="W778" t="str">
        <f t="shared" si="7"/>
        <v/>
      </c>
    </row>
    <row r="779">
      <c r="G779" s="34"/>
      <c r="H779" s="35"/>
      <c r="I779" t="str">
        <f t="shared" si="1"/>
        <v/>
      </c>
      <c r="J779" s="35"/>
      <c r="K779" t="str">
        <f t="shared" si="2"/>
        <v/>
      </c>
      <c r="L779" s="36" t="str">
        <f t="shared" si="3"/>
        <v/>
      </c>
      <c r="M779" s="37"/>
      <c r="N779" s="37"/>
      <c r="R779" t="str">
        <f t="shared" si="4"/>
        <v/>
      </c>
      <c r="V779" t="str">
        <f t="shared" si="6"/>
        <v/>
      </c>
      <c r="W779" t="str">
        <f t="shared" si="7"/>
        <v/>
      </c>
    </row>
    <row r="780">
      <c r="G780" s="34"/>
      <c r="H780" s="35"/>
      <c r="I780" t="str">
        <f t="shared" si="1"/>
        <v/>
      </c>
      <c r="J780" s="35"/>
      <c r="K780" t="str">
        <f t="shared" si="2"/>
        <v/>
      </c>
      <c r="L780" s="36" t="str">
        <f t="shared" si="3"/>
        <v/>
      </c>
      <c r="M780" s="37"/>
      <c r="N780" s="37"/>
      <c r="R780" t="str">
        <f t="shared" si="4"/>
        <v/>
      </c>
      <c r="V780" t="str">
        <f t="shared" si="6"/>
        <v/>
      </c>
      <c r="W780" t="str">
        <f t="shared" si="7"/>
        <v/>
      </c>
    </row>
    <row r="781">
      <c r="G781" s="34"/>
      <c r="H781" s="35"/>
      <c r="I781" t="str">
        <f t="shared" si="1"/>
        <v/>
      </c>
      <c r="J781" s="35"/>
      <c r="K781" t="str">
        <f t="shared" si="2"/>
        <v/>
      </c>
      <c r="L781" s="36" t="str">
        <f t="shared" si="3"/>
        <v/>
      </c>
      <c r="M781" s="37"/>
      <c r="N781" s="37"/>
      <c r="R781" t="str">
        <f t="shared" si="4"/>
        <v/>
      </c>
      <c r="V781" t="str">
        <f t="shared" si="6"/>
        <v/>
      </c>
      <c r="W781" t="str">
        <f t="shared" si="7"/>
        <v/>
      </c>
    </row>
    <row r="782">
      <c r="G782" s="34"/>
      <c r="H782" s="35"/>
      <c r="I782" t="str">
        <f t="shared" si="1"/>
        <v/>
      </c>
      <c r="J782" s="35"/>
      <c r="K782" t="str">
        <f t="shared" si="2"/>
        <v/>
      </c>
      <c r="L782" s="36" t="str">
        <f t="shared" si="3"/>
        <v/>
      </c>
      <c r="M782" s="37"/>
      <c r="N782" s="37"/>
      <c r="R782" t="str">
        <f t="shared" si="4"/>
        <v/>
      </c>
      <c r="V782" t="str">
        <f t="shared" si="6"/>
        <v/>
      </c>
      <c r="W782" t="str">
        <f t="shared" si="7"/>
        <v/>
      </c>
    </row>
    <row r="783">
      <c r="G783" s="34"/>
      <c r="H783" s="35"/>
      <c r="I783" t="str">
        <f t="shared" si="1"/>
        <v/>
      </c>
      <c r="J783" s="35"/>
      <c r="K783" t="str">
        <f t="shared" si="2"/>
        <v/>
      </c>
      <c r="L783" s="36" t="str">
        <f t="shared" si="3"/>
        <v/>
      </c>
      <c r="M783" s="37"/>
      <c r="N783" s="37"/>
      <c r="R783" t="str">
        <f t="shared" si="4"/>
        <v/>
      </c>
      <c r="V783" t="str">
        <f t="shared" si="6"/>
        <v/>
      </c>
      <c r="W783" t="str">
        <f t="shared" si="7"/>
        <v/>
      </c>
    </row>
    <row r="784">
      <c r="G784" s="34"/>
      <c r="H784" s="35"/>
      <c r="I784" t="str">
        <f t="shared" si="1"/>
        <v/>
      </c>
      <c r="J784" s="35"/>
      <c r="K784" t="str">
        <f t="shared" si="2"/>
        <v/>
      </c>
      <c r="L784" s="36" t="str">
        <f t="shared" si="3"/>
        <v/>
      </c>
      <c r="M784" s="37"/>
      <c r="N784" s="37"/>
      <c r="R784" t="str">
        <f t="shared" si="4"/>
        <v/>
      </c>
      <c r="V784" t="str">
        <f t="shared" si="6"/>
        <v/>
      </c>
      <c r="W784" t="str">
        <f t="shared" si="7"/>
        <v/>
      </c>
    </row>
    <row r="785">
      <c r="G785" s="34"/>
      <c r="H785" s="35"/>
      <c r="I785" t="str">
        <f t="shared" si="1"/>
        <v/>
      </c>
      <c r="J785" s="35"/>
      <c r="K785" t="str">
        <f t="shared" si="2"/>
        <v/>
      </c>
      <c r="L785" s="36" t="str">
        <f t="shared" si="3"/>
        <v/>
      </c>
      <c r="M785" s="37"/>
      <c r="N785" s="37"/>
      <c r="R785" t="str">
        <f t="shared" si="4"/>
        <v/>
      </c>
      <c r="V785" t="str">
        <f t="shared" si="6"/>
        <v/>
      </c>
      <c r="W785" t="str">
        <f t="shared" si="7"/>
        <v/>
      </c>
    </row>
    <row r="786">
      <c r="G786" s="34"/>
      <c r="H786" s="35"/>
      <c r="I786" t="str">
        <f t="shared" si="1"/>
        <v/>
      </c>
      <c r="J786" s="35"/>
      <c r="K786" t="str">
        <f t="shared" si="2"/>
        <v/>
      </c>
      <c r="L786" s="36" t="str">
        <f t="shared" si="3"/>
        <v/>
      </c>
      <c r="M786" s="37"/>
      <c r="N786" s="37"/>
      <c r="R786" t="str">
        <f t="shared" si="4"/>
        <v/>
      </c>
      <c r="V786" t="str">
        <f t="shared" si="6"/>
        <v/>
      </c>
      <c r="W786" t="str">
        <f t="shared" si="7"/>
        <v/>
      </c>
    </row>
    <row r="787">
      <c r="G787" s="34"/>
      <c r="H787" s="35"/>
      <c r="I787" t="str">
        <f t="shared" si="1"/>
        <v/>
      </c>
      <c r="J787" s="35"/>
      <c r="K787" t="str">
        <f t="shared" si="2"/>
        <v/>
      </c>
      <c r="L787" s="36" t="str">
        <f t="shared" si="3"/>
        <v/>
      </c>
      <c r="M787" s="37"/>
      <c r="N787" s="37"/>
      <c r="R787" t="str">
        <f t="shared" si="4"/>
        <v/>
      </c>
      <c r="V787" t="str">
        <f t="shared" si="6"/>
        <v/>
      </c>
      <c r="W787" t="str">
        <f t="shared" si="7"/>
        <v/>
      </c>
    </row>
    <row r="788">
      <c r="G788" s="34"/>
      <c r="H788" s="35"/>
      <c r="I788" t="str">
        <f t="shared" si="1"/>
        <v/>
      </c>
      <c r="J788" s="35"/>
      <c r="K788" t="str">
        <f t="shared" si="2"/>
        <v/>
      </c>
      <c r="L788" s="36" t="str">
        <f t="shared" si="3"/>
        <v/>
      </c>
      <c r="M788" s="37"/>
      <c r="N788" s="37"/>
      <c r="R788" t="str">
        <f t="shared" si="4"/>
        <v/>
      </c>
      <c r="V788" t="str">
        <f t="shared" si="6"/>
        <v/>
      </c>
      <c r="W788" t="str">
        <f t="shared" si="7"/>
        <v/>
      </c>
    </row>
    <row r="789">
      <c r="G789" s="34"/>
      <c r="H789" s="35"/>
      <c r="I789" t="str">
        <f t="shared" si="1"/>
        <v/>
      </c>
      <c r="J789" s="35"/>
      <c r="K789" t="str">
        <f t="shared" si="2"/>
        <v/>
      </c>
      <c r="L789" s="36" t="str">
        <f t="shared" si="3"/>
        <v/>
      </c>
      <c r="M789" s="37"/>
      <c r="N789" s="37"/>
      <c r="R789" t="str">
        <f t="shared" si="4"/>
        <v/>
      </c>
      <c r="V789" t="str">
        <f t="shared" si="6"/>
        <v/>
      </c>
      <c r="W789" t="str">
        <f t="shared" si="7"/>
        <v/>
      </c>
    </row>
    <row r="790">
      <c r="G790" s="34"/>
      <c r="H790" s="35"/>
      <c r="I790" t="str">
        <f t="shared" si="1"/>
        <v/>
      </c>
      <c r="J790" s="35"/>
      <c r="K790" t="str">
        <f t="shared" si="2"/>
        <v/>
      </c>
      <c r="L790" s="36" t="str">
        <f t="shared" si="3"/>
        <v/>
      </c>
      <c r="M790" s="37"/>
      <c r="N790" s="37"/>
      <c r="R790" t="str">
        <f t="shared" si="4"/>
        <v/>
      </c>
      <c r="V790" t="str">
        <f t="shared" si="6"/>
        <v/>
      </c>
      <c r="W790" t="str">
        <f t="shared" si="7"/>
        <v/>
      </c>
    </row>
    <row r="791">
      <c r="G791" s="34"/>
      <c r="H791" s="35"/>
      <c r="I791" t="str">
        <f t="shared" si="1"/>
        <v/>
      </c>
      <c r="J791" s="35"/>
      <c r="K791" t="str">
        <f t="shared" si="2"/>
        <v/>
      </c>
      <c r="L791" s="36" t="str">
        <f t="shared" si="3"/>
        <v/>
      </c>
      <c r="M791" s="37"/>
      <c r="N791" s="37"/>
      <c r="R791" t="str">
        <f t="shared" si="4"/>
        <v/>
      </c>
      <c r="V791" t="str">
        <f t="shared" si="6"/>
        <v/>
      </c>
      <c r="W791" t="str">
        <f t="shared" si="7"/>
        <v/>
      </c>
    </row>
    <row r="792">
      <c r="G792" s="34"/>
      <c r="H792" s="35"/>
      <c r="I792" t="str">
        <f t="shared" si="1"/>
        <v/>
      </c>
      <c r="J792" s="35"/>
      <c r="K792" t="str">
        <f t="shared" si="2"/>
        <v/>
      </c>
      <c r="L792" s="36" t="str">
        <f t="shared" si="3"/>
        <v/>
      </c>
      <c r="M792" s="37"/>
      <c r="N792" s="37"/>
      <c r="R792" t="str">
        <f t="shared" si="4"/>
        <v/>
      </c>
      <c r="V792" t="str">
        <f t="shared" si="6"/>
        <v/>
      </c>
      <c r="W792" t="str">
        <f t="shared" si="7"/>
        <v/>
      </c>
    </row>
    <row r="793">
      <c r="G793" s="34"/>
      <c r="H793" s="35"/>
      <c r="I793" t="str">
        <f t="shared" si="1"/>
        <v/>
      </c>
      <c r="J793" s="35"/>
      <c r="K793" t="str">
        <f t="shared" si="2"/>
        <v/>
      </c>
      <c r="L793" s="36" t="str">
        <f t="shared" si="3"/>
        <v/>
      </c>
      <c r="M793" s="37"/>
      <c r="N793" s="37"/>
      <c r="R793" t="str">
        <f t="shared" si="4"/>
        <v/>
      </c>
      <c r="V793" t="str">
        <f t="shared" si="6"/>
        <v/>
      </c>
      <c r="W793" t="str">
        <f t="shared" si="7"/>
        <v/>
      </c>
    </row>
    <row r="794">
      <c r="G794" s="34"/>
      <c r="H794" s="35"/>
      <c r="I794" t="str">
        <f t="shared" si="1"/>
        <v/>
      </c>
      <c r="J794" s="35"/>
      <c r="K794" t="str">
        <f t="shared" si="2"/>
        <v/>
      </c>
      <c r="L794" s="36" t="str">
        <f t="shared" si="3"/>
        <v/>
      </c>
      <c r="M794" s="37"/>
      <c r="N794" s="37"/>
      <c r="R794" t="str">
        <f t="shared" si="4"/>
        <v/>
      </c>
      <c r="V794" t="str">
        <f t="shared" si="6"/>
        <v/>
      </c>
      <c r="W794" t="str">
        <f t="shared" si="7"/>
        <v/>
      </c>
    </row>
    <row r="795">
      <c r="G795" s="34"/>
      <c r="H795" s="35"/>
      <c r="I795" t="str">
        <f t="shared" si="1"/>
        <v/>
      </c>
      <c r="J795" s="35"/>
      <c r="K795" t="str">
        <f t="shared" si="2"/>
        <v/>
      </c>
      <c r="L795" s="36" t="str">
        <f t="shared" si="3"/>
        <v/>
      </c>
      <c r="M795" s="37"/>
      <c r="N795" s="37"/>
      <c r="R795" t="str">
        <f t="shared" si="4"/>
        <v/>
      </c>
      <c r="V795" t="str">
        <f t="shared" si="6"/>
        <v/>
      </c>
      <c r="W795" t="str">
        <f t="shared" si="7"/>
        <v/>
      </c>
    </row>
    <row r="796">
      <c r="G796" s="34"/>
      <c r="H796" s="35"/>
      <c r="I796" t="str">
        <f t="shared" si="1"/>
        <v/>
      </c>
      <c r="J796" s="35"/>
      <c r="K796" t="str">
        <f t="shared" si="2"/>
        <v/>
      </c>
      <c r="L796" s="36" t="str">
        <f t="shared" si="3"/>
        <v/>
      </c>
      <c r="M796" s="37"/>
      <c r="N796" s="37"/>
      <c r="R796" t="str">
        <f t="shared" si="4"/>
        <v/>
      </c>
      <c r="V796" t="str">
        <f t="shared" si="6"/>
        <v/>
      </c>
      <c r="W796" t="str">
        <f t="shared" si="7"/>
        <v/>
      </c>
    </row>
    <row r="797">
      <c r="G797" s="34"/>
      <c r="H797" s="35"/>
      <c r="I797" t="str">
        <f t="shared" si="1"/>
        <v/>
      </c>
      <c r="J797" s="35"/>
      <c r="K797" t="str">
        <f t="shared" si="2"/>
        <v/>
      </c>
      <c r="L797" s="36" t="str">
        <f t="shared" si="3"/>
        <v/>
      </c>
      <c r="M797" s="37"/>
      <c r="N797" s="37"/>
      <c r="R797" t="str">
        <f t="shared" si="4"/>
        <v/>
      </c>
      <c r="V797" t="str">
        <f t="shared" si="6"/>
        <v/>
      </c>
      <c r="W797" t="str">
        <f t="shared" si="7"/>
        <v/>
      </c>
    </row>
    <row r="798">
      <c r="G798" s="34"/>
      <c r="H798" s="35"/>
      <c r="I798" t="str">
        <f t="shared" si="1"/>
        <v/>
      </c>
      <c r="J798" s="35"/>
      <c r="K798" t="str">
        <f t="shared" si="2"/>
        <v/>
      </c>
      <c r="L798" s="36" t="str">
        <f t="shared" si="3"/>
        <v/>
      </c>
      <c r="M798" s="37"/>
      <c r="N798" s="37"/>
      <c r="R798" t="str">
        <f t="shared" si="4"/>
        <v/>
      </c>
      <c r="V798" t="str">
        <f t="shared" si="6"/>
        <v/>
      </c>
      <c r="W798" t="str">
        <f t="shared" si="7"/>
        <v/>
      </c>
    </row>
    <row r="799">
      <c r="G799" s="34"/>
      <c r="H799" s="35"/>
      <c r="I799" t="str">
        <f t="shared" si="1"/>
        <v/>
      </c>
      <c r="J799" s="35"/>
      <c r="K799" t="str">
        <f t="shared" si="2"/>
        <v/>
      </c>
      <c r="L799" s="36" t="str">
        <f t="shared" si="3"/>
        <v/>
      </c>
      <c r="M799" s="37"/>
      <c r="N799" s="37"/>
      <c r="R799" t="str">
        <f t="shared" si="4"/>
        <v/>
      </c>
      <c r="V799" t="str">
        <f t="shared" si="6"/>
        <v/>
      </c>
      <c r="W799" t="str">
        <f t="shared" si="7"/>
        <v/>
      </c>
    </row>
    <row r="800">
      <c r="G800" s="34"/>
      <c r="H800" s="35"/>
      <c r="I800" t="str">
        <f t="shared" si="1"/>
        <v/>
      </c>
      <c r="J800" s="35"/>
      <c r="K800" t="str">
        <f t="shared" si="2"/>
        <v/>
      </c>
      <c r="L800" s="36" t="str">
        <f t="shared" si="3"/>
        <v/>
      </c>
      <c r="M800" s="37"/>
      <c r="N800" s="37"/>
      <c r="R800" t="str">
        <f t="shared" si="4"/>
        <v/>
      </c>
      <c r="V800" t="str">
        <f t="shared" si="6"/>
        <v/>
      </c>
      <c r="W800" t="str">
        <f t="shared" si="7"/>
        <v/>
      </c>
    </row>
    <row r="801">
      <c r="G801" s="34"/>
      <c r="H801" s="35"/>
      <c r="I801" t="str">
        <f t="shared" si="1"/>
        <v/>
      </c>
      <c r="J801" s="35"/>
      <c r="K801" t="str">
        <f t="shared" si="2"/>
        <v/>
      </c>
      <c r="L801" s="36" t="str">
        <f t="shared" si="3"/>
        <v/>
      </c>
      <c r="M801" s="37"/>
      <c r="N801" s="37"/>
      <c r="R801" t="str">
        <f t="shared" si="4"/>
        <v/>
      </c>
      <c r="V801" t="str">
        <f t="shared" si="6"/>
        <v/>
      </c>
      <c r="W801" t="str">
        <f t="shared" si="7"/>
        <v/>
      </c>
    </row>
    <row r="802">
      <c r="G802" s="34"/>
      <c r="H802" s="35"/>
      <c r="I802" t="str">
        <f t="shared" si="1"/>
        <v/>
      </c>
      <c r="J802" s="35"/>
      <c r="K802" t="str">
        <f t="shared" si="2"/>
        <v/>
      </c>
      <c r="L802" s="36" t="str">
        <f t="shared" si="3"/>
        <v/>
      </c>
      <c r="M802" s="37"/>
      <c r="N802" s="37"/>
      <c r="R802" t="str">
        <f t="shared" si="4"/>
        <v/>
      </c>
      <c r="V802" t="str">
        <f t="shared" si="6"/>
        <v/>
      </c>
      <c r="W802" t="str">
        <f t="shared" si="7"/>
        <v/>
      </c>
    </row>
    <row r="803">
      <c r="G803" s="34"/>
      <c r="H803" s="35"/>
      <c r="I803" t="str">
        <f t="shared" si="1"/>
        <v/>
      </c>
      <c r="J803" s="35"/>
      <c r="K803" t="str">
        <f t="shared" si="2"/>
        <v/>
      </c>
      <c r="L803" s="36" t="str">
        <f t="shared" si="3"/>
        <v/>
      </c>
      <c r="M803" s="37"/>
      <c r="N803" s="37"/>
      <c r="R803" t="str">
        <f t="shared" si="4"/>
        <v/>
      </c>
      <c r="V803" t="str">
        <f t="shared" si="6"/>
        <v/>
      </c>
      <c r="W803" t="str">
        <f t="shared" si="7"/>
        <v/>
      </c>
    </row>
    <row r="804">
      <c r="G804" s="34"/>
      <c r="H804" s="35"/>
      <c r="I804" t="str">
        <f t="shared" si="1"/>
        <v/>
      </c>
      <c r="J804" s="35"/>
      <c r="K804" t="str">
        <f t="shared" si="2"/>
        <v/>
      </c>
      <c r="L804" s="36" t="str">
        <f t="shared" si="3"/>
        <v/>
      </c>
      <c r="M804" s="37"/>
      <c r="N804" s="37"/>
      <c r="R804" t="str">
        <f t="shared" si="4"/>
        <v/>
      </c>
      <c r="V804" t="str">
        <f t="shared" si="6"/>
        <v/>
      </c>
      <c r="W804" t="str">
        <f t="shared" si="7"/>
        <v/>
      </c>
    </row>
    <row r="805">
      <c r="G805" s="34"/>
      <c r="H805" s="35"/>
      <c r="I805" t="str">
        <f t="shared" si="1"/>
        <v/>
      </c>
      <c r="J805" s="35"/>
      <c r="K805" t="str">
        <f t="shared" si="2"/>
        <v/>
      </c>
      <c r="L805" s="36" t="str">
        <f t="shared" si="3"/>
        <v/>
      </c>
      <c r="M805" s="37"/>
      <c r="N805" s="37"/>
      <c r="R805" t="str">
        <f t="shared" si="4"/>
        <v/>
      </c>
      <c r="V805" t="str">
        <f t="shared" si="6"/>
        <v/>
      </c>
      <c r="W805" t="str">
        <f t="shared" si="7"/>
        <v/>
      </c>
    </row>
    <row r="806">
      <c r="G806" s="34"/>
      <c r="H806" s="35"/>
      <c r="I806" t="str">
        <f t="shared" si="1"/>
        <v/>
      </c>
      <c r="J806" s="35"/>
      <c r="K806" t="str">
        <f t="shared" si="2"/>
        <v/>
      </c>
      <c r="L806" s="36" t="str">
        <f t="shared" si="3"/>
        <v/>
      </c>
      <c r="M806" s="37"/>
      <c r="N806" s="37"/>
      <c r="R806" t="str">
        <f t="shared" si="4"/>
        <v/>
      </c>
      <c r="V806" t="str">
        <f t="shared" si="6"/>
        <v/>
      </c>
      <c r="W806" t="str">
        <f t="shared" si="7"/>
        <v/>
      </c>
    </row>
    <row r="807">
      <c r="G807" s="34"/>
      <c r="H807" s="35"/>
      <c r="I807" t="str">
        <f t="shared" si="1"/>
        <v/>
      </c>
      <c r="J807" s="35"/>
      <c r="K807" t="str">
        <f t="shared" si="2"/>
        <v/>
      </c>
      <c r="L807" s="36" t="str">
        <f t="shared" si="3"/>
        <v/>
      </c>
      <c r="M807" s="37"/>
      <c r="N807" s="37"/>
      <c r="R807" t="str">
        <f t="shared" si="4"/>
        <v/>
      </c>
      <c r="V807" t="str">
        <f t="shared" si="6"/>
        <v/>
      </c>
      <c r="W807" t="str">
        <f t="shared" si="7"/>
        <v/>
      </c>
    </row>
    <row r="808">
      <c r="G808" s="34"/>
      <c r="H808" s="35"/>
      <c r="I808" t="str">
        <f t="shared" si="1"/>
        <v/>
      </c>
      <c r="J808" s="35"/>
      <c r="K808" t="str">
        <f t="shared" si="2"/>
        <v/>
      </c>
      <c r="L808" s="36" t="str">
        <f t="shared" si="3"/>
        <v/>
      </c>
      <c r="M808" s="37"/>
      <c r="N808" s="37"/>
      <c r="R808" t="str">
        <f t="shared" si="4"/>
        <v/>
      </c>
      <c r="V808" t="str">
        <f t="shared" si="6"/>
        <v/>
      </c>
      <c r="W808" t="str">
        <f t="shared" si="7"/>
        <v/>
      </c>
    </row>
    <row r="809">
      <c r="G809" s="34"/>
      <c r="H809" s="35"/>
      <c r="I809" t="str">
        <f t="shared" si="1"/>
        <v/>
      </c>
      <c r="J809" s="35"/>
      <c r="K809" t="str">
        <f t="shared" si="2"/>
        <v/>
      </c>
      <c r="L809" s="36" t="str">
        <f t="shared" si="3"/>
        <v/>
      </c>
      <c r="M809" s="37"/>
      <c r="N809" s="37"/>
      <c r="R809" t="str">
        <f t="shared" si="4"/>
        <v/>
      </c>
      <c r="V809" t="str">
        <f t="shared" si="6"/>
        <v/>
      </c>
      <c r="W809" t="str">
        <f t="shared" si="7"/>
        <v/>
      </c>
    </row>
    <row r="810">
      <c r="G810" s="34"/>
      <c r="H810" s="35"/>
      <c r="I810" t="str">
        <f t="shared" si="1"/>
        <v/>
      </c>
      <c r="J810" s="35"/>
      <c r="K810" t="str">
        <f t="shared" si="2"/>
        <v/>
      </c>
      <c r="L810" s="36" t="str">
        <f t="shared" si="3"/>
        <v/>
      </c>
      <c r="M810" s="37"/>
      <c r="N810" s="37"/>
      <c r="R810" t="str">
        <f t="shared" si="4"/>
        <v/>
      </c>
      <c r="V810" t="str">
        <f t="shared" si="6"/>
        <v/>
      </c>
      <c r="W810" t="str">
        <f t="shared" si="7"/>
        <v/>
      </c>
    </row>
    <row r="811">
      <c r="G811" s="34"/>
      <c r="H811" s="35"/>
      <c r="I811" t="str">
        <f t="shared" si="1"/>
        <v/>
      </c>
      <c r="J811" s="35"/>
      <c r="K811" t="str">
        <f t="shared" si="2"/>
        <v/>
      </c>
      <c r="L811" s="36" t="str">
        <f t="shared" si="3"/>
        <v/>
      </c>
      <c r="M811" s="37"/>
      <c r="N811" s="37"/>
      <c r="R811" t="str">
        <f t="shared" si="4"/>
        <v/>
      </c>
      <c r="V811" t="str">
        <f t="shared" si="6"/>
        <v/>
      </c>
      <c r="W811" t="str">
        <f t="shared" si="7"/>
        <v/>
      </c>
    </row>
    <row r="812">
      <c r="G812" s="34"/>
      <c r="H812" s="35"/>
      <c r="I812" t="str">
        <f t="shared" si="1"/>
        <v/>
      </c>
      <c r="J812" s="35"/>
      <c r="K812" t="str">
        <f t="shared" si="2"/>
        <v/>
      </c>
      <c r="L812" s="36" t="str">
        <f t="shared" si="3"/>
        <v/>
      </c>
      <c r="M812" s="37"/>
      <c r="N812" s="37"/>
      <c r="R812" t="str">
        <f t="shared" si="4"/>
        <v/>
      </c>
      <c r="V812" t="str">
        <f t="shared" si="6"/>
        <v/>
      </c>
      <c r="W812" t="str">
        <f t="shared" si="7"/>
        <v/>
      </c>
    </row>
    <row r="813">
      <c r="G813" s="34"/>
      <c r="H813" s="35"/>
      <c r="I813" t="str">
        <f t="shared" si="1"/>
        <v/>
      </c>
      <c r="J813" s="35"/>
      <c r="K813" t="str">
        <f t="shared" si="2"/>
        <v/>
      </c>
      <c r="L813" s="36" t="str">
        <f t="shared" si="3"/>
        <v/>
      </c>
      <c r="M813" s="37"/>
      <c r="N813" s="37"/>
      <c r="R813" t="str">
        <f t="shared" si="4"/>
        <v/>
      </c>
      <c r="V813" t="str">
        <f t="shared" si="6"/>
        <v/>
      </c>
      <c r="W813" t="str">
        <f t="shared" si="7"/>
        <v/>
      </c>
    </row>
    <row r="814">
      <c r="G814" s="34"/>
      <c r="H814" s="35"/>
      <c r="I814" t="str">
        <f t="shared" si="1"/>
        <v/>
      </c>
      <c r="J814" s="35"/>
      <c r="K814" t="str">
        <f t="shared" si="2"/>
        <v/>
      </c>
      <c r="L814" s="36" t="str">
        <f t="shared" si="3"/>
        <v/>
      </c>
      <c r="M814" s="37"/>
      <c r="N814" s="37"/>
      <c r="R814" t="str">
        <f t="shared" si="4"/>
        <v/>
      </c>
      <c r="V814" t="str">
        <f t="shared" si="6"/>
        <v/>
      </c>
      <c r="W814" t="str">
        <f t="shared" si="7"/>
        <v/>
      </c>
    </row>
    <row r="815">
      <c r="G815" s="34"/>
      <c r="H815" s="35"/>
      <c r="I815" t="str">
        <f t="shared" si="1"/>
        <v/>
      </c>
      <c r="J815" s="35"/>
      <c r="K815" t="str">
        <f t="shared" si="2"/>
        <v/>
      </c>
      <c r="L815" s="36" t="str">
        <f t="shared" si="3"/>
        <v/>
      </c>
      <c r="M815" s="37"/>
      <c r="N815" s="37"/>
      <c r="R815" t="str">
        <f t="shared" si="4"/>
        <v/>
      </c>
      <c r="V815" t="str">
        <f t="shared" si="6"/>
        <v/>
      </c>
      <c r="W815" t="str">
        <f t="shared" si="7"/>
        <v/>
      </c>
    </row>
    <row r="816">
      <c r="G816" s="34"/>
      <c r="H816" s="35"/>
      <c r="I816" t="str">
        <f t="shared" si="1"/>
        <v/>
      </c>
      <c r="J816" s="35"/>
      <c r="K816" t="str">
        <f t="shared" si="2"/>
        <v/>
      </c>
      <c r="L816" s="36" t="str">
        <f t="shared" si="3"/>
        <v/>
      </c>
      <c r="M816" s="37"/>
      <c r="N816" s="37"/>
      <c r="R816" t="str">
        <f t="shared" si="4"/>
        <v/>
      </c>
      <c r="V816" t="str">
        <f t="shared" si="6"/>
        <v/>
      </c>
      <c r="W816" t="str">
        <f t="shared" si="7"/>
        <v/>
      </c>
    </row>
    <row r="817">
      <c r="G817" s="34"/>
      <c r="H817" s="35"/>
      <c r="I817" t="str">
        <f t="shared" si="1"/>
        <v/>
      </c>
      <c r="J817" s="35"/>
      <c r="K817" t="str">
        <f t="shared" si="2"/>
        <v/>
      </c>
      <c r="L817" s="36" t="str">
        <f t="shared" si="3"/>
        <v/>
      </c>
      <c r="M817" s="37"/>
      <c r="N817" s="37"/>
      <c r="R817" t="str">
        <f t="shared" si="4"/>
        <v/>
      </c>
      <c r="V817" t="str">
        <f t="shared" si="6"/>
        <v/>
      </c>
      <c r="W817" t="str">
        <f t="shared" si="7"/>
        <v/>
      </c>
    </row>
    <row r="818">
      <c r="G818" s="34"/>
      <c r="H818" s="35"/>
      <c r="I818" t="str">
        <f t="shared" si="1"/>
        <v/>
      </c>
      <c r="J818" s="35"/>
      <c r="K818" t="str">
        <f t="shared" si="2"/>
        <v/>
      </c>
      <c r="L818" s="36" t="str">
        <f t="shared" si="3"/>
        <v/>
      </c>
      <c r="M818" s="37"/>
      <c r="N818" s="37"/>
      <c r="R818" t="str">
        <f t="shared" si="4"/>
        <v/>
      </c>
      <c r="V818" t="str">
        <f t="shared" si="6"/>
        <v/>
      </c>
      <c r="W818" t="str">
        <f t="shared" si="7"/>
        <v/>
      </c>
    </row>
    <row r="819">
      <c r="G819" s="34"/>
      <c r="H819" s="35"/>
      <c r="I819" t="str">
        <f t="shared" si="1"/>
        <v/>
      </c>
      <c r="J819" s="35"/>
      <c r="K819" t="str">
        <f t="shared" si="2"/>
        <v/>
      </c>
      <c r="L819" s="36" t="str">
        <f t="shared" si="3"/>
        <v/>
      </c>
      <c r="M819" s="37"/>
      <c r="N819" s="37"/>
      <c r="R819" t="str">
        <f t="shared" si="4"/>
        <v/>
      </c>
      <c r="V819" t="str">
        <f t="shared" si="6"/>
        <v/>
      </c>
      <c r="W819" t="str">
        <f t="shared" si="7"/>
        <v/>
      </c>
    </row>
    <row r="820">
      <c r="G820" s="34"/>
      <c r="H820" s="35"/>
      <c r="I820" t="str">
        <f t="shared" si="1"/>
        <v/>
      </c>
      <c r="J820" s="35"/>
      <c r="K820" t="str">
        <f t="shared" si="2"/>
        <v/>
      </c>
      <c r="L820" s="36" t="str">
        <f t="shared" si="3"/>
        <v/>
      </c>
      <c r="M820" s="37"/>
      <c r="N820" s="37"/>
      <c r="R820" t="str">
        <f t="shared" si="4"/>
        <v/>
      </c>
      <c r="V820" t="str">
        <f t="shared" si="6"/>
        <v/>
      </c>
      <c r="W820" t="str">
        <f t="shared" si="7"/>
        <v/>
      </c>
    </row>
    <row r="821">
      <c r="G821" s="34"/>
      <c r="H821" s="35"/>
      <c r="I821" t="str">
        <f t="shared" si="1"/>
        <v/>
      </c>
      <c r="J821" s="35"/>
      <c r="K821" t="str">
        <f t="shared" si="2"/>
        <v/>
      </c>
      <c r="L821" s="36" t="str">
        <f t="shared" si="3"/>
        <v/>
      </c>
      <c r="M821" s="37"/>
      <c r="N821" s="37"/>
      <c r="R821" t="str">
        <f t="shared" si="4"/>
        <v/>
      </c>
      <c r="V821" t="str">
        <f t="shared" si="6"/>
        <v/>
      </c>
      <c r="W821" t="str">
        <f t="shared" si="7"/>
        <v/>
      </c>
    </row>
    <row r="822">
      <c r="G822" s="34"/>
      <c r="H822" s="35"/>
      <c r="I822" t="str">
        <f t="shared" si="1"/>
        <v/>
      </c>
      <c r="J822" s="35"/>
      <c r="K822" t="str">
        <f t="shared" si="2"/>
        <v/>
      </c>
      <c r="L822" s="36" t="str">
        <f t="shared" si="3"/>
        <v/>
      </c>
      <c r="M822" s="37"/>
      <c r="N822" s="37"/>
      <c r="R822" t="str">
        <f t="shared" si="4"/>
        <v/>
      </c>
      <c r="V822" t="str">
        <f t="shared" si="6"/>
        <v/>
      </c>
      <c r="W822" t="str">
        <f t="shared" si="7"/>
        <v/>
      </c>
    </row>
    <row r="823">
      <c r="G823" s="34"/>
      <c r="H823" s="35"/>
      <c r="I823" t="str">
        <f t="shared" si="1"/>
        <v/>
      </c>
      <c r="J823" s="35"/>
      <c r="K823" t="str">
        <f t="shared" si="2"/>
        <v/>
      </c>
      <c r="L823" s="36" t="str">
        <f t="shared" si="3"/>
        <v/>
      </c>
      <c r="M823" s="37"/>
      <c r="N823" s="37"/>
      <c r="R823" t="str">
        <f t="shared" si="4"/>
        <v/>
      </c>
      <c r="V823" t="str">
        <f t="shared" si="6"/>
        <v/>
      </c>
      <c r="W823" t="str">
        <f t="shared" si="7"/>
        <v/>
      </c>
    </row>
    <row r="824">
      <c r="G824" s="34"/>
      <c r="H824" s="35"/>
      <c r="I824" t="str">
        <f t="shared" si="1"/>
        <v/>
      </c>
      <c r="J824" s="35"/>
      <c r="K824" t="str">
        <f t="shared" si="2"/>
        <v/>
      </c>
      <c r="L824" s="36" t="str">
        <f t="shared" si="3"/>
        <v/>
      </c>
      <c r="M824" s="37"/>
      <c r="N824" s="37"/>
      <c r="R824" t="str">
        <f t="shared" si="4"/>
        <v/>
      </c>
      <c r="V824" t="str">
        <f t="shared" si="6"/>
        <v/>
      </c>
      <c r="W824" t="str">
        <f t="shared" si="7"/>
        <v/>
      </c>
    </row>
    <row r="825">
      <c r="G825" s="34"/>
      <c r="H825" s="35"/>
      <c r="I825" t="str">
        <f t="shared" si="1"/>
        <v/>
      </c>
      <c r="J825" s="35"/>
      <c r="K825" t="str">
        <f t="shared" si="2"/>
        <v/>
      </c>
      <c r="L825" s="36" t="str">
        <f t="shared" si="3"/>
        <v/>
      </c>
      <c r="M825" s="37"/>
      <c r="N825" s="37"/>
      <c r="R825" t="str">
        <f t="shared" si="4"/>
        <v/>
      </c>
      <c r="V825" t="str">
        <f t="shared" si="6"/>
        <v/>
      </c>
      <c r="W825" t="str">
        <f t="shared" si="7"/>
        <v/>
      </c>
    </row>
    <row r="826">
      <c r="G826" s="34"/>
      <c r="H826" s="35"/>
      <c r="I826" t="str">
        <f t="shared" si="1"/>
        <v/>
      </c>
      <c r="J826" s="35"/>
      <c r="K826" t="str">
        <f t="shared" si="2"/>
        <v/>
      </c>
      <c r="L826" s="36" t="str">
        <f t="shared" si="3"/>
        <v/>
      </c>
      <c r="M826" s="37"/>
      <c r="N826" s="37"/>
      <c r="R826" t="str">
        <f t="shared" si="4"/>
        <v/>
      </c>
      <c r="V826" t="str">
        <f t="shared" si="6"/>
        <v/>
      </c>
      <c r="W826" t="str">
        <f t="shared" si="7"/>
        <v/>
      </c>
    </row>
    <row r="827">
      <c r="G827" s="34"/>
      <c r="H827" s="35"/>
      <c r="I827" t="str">
        <f t="shared" si="1"/>
        <v/>
      </c>
      <c r="J827" s="35"/>
      <c r="K827" t="str">
        <f t="shared" si="2"/>
        <v/>
      </c>
      <c r="L827" s="36" t="str">
        <f t="shared" si="3"/>
        <v/>
      </c>
      <c r="M827" s="37"/>
      <c r="N827" s="37"/>
      <c r="R827" t="str">
        <f t="shared" si="4"/>
        <v/>
      </c>
      <c r="V827" t="str">
        <f t="shared" si="6"/>
        <v/>
      </c>
      <c r="W827" t="str">
        <f t="shared" si="7"/>
        <v/>
      </c>
    </row>
    <row r="828">
      <c r="G828" s="34"/>
      <c r="H828" s="35"/>
      <c r="I828" t="str">
        <f t="shared" si="1"/>
        <v/>
      </c>
      <c r="J828" s="35"/>
      <c r="K828" t="str">
        <f t="shared" si="2"/>
        <v/>
      </c>
      <c r="L828" s="36" t="str">
        <f t="shared" si="3"/>
        <v/>
      </c>
      <c r="M828" s="37"/>
      <c r="N828" s="37"/>
      <c r="R828" t="str">
        <f t="shared" si="4"/>
        <v/>
      </c>
      <c r="V828" t="str">
        <f t="shared" si="6"/>
        <v/>
      </c>
      <c r="W828" t="str">
        <f t="shared" si="7"/>
        <v/>
      </c>
    </row>
    <row r="829">
      <c r="G829" s="34"/>
      <c r="H829" s="35"/>
      <c r="I829" t="str">
        <f t="shared" si="1"/>
        <v/>
      </c>
      <c r="J829" s="35"/>
      <c r="K829" t="str">
        <f t="shared" si="2"/>
        <v/>
      </c>
      <c r="L829" s="36" t="str">
        <f t="shared" si="3"/>
        <v/>
      </c>
      <c r="M829" s="37"/>
      <c r="N829" s="37"/>
      <c r="R829" t="str">
        <f t="shared" si="4"/>
        <v/>
      </c>
      <c r="V829" t="str">
        <f t="shared" si="6"/>
        <v/>
      </c>
      <c r="W829" t="str">
        <f t="shared" si="7"/>
        <v/>
      </c>
    </row>
    <row r="830">
      <c r="G830" s="34"/>
      <c r="H830" s="35"/>
      <c r="I830" t="str">
        <f t="shared" si="1"/>
        <v/>
      </c>
      <c r="J830" s="35"/>
      <c r="K830" t="str">
        <f t="shared" si="2"/>
        <v/>
      </c>
      <c r="L830" s="36" t="str">
        <f t="shared" si="3"/>
        <v/>
      </c>
      <c r="M830" s="37"/>
      <c r="N830" s="37"/>
      <c r="R830" t="str">
        <f t="shared" si="4"/>
        <v/>
      </c>
      <c r="V830" t="str">
        <f t="shared" si="6"/>
        <v/>
      </c>
      <c r="W830" t="str">
        <f t="shared" si="7"/>
        <v/>
      </c>
    </row>
    <row r="831">
      <c r="G831" s="34"/>
      <c r="H831" s="35"/>
      <c r="I831" t="str">
        <f t="shared" si="1"/>
        <v/>
      </c>
      <c r="J831" s="35"/>
      <c r="K831" t="str">
        <f t="shared" si="2"/>
        <v/>
      </c>
      <c r="L831" s="36" t="str">
        <f t="shared" si="3"/>
        <v/>
      </c>
      <c r="M831" s="37"/>
      <c r="N831" s="37"/>
      <c r="R831" t="str">
        <f t="shared" si="4"/>
        <v/>
      </c>
      <c r="V831" t="str">
        <f t="shared" si="6"/>
        <v/>
      </c>
      <c r="W831" t="str">
        <f t="shared" si="7"/>
        <v/>
      </c>
    </row>
    <row r="832">
      <c r="G832" s="34"/>
      <c r="H832" s="35"/>
      <c r="I832" t="str">
        <f t="shared" si="1"/>
        <v/>
      </c>
      <c r="J832" s="35"/>
      <c r="K832" t="str">
        <f t="shared" si="2"/>
        <v/>
      </c>
      <c r="L832" s="36" t="str">
        <f t="shared" si="3"/>
        <v/>
      </c>
      <c r="M832" s="37"/>
      <c r="N832" s="37"/>
      <c r="R832" t="str">
        <f t="shared" si="4"/>
        <v/>
      </c>
      <c r="V832" t="str">
        <f t="shared" si="6"/>
        <v/>
      </c>
      <c r="W832" t="str">
        <f t="shared" si="7"/>
        <v/>
      </c>
    </row>
    <row r="833">
      <c r="G833" s="34"/>
      <c r="H833" s="35"/>
      <c r="I833" t="str">
        <f t="shared" si="1"/>
        <v/>
      </c>
      <c r="J833" s="35"/>
      <c r="K833" t="str">
        <f t="shared" si="2"/>
        <v/>
      </c>
      <c r="L833" s="36" t="str">
        <f t="shared" si="3"/>
        <v/>
      </c>
      <c r="M833" s="37"/>
      <c r="N833" s="37"/>
      <c r="R833" t="str">
        <f t="shared" si="4"/>
        <v/>
      </c>
      <c r="V833" t="str">
        <f t="shared" si="6"/>
        <v/>
      </c>
      <c r="W833" t="str">
        <f t="shared" si="7"/>
        <v/>
      </c>
    </row>
    <row r="834">
      <c r="G834" s="34"/>
      <c r="H834" s="35"/>
      <c r="I834" t="str">
        <f t="shared" si="1"/>
        <v/>
      </c>
      <c r="J834" s="35"/>
      <c r="K834" t="str">
        <f t="shared" si="2"/>
        <v/>
      </c>
      <c r="L834" s="36" t="str">
        <f t="shared" si="3"/>
        <v/>
      </c>
      <c r="M834" s="37"/>
      <c r="N834" s="37"/>
      <c r="R834" t="str">
        <f t="shared" si="4"/>
        <v/>
      </c>
      <c r="V834" t="str">
        <f t="shared" si="6"/>
        <v/>
      </c>
      <c r="W834" t="str">
        <f t="shared" si="7"/>
        <v/>
      </c>
    </row>
    <row r="835">
      <c r="G835" s="34"/>
      <c r="H835" s="35"/>
      <c r="I835" t="str">
        <f t="shared" si="1"/>
        <v/>
      </c>
      <c r="J835" s="35"/>
      <c r="K835" t="str">
        <f t="shared" si="2"/>
        <v/>
      </c>
      <c r="L835" s="36" t="str">
        <f t="shared" si="3"/>
        <v/>
      </c>
      <c r="M835" s="37"/>
      <c r="N835" s="37"/>
      <c r="R835" t="str">
        <f t="shared" si="4"/>
        <v/>
      </c>
      <c r="V835" t="str">
        <f t="shared" si="6"/>
        <v/>
      </c>
      <c r="W835" t="str">
        <f t="shared" si="7"/>
        <v/>
      </c>
    </row>
    <row r="836">
      <c r="G836" s="34"/>
      <c r="H836" s="35"/>
      <c r="I836" t="str">
        <f t="shared" si="1"/>
        <v/>
      </c>
      <c r="J836" s="35"/>
      <c r="K836" t="str">
        <f t="shared" si="2"/>
        <v/>
      </c>
      <c r="L836" s="36" t="str">
        <f t="shared" si="3"/>
        <v/>
      </c>
      <c r="M836" s="37"/>
      <c r="N836" s="37"/>
      <c r="R836" t="str">
        <f t="shared" si="4"/>
        <v/>
      </c>
      <c r="V836" t="str">
        <f t="shared" si="6"/>
        <v/>
      </c>
      <c r="W836" t="str">
        <f t="shared" si="7"/>
        <v/>
      </c>
    </row>
    <row r="837">
      <c r="G837" s="34"/>
      <c r="H837" s="35"/>
      <c r="I837" t="str">
        <f t="shared" si="1"/>
        <v/>
      </c>
      <c r="J837" s="35"/>
      <c r="K837" t="str">
        <f t="shared" si="2"/>
        <v/>
      </c>
      <c r="L837" s="36" t="str">
        <f t="shared" si="3"/>
        <v/>
      </c>
      <c r="M837" s="37"/>
      <c r="N837" s="37"/>
      <c r="R837" t="str">
        <f t="shared" si="4"/>
        <v/>
      </c>
      <c r="V837" t="str">
        <f t="shared" si="6"/>
        <v/>
      </c>
      <c r="W837" t="str">
        <f t="shared" si="7"/>
        <v/>
      </c>
    </row>
    <row r="838">
      <c r="G838" s="34"/>
      <c r="H838" s="35"/>
      <c r="I838" t="str">
        <f t="shared" si="1"/>
        <v/>
      </c>
      <c r="J838" s="35"/>
      <c r="K838" t="str">
        <f t="shared" si="2"/>
        <v/>
      </c>
      <c r="L838" s="36" t="str">
        <f t="shared" si="3"/>
        <v/>
      </c>
      <c r="M838" s="37"/>
      <c r="N838" s="37"/>
      <c r="R838" t="str">
        <f t="shared" si="4"/>
        <v/>
      </c>
      <c r="V838" t="str">
        <f t="shared" si="6"/>
        <v/>
      </c>
      <c r="W838" t="str">
        <f t="shared" si="7"/>
        <v/>
      </c>
    </row>
    <row r="839">
      <c r="G839" s="34"/>
      <c r="H839" s="35"/>
      <c r="I839" t="str">
        <f t="shared" si="1"/>
        <v/>
      </c>
      <c r="J839" s="35"/>
      <c r="K839" t="str">
        <f t="shared" si="2"/>
        <v/>
      </c>
      <c r="L839" s="36" t="str">
        <f t="shared" si="3"/>
        <v/>
      </c>
      <c r="M839" s="37"/>
      <c r="N839" s="37"/>
      <c r="R839" t="str">
        <f t="shared" si="4"/>
        <v/>
      </c>
      <c r="V839" t="str">
        <f t="shared" si="6"/>
        <v/>
      </c>
      <c r="W839" t="str">
        <f t="shared" si="7"/>
        <v/>
      </c>
    </row>
    <row r="840">
      <c r="G840" s="34"/>
      <c r="H840" s="35"/>
      <c r="I840" t="str">
        <f t="shared" si="1"/>
        <v/>
      </c>
      <c r="J840" s="35"/>
      <c r="K840" t="str">
        <f t="shared" si="2"/>
        <v/>
      </c>
      <c r="L840" s="36" t="str">
        <f t="shared" si="3"/>
        <v/>
      </c>
      <c r="M840" s="37"/>
      <c r="N840" s="37"/>
      <c r="R840" t="str">
        <f t="shared" si="4"/>
        <v/>
      </c>
      <c r="V840" t="str">
        <f t="shared" si="6"/>
        <v/>
      </c>
      <c r="W840" t="str">
        <f t="shared" si="7"/>
        <v/>
      </c>
    </row>
    <row r="841">
      <c r="G841" s="34"/>
      <c r="H841" s="35"/>
      <c r="I841" t="str">
        <f t="shared" si="1"/>
        <v/>
      </c>
      <c r="J841" s="35"/>
      <c r="K841" t="str">
        <f t="shared" si="2"/>
        <v/>
      </c>
      <c r="L841" s="36" t="str">
        <f t="shared" si="3"/>
        <v/>
      </c>
      <c r="M841" s="37"/>
      <c r="N841" s="37"/>
      <c r="R841" t="str">
        <f t="shared" si="4"/>
        <v/>
      </c>
      <c r="V841" t="str">
        <f t="shared" si="6"/>
        <v/>
      </c>
      <c r="W841" t="str">
        <f t="shared" si="7"/>
        <v/>
      </c>
    </row>
    <row r="842">
      <c r="G842" s="34"/>
      <c r="H842" s="35"/>
      <c r="I842" t="str">
        <f t="shared" si="1"/>
        <v/>
      </c>
      <c r="J842" s="35"/>
      <c r="K842" t="str">
        <f t="shared" si="2"/>
        <v/>
      </c>
      <c r="L842" s="36" t="str">
        <f t="shared" si="3"/>
        <v/>
      </c>
      <c r="M842" s="37"/>
      <c r="N842" s="37"/>
      <c r="R842" t="str">
        <f t="shared" si="4"/>
        <v/>
      </c>
      <c r="V842" t="str">
        <f t="shared" si="6"/>
        <v/>
      </c>
      <c r="W842" t="str">
        <f t="shared" si="7"/>
        <v/>
      </c>
    </row>
    <row r="843">
      <c r="G843" s="34"/>
      <c r="H843" s="35"/>
      <c r="I843" t="str">
        <f t="shared" si="1"/>
        <v/>
      </c>
      <c r="J843" s="35"/>
      <c r="K843" t="str">
        <f t="shared" si="2"/>
        <v/>
      </c>
      <c r="L843" s="36" t="str">
        <f t="shared" si="3"/>
        <v/>
      </c>
      <c r="M843" s="37"/>
      <c r="N843" s="37"/>
      <c r="R843" t="str">
        <f t="shared" si="4"/>
        <v/>
      </c>
      <c r="V843" t="str">
        <f t="shared" si="6"/>
        <v/>
      </c>
      <c r="W843" t="str">
        <f t="shared" si="7"/>
        <v/>
      </c>
    </row>
    <row r="844">
      <c r="G844" s="34"/>
      <c r="H844" s="35"/>
      <c r="I844" t="str">
        <f t="shared" si="1"/>
        <v/>
      </c>
      <c r="J844" s="35"/>
      <c r="K844" t="str">
        <f t="shared" si="2"/>
        <v/>
      </c>
      <c r="L844" s="36" t="str">
        <f t="shared" si="3"/>
        <v/>
      </c>
      <c r="M844" s="37"/>
      <c r="N844" s="37"/>
      <c r="R844" t="str">
        <f t="shared" si="4"/>
        <v/>
      </c>
      <c r="V844" t="str">
        <f t="shared" si="6"/>
        <v/>
      </c>
      <c r="W844" t="str">
        <f t="shared" si="7"/>
        <v/>
      </c>
    </row>
    <row r="845">
      <c r="G845" s="34"/>
      <c r="H845" s="35"/>
      <c r="I845" t="str">
        <f t="shared" si="1"/>
        <v/>
      </c>
      <c r="J845" s="35"/>
      <c r="K845" t="str">
        <f t="shared" si="2"/>
        <v/>
      </c>
      <c r="L845" s="36" t="str">
        <f t="shared" si="3"/>
        <v/>
      </c>
      <c r="M845" s="37"/>
      <c r="N845" s="37"/>
      <c r="R845" t="str">
        <f t="shared" si="4"/>
        <v/>
      </c>
      <c r="V845" t="str">
        <f t="shared" si="6"/>
        <v/>
      </c>
      <c r="W845" t="str">
        <f t="shared" si="7"/>
        <v/>
      </c>
    </row>
    <row r="846">
      <c r="G846" s="34"/>
      <c r="H846" s="35"/>
      <c r="I846" t="str">
        <f t="shared" si="1"/>
        <v/>
      </c>
      <c r="J846" s="35"/>
      <c r="K846" t="str">
        <f t="shared" si="2"/>
        <v/>
      </c>
      <c r="L846" s="36" t="str">
        <f t="shared" si="3"/>
        <v/>
      </c>
      <c r="M846" s="37"/>
      <c r="N846" s="37"/>
      <c r="R846" t="str">
        <f t="shared" si="4"/>
        <v/>
      </c>
      <c r="V846" t="str">
        <f t="shared" si="6"/>
        <v/>
      </c>
      <c r="W846" t="str">
        <f t="shared" si="7"/>
        <v/>
      </c>
    </row>
    <row r="847">
      <c r="G847" s="34"/>
      <c r="H847" s="35"/>
      <c r="I847" t="str">
        <f t="shared" si="1"/>
        <v/>
      </c>
      <c r="J847" s="35"/>
      <c r="K847" t="str">
        <f t="shared" si="2"/>
        <v/>
      </c>
      <c r="L847" s="36" t="str">
        <f t="shared" si="3"/>
        <v/>
      </c>
      <c r="M847" s="37"/>
      <c r="N847" s="37"/>
      <c r="R847" t="str">
        <f t="shared" si="4"/>
        <v/>
      </c>
      <c r="V847" t="str">
        <f t="shared" si="6"/>
        <v/>
      </c>
      <c r="W847" t="str">
        <f t="shared" si="7"/>
        <v/>
      </c>
    </row>
    <row r="848">
      <c r="G848" s="34"/>
      <c r="H848" s="35"/>
      <c r="I848" t="str">
        <f t="shared" si="1"/>
        <v/>
      </c>
      <c r="J848" s="35"/>
      <c r="K848" t="str">
        <f t="shared" si="2"/>
        <v/>
      </c>
      <c r="L848" s="36" t="str">
        <f t="shared" si="3"/>
        <v/>
      </c>
      <c r="M848" s="37"/>
      <c r="N848" s="37"/>
      <c r="R848" t="str">
        <f t="shared" si="4"/>
        <v/>
      </c>
      <c r="V848" t="str">
        <f t="shared" si="6"/>
        <v/>
      </c>
      <c r="W848" t="str">
        <f t="shared" si="7"/>
        <v/>
      </c>
    </row>
    <row r="849">
      <c r="G849" s="34"/>
      <c r="H849" s="35"/>
      <c r="I849" t="str">
        <f t="shared" si="1"/>
        <v/>
      </c>
      <c r="J849" s="35"/>
      <c r="K849" t="str">
        <f t="shared" si="2"/>
        <v/>
      </c>
      <c r="L849" s="36" t="str">
        <f t="shared" si="3"/>
        <v/>
      </c>
      <c r="M849" s="37"/>
      <c r="N849" s="37"/>
      <c r="R849" t="str">
        <f t="shared" si="4"/>
        <v/>
      </c>
      <c r="V849" t="str">
        <f t="shared" si="6"/>
        <v/>
      </c>
      <c r="W849" t="str">
        <f t="shared" si="7"/>
        <v/>
      </c>
    </row>
    <row r="850">
      <c r="G850" s="34"/>
      <c r="H850" s="35"/>
      <c r="I850" t="str">
        <f t="shared" si="1"/>
        <v/>
      </c>
      <c r="J850" s="35"/>
      <c r="K850" t="str">
        <f t="shared" si="2"/>
        <v/>
      </c>
      <c r="L850" s="36" t="str">
        <f t="shared" si="3"/>
        <v/>
      </c>
      <c r="M850" s="37"/>
      <c r="N850" s="37"/>
      <c r="R850" t="str">
        <f t="shared" si="4"/>
        <v/>
      </c>
      <c r="V850" t="str">
        <f t="shared" si="6"/>
        <v/>
      </c>
      <c r="W850" t="str">
        <f t="shared" si="7"/>
        <v/>
      </c>
    </row>
    <row r="851">
      <c r="G851" s="34"/>
      <c r="H851" s="35"/>
      <c r="I851" t="str">
        <f t="shared" si="1"/>
        <v/>
      </c>
      <c r="J851" s="35"/>
      <c r="K851" t="str">
        <f t="shared" si="2"/>
        <v/>
      </c>
      <c r="L851" s="36" t="str">
        <f t="shared" si="3"/>
        <v/>
      </c>
      <c r="M851" s="37"/>
      <c r="N851" s="37"/>
      <c r="R851" t="str">
        <f t="shared" si="4"/>
        <v/>
      </c>
      <c r="V851" t="str">
        <f t="shared" si="6"/>
        <v/>
      </c>
      <c r="W851" t="str">
        <f t="shared" si="7"/>
        <v/>
      </c>
    </row>
    <row r="852">
      <c r="G852" s="34"/>
      <c r="H852" s="35"/>
      <c r="I852" t="str">
        <f t="shared" si="1"/>
        <v/>
      </c>
      <c r="J852" s="35"/>
      <c r="K852" t="str">
        <f t="shared" si="2"/>
        <v/>
      </c>
      <c r="L852" s="36" t="str">
        <f t="shared" si="3"/>
        <v/>
      </c>
      <c r="M852" s="37"/>
      <c r="N852" s="37"/>
      <c r="R852" t="str">
        <f t="shared" si="4"/>
        <v/>
      </c>
      <c r="V852" t="str">
        <f t="shared" si="6"/>
        <v/>
      </c>
      <c r="W852" t="str">
        <f t="shared" si="7"/>
        <v/>
      </c>
    </row>
    <row r="853">
      <c r="G853" s="34"/>
      <c r="H853" s="35"/>
      <c r="I853" t="str">
        <f t="shared" si="1"/>
        <v/>
      </c>
      <c r="J853" s="35"/>
      <c r="K853" t="str">
        <f t="shared" si="2"/>
        <v/>
      </c>
      <c r="L853" s="36" t="str">
        <f t="shared" si="3"/>
        <v/>
      </c>
      <c r="M853" s="37"/>
      <c r="N853" s="37"/>
      <c r="R853" t="str">
        <f t="shared" si="4"/>
        <v/>
      </c>
      <c r="V853" t="str">
        <f t="shared" si="6"/>
        <v/>
      </c>
      <c r="W853" t="str">
        <f t="shared" si="7"/>
        <v/>
      </c>
    </row>
    <row r="854">
      <c r="G854" s="34"/>
      <c r="H854" s="35"/>
      <c r="I854" t="str">
        <f t="shared" si="1"/>
        <v/>
      </c>
      <c r="J854" s="35"/>
      <c r="K854" t="str">
        <f t="shared" si="2"/>
        <v/>
      </c>
      <c r="L854" s="36" t="str">
        <f t="shared" si="3"/>
        <v/>
      </c>
      <c r="M854" s="37"/>
      <c r="N854" s="37"/>
      <c r="R854" t="str">
        <f t="shared" si="4"/>
        <v/>
      </c>
      <c r="V854" t="str">
        <f t="shared" si="6"/>
        <v/>
      </c>
      <c r="W854" t="str">
        <f t="shared" si="7"/>
        <v/>
      </c>
    </row>
    <row r="855">
      <c r="G855" s="34"/>
      <c r="H855" s="35"/>
      <c r="I855" t="str">
        <f t="shared" si="1"/>
        <v/>
      </c>
      <c r="J855" s="35"/>
      <c r="K855" t="str">
        <f t="shared" si="2"/>
        <v/>
      </c>
      <c r="L855" s="36" t="str">
        <f t="shared" si="3"/>
        <v/>
      </c>
      <c r="M855" s="37"/>
      <c r="N855" s="37"/>
      <c r="R855" t="str">
        <f t="shared" si="4"/>
        <v/>
      </c>
      <c r="V855" t="str">
        <f t="shared" si="6"/>
        <v/>
      </c>
      <c r="W855" t="str">
        <f t="shared" si="7"/>
        <v/>
      </c>
    </row>
    <row r="856">
      <c r="G856" s="34"/>
      <c r="H856" s="35"/>
      <c r="I856" t="str">
        <f t="shared" si="1"/>
        <v/>
      </c>
      <c r="J856" s="35"/>
      <c r="K856" t="str">
        <f t="shared" si="2"/>
        <v/>
      </c>
      <c r="L856" s="36" t="str">
        <f t="shared" si="3"/>
        <v/>
      </c>
      <c r="M856" s="37"/>
      <c r="N856" s="37"/>
      <c r="R856" t="str">
        <f t="shared" si="4"/>
        <v/>
      </c>
      <c r="V856" t="str">
        <f t="shared" si="6"/>
        <v/>
      </c>
      <c r="W856" t="str">
        <f t="shared" si="7"/>
        <v/>
      </c>
    </row>
    <row r="857">
      <c r="G857" s="34"/>
      <c r="H857" s="35"/>
      <c r="I857" t="str">
        <f t="shared" si="1"/>
        <v/>
      </c>
      <c r="J857" s="35"/>
      <c r="K857" t="str">
        <f t="shared" si="2"/>
        <v/>
      </c>
      <c r="L857" s="36" t="str">
        <f t="shared" si="3"/>
        <v/>
      </c>
      <c r="M857" s="37"/>
      <c r="N857" s="37"/>
      <c r="R857" t="str">
        <f t="shared" si="4"/>
        <v/>
      </c>
      <c r="V857" t="str">
        <f t="shared" si="6"/>
        <v/>
      </c>
      <c r="W857" t="str">
        <f t="shared" si="7"/>
        <v/>
      </c>
    </row>
    <row r="858">
      <c r="G858" s="34"/>
      <c r="H858" s="35"/>
      <c r="I858" t="str">
        <f t="shared" si="1"/>
        <v/>
      </c>
      <c r="J858" s="35"/>
      <c r="K858" t="str">
        <f t="shared" si="2"/>
        <v/>
      </c>
      <c r="L858" s="36" t="str">
        <f t="shared" si="3"/>
        <v/>
      </c>
      <c r="M858" s="37"/>
      <c r="N858" s="37"/>
      <c r="R858" t="str">
        <f t="shared" si="4"/>
        <v/>
      </c>
      <c r="V858" t="str">
        <f t="shared" si="6"/>
        <v/>
      </c>
      <c r="W858" t="str">
        <f t="shared" si="7"/>
        <v/>
      </c>
    </row>
    <row r="859">
      <c r="G859" s="34"/>
      <c r="H859" s="35"/>
      <c r="I859" t="str">
        <f t="shared" si="1"/>
        <v/>
      </c>
      <c r="J859" s="35"/>
      <c r="K859" t="str">
        <f t="shared" si="2"/>
        <v/>
      </c>
      <c r="L859" s="36" t="str">
        <f t="shared" si="3"/>
        <v/>
      </c>
      <c r="M859" s="37"/>
      <c r="N859" s="37"/>
      <c r="R859" t="str">
        <f t="shared" si="4"/>
        <v/>
      </c>
      <c r="V859" t="str">
        <f t="shared" si="6"/>
        <v/>
      </c>
      <c r="W859" t="str">
        <f t="shared" si="7"/>
        <v/>
      </c>
    </row>
    <row r="860">
      <c r="G860" s="34"/>
      <c r="H860" s="35"/>
      <c r="I860" t="str">
        <f t="shared" si="1"/>
        <v/>
      </c>
      <c r="J860" s="35"/>
      <c r="K860" t="str">
        <f t="shared" si="2"/>
        <v/>
      </c>
      <c r="L860" s="36" t="str">
        <f t="shared" si="3"/>
        <v/>
      </c>
      <c r="M860" s="37"/>
      <c r="N860" s="37"/>
      <c r="R860" t="str">
        <f t="shared" si="4"/>
        <v/>
      </c>
      <c r="V860" t="str">
        <f t="shared" si="6"/>
        <v/>
      </c>
      <c r="W860" t="str">
        <f t="shared" si="7"/>
        <v/>
      </c>
    </row>
    <row r="861">
      <c r="G861" s="34"/>
      <c r="H861" s="35"/>
      <c r="I861" t="str">
        <f t="shared" si="1"/>
        <v/>
      </c>
      <c r="J861" s="35"/>
      <c r="K861" t="str">
        <f t="shared" si="2"/>
        <v/>
      </c>
      <c r="L861" s="36" t="str">
        <f t="shared" si="3"/>
        <v/>
      </c>
      <c r="M861" s="37"/>
      <c r="N861" s="37"/>
      <c r="R861" t="str">
        <f t="shared" si="4"/>
        <v/>
      </c>
      <c r="V861" t="str">
        <f t="shared" si="6"/>
        <v/>
      </c>
      <c r="W861" t="str">
        <f t="shared" si="7"/>
        <v/>
      </c>
    </row>
    <row r="862">
      <c r="G862" s="34"/>
      <c r="H862" s="35"/>
      <c r="I862" t="str">
        <f t="shared" si="1"/>
        <v/>
      </c>
      <c r="J862" s="35"/>
      <c r="K862" t="str">
        <f t="shared" si="2"/>
        <v/>
      </c>
      <c r="L862" s="36" t="str">
        <f t="shared" si="3"/>
        <v/>
      </c>
      <c r="M862" s="37"/>
      <c r="N862" s="37"/>
      <c r="R862" t="str">
        <f t="shared" si="4"/>
        <v/>
      </c>
      <c r="V862" t="str">
        <f t="shared" si="6"/>
        <v/>
      </c>
      <c r="W862" t="str">
        <f t="shared" si="7"/>
        <v/>
      </c>
    </row>
    <row r="863">
      <c r="G863" s="34"/>
      <c r="H863" s="35"/>
      <c r="I863" t="str">
        <f t="shared" si="1"/>
        <v/>
      </c>
      <c r="J863" s="35"/>
      <c r="K863" t="str">
        <f t="shared" si="2"/>
        <v/>
      </c>
      <c r="L863" s="36" t="str">
        <f t="shared" si="3"/>
        <v/>
      </c>
      <c r="M863" s="37"/>
      <c r="N863" s="37"/>
      <c r="R863" t="str">
        <f t="shared" si="4"/>
        <v/>
      </c>
      <c r="V863" t="str">
        <f t="shared" si="6"/>
        <v/>
      </c>
      <c r="W863" t="str">
        <f t="shared" si="7"/>
        <v/>
      </c>
    </row>
    <row r="864">
      <c r="G864" s="34"/>
      <c r="H864" s="35"/>
      <c r="I864" t="str">
        <f t="shared" si="1"/>
        <v/>
      </c>
      <c r="J864" s="35"/>
      <c r="K864" t="str">
        <f t="shared" si="2"/>
        <v/>
      </c>
      <c r="L864" s="36" t="str">
        <f t="shared" si="3"/>
        <v/>
      </c>
      <c r="M864" s="37"/>
      <c r="N864" s="37"/>
      <c r="R864" t="str">
        <f t="shared" si="4"/>
        <v/>
      </c>
      <c r="V864" t="str">
        <f t="shared" si="6"/>
        <v/>
      </c>
      <c r="W864" t="str">
        <f t="shared" si="7"/>
        <v/>
      </c>
    </row>
    <row r="865">
      <c r="G865" s="34"/>
      <c r="H865" s="35"/>
      <c r="I865" t="str">
        <f t="shared" si="1"/>
        <v/>
      </c>
      <c r="J865" s="35"/>
      <c r="K865" t="str">
        <f t="shared" si="2"/>
        <v/>
      </c>
      <c r="L865" s="36" t="str">
        <f t="shared" si="3"/>
        <v/>
      </c>
      <c r="M865" s="37"/>
      <c r="N865" s="37"/>
      <c r="R865" t="str">
        <f t="shared" si="4"/>
        <v/>
      </c>
      <c r="V865" t="str">
        <f t="shared" si="6"/>
        <v/>
      </c>
      <c r="W865" t="str">
        <f t="shared" si="7"/>
        <v/>
      </c>
    </row>
    <row r="866">
      <c r="G866" s="34"/>
      <c r="H866" s="35"/>
      <c r="I866" t="str">
        <f t="shared" si="1"/>
        <v/>
      </c>
      <c r="J866" s="35"/>
      <c r="K866" t="str">
        <f t="shared" si="2"/>
        <v/>
      </c>
      <c r="L866" s="36" t="str">
        <f t="shared" si="3"/>
        <v/>
      </c>
      <c r="M866" s="37"/>
      <c r="N866" s="37"/>
      <c r="R866" t="str">
        <f t="shared" si="4"/>
        <v/>
      </c>
      <c r="V866" t="str">
        <f t="shared" si="6"/>
        <v/>
      </c>
      <c r="W866" t="str">
        <f t="shared" si="7"/>
        <v/>
      </c>
    </row>
    <row r="867">
      <c r="G867" s="34"/>
      <c r="H867" s="35"/>
      <c r="I867" t="str">
        <f t="shared" si="1"/>
        <v/>
      </c>
      <c r="J867" s="35"/>
      <c r="K867" t="str">
        <f t="shared" si="2"/>
        <v/>
      </c>
      <c r="L867" s="36" t="str">
        <f t="shared" si="3"/>
        <v/>
      </c>
      <c r="M867" s="37"/>
      <c r="N867" s="37"/>
      <c r="R867" t="str">
        <f t="shared" si="4"/>
        <v/>
      </c>
      <c r="V867" t="str">
        <f t="shared" si="6"/>
        <v/>
      </c>
      <c r="W867" t="str">
        <f t="shared" si="7"/>
        <v/>
      </c>
    </row>
    <row r="868">
      <c r="G868" s="34"/>
      <c r="H868" s="35"/>
      <c r="I868" t="str">
        <f t="shared" si="1"/>
        <v/>
      </c>
      <c r="J868" s="35"/>
      <c r="K868" t="str">
        <f t="shared" si="2"/>
        <v/>
      </c>
      <c r="L868" s="36" t="str">
        <f t="shared" si="3"/>
        <v/>
      </c>
      <c r="M868" s="37"/>
      <c r="N868" s="37"/>
      <c r="R868" t="str">
        <f t="shared" si="4"/>
        <v/>
      </c>
      <c r="V868" t="str">
        <f t="shared" si="6"/>
        <v/>
      </c>
      <c r="W868" t="str">
        <f t="shared" si="7"/>
        <v/>
      </c>
    </row>
    <row r="869">
      <c r="G869" s="34"/>
      <c r="H869" s="35"/>
      <c r="I869" t="str">
        <f t="shared" si="1"/>
        <v/>
      </c>
      <c r="J869" s="35"/>
      <c r="K869" t="str">
        <f t="shared" si="2"/>
        <v/>
      </c>
      <c r="L869" s="36" t="str">
        <f t="shared" si="3"/>
        <v/>
      </c>
      <c r="M869" s="37"/>
      <c r="N869" s="37"/>
      <c r="R869" t="str">
        <f t="shared" si="4"/>
        <v/>
      </c>
      <c r="V869" t="str">
        <f t="shared" si="6"/>
        <v/>
      </c>
      <c r="W869" t="str">
        <f t="shared" si="7"/>
        <v/>
      </c>
    </row>
    <row r="870">
      <c r="G870" s="34"/>
      <c r="H870" s="35"/>
      <c r="I870" t="str">
        <f t="shared" si="1"/>
        <v/>
      </c>
      <c r="J870" s="35"/>
      <c r="K870" t="str">
        <f t="shared" si="2"/>
        <v/>
      </c>
      <c r="L870" s="36" t="str">
        <f t="shared" si="3"/>
        <v/>
      </c>
      <c r="M870" s="37"/>
      <c r="N870" s="37"/>
      <c r="R870" t="str">
        <f t="shared" si="4"/>
        <v/>
      </c>
      <c r="V870" t="str">
        <f t="shared" si="6"/>
        <v/>
      </c>
      <c r="W870" t="str">
        <f t="shared" si="7"/>
        <v/>
      </c>
    </row>
    <row r="871">
      <c r="G871" s="34"/>
      <c r="H871" s="35"/>
      <c r="I871" t="str">
        <f t="shared" si="1"/>
        <v/>
      </c>
      <c r="J871" s="35"/>
      <c r="K871" t="str">
        <f t="shared" si="2"/>
        <v/>
      </c>
      <c r="L871" s="36" t="str">
        <f t="shared" si="3"/>
        <v/>
      </c>
      <c r="M871" s="37"/>
      <c r="N871" s="37"/>
      <c r="R871" t="str">
        <f t="shared" si="4"/>
        <v/>
      </c>
      <c r="V871" t="str">
        <f t="shared" si="6"/>
        <v/>
      </c>
      <c r="W871" t="str">
        <f t="shared" si="7"/>
        <v/>
      </c>
    </row>
    <row r="872">
      <c r="G872" s="34"/>
      <c r="H872" s="35"/>
      <c r="I872" t="str">
        <f t="shared" si="1"/>
        <v/>
      </c>
      <c r="J872" s="35"/>
      <c r="K872" t="str">
        <f t="shared" si="2"/>
        <v/>
      </c>
      <c r="L872" s="36" t="str">
        <f t="shared" si="3"/>
        <v/>
      </c>
      <c r="M872" s="37"/>
      <c r="N872" s="37"/>
      <c r="R872" t="str">
        <f t="shared" si="4"/>
        <v/>
      </c>
      <c r="V872" t="str">
        <f t="shared" si="6"/>
        <v/>
      </c>
      <c r="W872" t="str">
        <f t="shared" si="7"/>
        <v/>
      </c>
    </row>
    <row r="873">
      <c r="G873" s="34"/>
      <c r="H873" s="35"/>
      <c r="I873" t="str">
        <f t="shared" si="1"/>
        <v/>
      </c>
      <c r="J873" s="35"/>
      <c r="K873" t="str">
        <f t="shared" si="2"/>
        <v/>
      </c>
      <c r="L873" s="36" t="str">
        <f t="shared" si="3"/>
        <v/>
      </c>
      <c r="M873" s="37"/>
      <c r="N873" s="37"/>
      <c r="R873" t="str">
        <f t="shared" si="4"/>
        <v/>
      </c>
      <c r="V873" t="str">
        <f t="shared" si="6"/>
        <v/>
      </c>
      <c r="W873" t="str">
        <f t="shared" si="7"/>
        <v/>
      </c>
    </row>
    <row r="874">
      <c r="G874" s="34"/>
      <c r="H874" s="35"/>
      <c r="I874" t="str">
        <f t="shared" si="1"/>
        <v/>
      </c>
      <c r="J874" s="35"/>
      <c r="K874" t="str">
        <f t="shared" si="2"/>
        <v/>
      </c>
      <c r="L874" s="36" t="str">
        <f t="shared" si="3"/>
        <v/>
      </c>
      <c r="M874" s="37"/>
      <c r="N874" s="37"/>
      <c r="R874" t="str">
        <f t="shared" si="4"/>
        <v/>
      </c>
      <c r="V874" t="str">
        <f t="shared" si="6"/>
        <v/>
      </c>
      <c r="W874" t="str">
        <f t="shared" si="7"/>
        <v/>
      </c>
    </row>
    <row r="875">
      <c r="G875" s="34"/>
      <c r="H875" s="35"/>
      <c r="I875" t="str">
        <f t="shared" si="1"/>
        <v/>
      </c>
      <c r="J875" s="35"/>
      <c r="K875" t="str">
        <f t="shared" si="2"/>
        <v/>
      </c>
      <c r="L875" s="36" t="str">
        <f t="shared" si="3"/>
        <v/>
      </c>
      <c r="M875" s="37"/>
      <c r="N875" s="37"/>
      <c r="R875" t="str">
        <f t="shared" si="4"/>
        <v/>
      </c>
      <c r="V875" t="str">
        <f t="shared" si="6"/>
        <v/>
      </c>
      <c r="W875" t="str">
        <f t="shared" si="7"/>
        <v/>
      </c>
    </row>
    <row r="876">
      <c r="G876" s="34"/>
      <c r="H876" s="35"/>
      <c r="I876" t="str">
        <f t="shared" si="1"/>
        <v/>
      </c>
      <c r="J876" s="35"/>
      <c r="K876" t="str">
        <f t="shared" si="2"/>
        <v/>
      </c>
      <c r="L876" s="36" t="str">
        <f t="shared" si="3"/>
        <v/>
      </c>
      <c r="M876" s="37"/>
      <c r="N876" s="37"/>
      <c r="R876" t="str">
        <f t="shared" si="4"/>
        <v/>
      </c>
      <c r="V876" t="str">
        <f t="shared" si="6"/>
        <v/>
      </c>
      <c r="W876" t="str">
        <f t="shared" si="7"/>
        <v/>
      </c>
    </row>
    <row r="877">
      <c r="G877" s="34"/>
      <c r="H877" s="35"/>
      <c r="I877" t="str">
        <f t="shared" si="1"/>
        <v/>
      </c>
      <c r="J877" s="35"/>
      <c r="K877" t="str">
        <f t="shared" si="2"/>
        <v/>
      </c>
      <c r="L877" s="36" t="str">
        <f t="shared" si="3"/>
        <v/>
      </c>
      <c r="M877" s="37"/>
      <c r="N877" s="37"/>
      <c r="R877" t="str">
        <f t="shared" si="4"/>
        <v/>
      </c>
      <c r="V877" t="str">
        <f t="shared" si="6"/>
        <v/>
      </c>
      <c r="W877" t="str">
        <f t="shared" si="7"/>
        <v/>
      </c>
    </row>
    <row r="878">
      <c r="G878" s="34"/>
      <c r="H878" s="35"/>
      <c r="I878" t="str">
        <f t="shared" si="1"/>
        <v/>
      </c>
      <c r="J878" s="35"/>
      <c r="K878" t="str">
        <f t="shared" si="2"/>
        <v/>
      </c>
      <c r="L878" s="36" t="str">
        <f t="shared" si="3"/>
        <v/>
      </c>
      <c r="M878" s="37"/>
      <c r="N878" s="37"/>
      <c r="R878" t="str">
        <f t="shared" si="4"/>
        <v/>
      </c>
      <c r="V878" t="str">
        <f t="shared" si="6"/>
        <v/>
      </c>
      <c r="W878" t="str">
        <f t="shared" si="7"/>
        <v/>
      </c>
    </row>
    <row r="879">
      <c r="G879" s="34"/>
      <c r="H879" s="35"/>
      <c r="I879" t="str">
        <f t="shared" si="1"/>
        <v/>
      </c>
      <c r="J879" s="35"/>
      <c r="K879" t="str">
        <f t="shared" si="2"/>
        <v/>
      </c>
      <c r="L879" s="36" t="str">
        <f t="shared" si="3"/>
        <v/>
      </c>
      <c r="M879" s="37"/>
      <c r="N879" s="37"/>
      <c r="R879" t="str">
        <f t="shared" si="4"/>
        <v/>
      </c>
      <c r="V879" t="str">
        <f t="shared" si="6"/>
        <v/>
      </c>
      <c r="W879" t="str">
        <f t="shared" si="7"/>
        <v/>
      </c>
    </row>
    <row r="880">
      <c r="G880" s="34"/>
      <c r="H880" s="35"/>
      <c r="I880" t="str">
        <f t="shared" si="1"/>
        <v/>
      </c>
      <c r="J880" s="35"/>
      <c r="K880" t="str">
        <f t="shared" si="2"/>
        <v/>
      </c>
      <c r="L880" s="36" t="str">
        <f t="shared" si="3"/>
        <v/>
      </c>
      <c r="M880" s="37"/>
      <c r="N880" s="37"/>
      <c r="R880" t="str">
        <f t="shared" si="4"/>
        <v/>
      </c>
      <c r="V880" t="str">
        <f t="shared" si="6"/>
        <v/>
      </c>
      <c r="W880" t="str">
        <f t="shared" si="7"/>
        <v/>
      </c>
    </row>
    <row r="881">
      <c r="G881" s="34"/>
      <c r="H881" s="35"/>
      <c r="I881" t="str">
        <f t="shared" si="1"/>
        <v/>
      </c>
      <c r="J881" s="35"/>
      <c r="K881" t="str">
        <f t="shared" si="2"/>
        <v/>
      </c>
      <c r="L881" s="36" t="str">
        <f t="shared" si="3"/>
        <v/>
      </c>
      <c r="M881" s="37"/>
      <c r="N881" s="37"/>
      <c r="R881" t="str">
        <f t="shared" si="4"/>
        <v/>
      </c>
      <c r="V881" t="str">
        <f t="shared" si="6"/>
        <v/>
      </c>
      <c r="W881" t="str">
        <f t="shared" si="7"/>
        <v/>
      </c>
    </row>
    <row r="882">
      <c r="G882" s="34"/>
      <c r="H882" s="35"/>
      <c r="I882" t="str">
        <f t="shared" si="1"/>
        <v/>
      </c>
      <c r="J882" s="35"/>
      <c r="K882" t="str">
        <f t="shared" si="2"/>
        <v/>
      </c>
      <c r="L882" s="36" t="str">
        <f t="shared" si="3"/>
        <v/>
      </c>
      <c r="M882" s="37"/>
      <c r="N882" s="37"/>
      <c r="R882" t="str">
        <f t="shared" si="4"/>
        <v/>
      </c>
      <c r="V882" t="str">
        <f t="shared" si="6"/>
        <v/>
      </c>
      <c r="W882" t="str">
        <f t="shared" si="7"/>
        <v/>
      </c>
    </row>
    <row r="883">
      <c r="G883" s="34"/>
      <c r="H883" s="35"/>
      <c r="I883" t="str">
        <f t="shared" si="1"/>
        <v/>
      </c>
      <c r="J883" s="35"/>
      <c r="K883" t="str">
        <f t="shared" si="2"/>
        <v/>
      </c>
      <c r="L883" s="36" t="str">
        <f t="shared" si="3"/>
        <v/>
      </c>
      <c r="M883" s="37"/>
      <c r="N883" s="37"/>
      <c r="R883" t="str">
        <f t="shared" si="4"/>
        <v/>
      </c>
      <c r="V883" t="str">
        <f t="shared" si="6"/>
        <v/>
      </c>
      <c r="W883" t="str">
        <f t="shared" si="7"/>
        <v/>
      </c>
    </row>
    <row r="884">
      <c r="G884" s="34"/>
      <c r="H884" s="35"/>
      <c r="I884" t="str">
        <f t="shared" si="1"/>
        <v/>
      </c>
      <c r="J884" s="35"/>
      <c r="K884" t="str">
        <f t="shared" si="2"/>
        <v/>
      </c>
      <c r="L884" s="36" t="str">
        <f t="shared" si="3"/>
        <v/>
      </c>
      <c r="M884" s="37"/>
      <c r="N884" s="37"/>
      <c r="R884" t="str">
        <f t="shared" si="4"/>
        <v/>
      </c>
      <c r="V884" t="str">
        <f t="shared" si="6"/>
        <v/>
      </c>
      <c r="W884" t="str">
        <f t="shared" si="7"/>
        <v/>
      </c>
    </row>
    <row r="885">
      <c r="G885" s="34"/>
      <c r="H885" s="35"/>
      <c r="I885" t="str">
        <f t="shared" si="1"/>
        <v/>
      </c>
      <c r="J885" s="35"/>
      <c r="K885" t="str">
        <f t="shared" si="2"/>
        <v/>
      </c>
      <c r="L885" s="36" t="str">
        <f t="shared" si="3"/>
        <v/>
      </c>
      <c r="M885" s="37"/>
      <c r="N885" s="37"/>
      <c r="R885" t="str">
        <f t="shared" si="4"/>
        <v/>
      </c>
      <c r="V885" t="str">
        <f t="shared" si="6"/>
        <v/>
      </c>
      <c r="W885" t="str">
        <f t="shared" si="7"/>
        <v/>
      </c>
    </row>
    <row r="886">
      <c r="G886" s="34"/>
      <c r="H886" s="35"/>
      <c r="I886" t="str">
        <f t="shared" si="1"/>
        <v/>
      </c>
      <c r="J886" s="35"/>
      <c r="K886" t="str">
        <f t="shared" si="2"/>
        <v/>
      </c>
      <c r="L886" s="36" t="str">
        <f t="shared" si="3"/>
        <v/>
      </c>
      <c r="M886" s="37"/>
      <c r="N886" s="37"/>
      <c r="R886" t="str">
        <f t="shared" si="4"/>
        <v/>
      </c>
      <c r="V886" t="str">
        <f t="shared" si="6"/>
        <v/>
      </c>
      <c r="W886" t="str">
        <f t="shared" si="7"/>
        <v/>
      </c>
    </row>
    <row r="887">
      <c r="G887" s="34"/>
      <c r="H887" s="35"/>
      <c r="I887" t="str">
        <f t="shared" si="1"/>
        <v/>
      </c>
      <c r="J887" s="35"/>
      <c r="K887" t="str">
        <f t="shared" si="2"/>
        <v/>
      </c>
      <c r="L887" s="36" t="str">
        <f t="shared" si="3"/>
        <v/>
      </c>
      <c r="M887" s="37"/>
      <c r="N887" s="37"/>
      <c r="R887" t="str">
        <f t="shared" si="4"/>
        <v/>
      </c>
      <c r="V887" t="str">
        <f t="shared" si="6"/>
        <v/>
      </c>
      <c r="W887" t="str">
        <f t="shared" si="7"/>
        <v/>
      </c>
    </row>
    <row r="888">
      <c r="G888" s="34"/>
      <c r="H888" s="35"/>
      <c r="I888" t="str">
        <f t="shared" si="1"/>
        <v/>
      </c>
      <c r="J888" s="35"/>
      <c r="K888" t="str">
        <f t="shared" si="2"/>
        <v/>
      </c>
      <c r="L888" s="36" t="str">
        <f t="shared" si="3"/>
        <v/>
      </c>
      <c r="M888" s="37"/>
      <c r="N888" s="37"/>
      <c r="R888" t="str">
        <f t="shared" si="4"/>
        <v/>
      </c>
      <c r="V888" t="str">
        <f t="shared" si="6"/>
        <v/>
      </c>
      <c r="W888" t="str">
        <f t="shared" si="7"/>
        <v/>
      </c>
    </row>
    <row r="889">
      <c r="G889" s="34"/>
      <c r="H889" s="35"/>
      <c r="I889" t="str">
        <f t="shared" si="1"/>
        <v/>
      </c>
      <c r="J889" s="35"/>
      <c r="K889" t="str">
        <f t="shared" si="2"/>
        <v/>
      </c>
      <c r="L889" s="36" t="str">
        <f t="shared" si="3"/>
        <v/>
      </c>
      <c r="M889" s="37"/>
      <c r="N889" s="37"/>
      <c r="R889" t="str">
        <f t="shared" si="4"/>
        <v/>
      </c>
      <c r="V889" t="str">
        <f t="shared" si="6"/>
        <v/>
      </c>
      <c r="W889" t="str">
        <f t="shared" si="7"/>
        <v/>
      </c>
    </row>
    <row r="890">
      <c r="G890" s="34"/>
      <c r="H890" s="35"/>
      <c r="I890" t="str">
        <f t="shared" si="1"/>
        <v/>
      </c>
      <c r="J890" s="35"/>
      <c r="K890" t="str">
        <f t="shared" si="2"/>
        <v/>
      </c>
      <c r="L890" s="36" t="str">
        <f t="shared" si="3"/>
        <v/>
      </c>
      <c r="M890" s="37"/>
      <c r="N890" s="37"/>
      <c r="R890" t="str">
        <f t="shared" si="4"/>
        <v/>
      </c>
      <c r="V890" t="str">
        <f t="shared" si="6"/>
        <v/>
      </c>
      <c r="W890" t="str">
        <f t="shared" si="7"/>
        <v/>
      </c>
    </row>
    <row r="891">
      <c r="G891" s="34"/>
      <c r="H891" s="35"/>
      <c r="I891" t="str">
        <f t="shared" si="1"/>
        <v/>
      </c>
      <c r="J891" s="35"/>
      <c r="K891" t="str">
        <f t="shared" si="2"/>
        <v/>
      </c>
      <c r="L891" s="36" t="str">
        <f t="shared" si="3"/>
        <v/>
      </c>
      <c r="M891" s="37"/>
      <c r="N891" s="37"/>
      <c r="R891" t="str">
        <f t="shared" si="4"/>
        <v/>
      </c>
      <c r="V891" t="str">
        <f t="shared" si="6"/>
        <v/>
      </c>
      <c r="W891" t="str">
        <f t="shared" si="7"/>
        <v/>
      </c>
    </row>
    <row r="892">
      <c r="G892" s="34"/>
      <c r="H892" s="35"/>
      <c r="I892" t="str">
        <f t="shared" si="1"/>
        <v/>
      </c>
      <c r="J892" s="35"/>
      <c r="K892" t="str">
        <f t="shared" si="2"/>
        <v/>
      </c>
      <c r="L892" s="36" t="str">
        <f t="shared" si="3"/>
        <v/>
      </c>
      <c r="M892" s="37"/>
      <c r="N892" s="37"/>
      <c r="R892" t="str">
        <f t="shared" si="4"/>
        <v/>
      </c>
      <c r="V892" t="str">
        <f t="shared" si="6"/>
        <v/>
      </c>
      <c r="W892" t="str">
        <f t="shared" si="7"/>
        <v/>
      </c>
    </row>
    <row r="893">
      <c r="G893" s="34"/>
      <c r="H893" s="35"/>
      <c r="I893" t="str">
        <f t="shared" si="1"/>
        <v/>
      </c>
      <c r="J893" s="35"/>
      <c r="K893" t="str">
        <f t="shared" si="2"/>
        <v/>
      </c>
      <c r="L893" s="36" t="str">
        <f t="shared" si="3"/>
        <v/>
      </c>
      <c r="M893" s="37"/>
      <c r="N893" s="37"/>
      <c r="R893" t="str">
        <f t="shared" si="4"/>
        <v/>
      </c>
      <c r="V893" t="str">
        <f t="shared" si="6"/>
        <v/>
      </c>
      <c r="W893" t="str">
        <f t="shared" si="7"/>
        <v/>
      </c>
    </row>
    <row r="894">
      <c r="G894" s="34"/>
      <c r="H894" s="35"/>
      <c r="I894" t="str">
        <f t="shared" si="1"/>
        <v/>
      </c>
      <c r="J894" s="35"/>
      <c r="K894" t="str">
        <f t="shared" si="2"/>
        <v/>
      </c>
      <c r="L894" s="36" t="str">
        <f t="shared" si="3"/>
        <v/>
      </c>
      <c r="M894" s="37"/>
      <c r="N894" s="37"/>
      <c r="R894" t="str">
        <f t="shared" si="4"/>
        <v/>
      </c>
      <c r="V894" t="str">
        <f t="shared" si="6"/>
        <v/>
      </c>
      <c r="W894" t="str">
        <f t="shared" si="7"/>
        <v/>
      </c>
    </row>
    <row r="895">
      <c r="G895" s="34"/>
      <c r="H895" s="35"/>
      <c r="I895" t="str">
        <f t="shared" si="1"/>
        <v/>
      </c>
      <c r="J895" s="35"/>
      <c r="K895" t="str">
        <f t="shared" si="2"/>
        <v/>
      </c>
      <c r="L895" s="36" t="str">
        <f t="shared" si="3"/>
        <v/>
      </c>
      <c r="M895" s="37"/>
      <c r="N895" s="37"/>
      <c r="R895" t="str">
        <f t="shared" si="4"/>
        <v/>
      </c>
      <c r="V895" t="str">
        <f t="shared" si="6"/>
        <v/>
      </c>
      <c r="W895" t="str">
        <f t="shared" si="7"/>
        <v/>
      </c>
    </row>
    <row r="896">
      <c r="G896" s="34"/>
      <c r="H896" s="35"/>
      <c r="I896" t="str">
        <f t="shared" si="1"/>
        <v/>
      </c>
      <c r="J896" s="35"/>
      <c r="K896" t="str">
        <f t="shared" si="2"/>
        <v/>
      </c>
      <c r="L896" s="36" t="str">
        <f t="shared" si="3"/>
        <v/>
      </c>
      <c r="M896" s="37"/>
      <c r="N896" s="37"/>
      <c r="R896" t="str">
        <f t="shared" si="4"/>
        <v/>
      </c>
      <c r="V896" t="str">
        <f t="shared" si="6"/>
        <v/>
      </c>
      <c r="W896" t="str">
        <f t="shared" si="7"/>
        <v/>
      </c>
    </row>
    <row r="897">
      <c r="G897" s="34"/>
      <c r="H897" s="35"/>
      <c r="I897" t="str">
        <f t="shared" si="1"/>
        <v/>
      </c>
      <c r="J897" s="35"/>
      <c r="K897" t="str">
        <f t="shared" si="2"/>
        <v/>
      </c>
      <c r="L897" s="36" t="str">
        <f t="shared" si="3"/>
        <v/>
      </c>
      <c r="M897" s="37"/>
      <c r="N897" s="37"/>
      <c r="R897" t="str">
        <f t="shared" si="4"/>
        <v/>
      </c>
      <c r="V897" t="str">
        <f t="shared" si="6"/>
        <v/>
      </c>
      <c r="W897" t="str">
        <f t="shared" si="7"/>
        <v/>
      </c>
    </row>
    <row r="898">
      <c r="G898" s="34"/>
      <c r="H898" s="35"/>
      <c r="I898" t="str">
        <f t="shared" si="1"/>
        <v/>
      </c>
      <c r="J898" s="35"/>
      <c r="K898" t="str">
        <f t="shared" si="2"/>
        <v/>
      </c>
      <c r="L898" s="36" t="str">
        <f t="shared" si="3"/>
        <v/>
      </c>
      <c r="M898" s="37"/>
      <c r="N898" s="37"/>
      <c r="R898" t="str">
        <f t="shared" si="4"/>
        <v/>
      </c>
      <c r="V898" t="str">
        <f t="shared" si="6"/>
        <v/>
      </c>
      <c r="W898" t="str">
        <f t="shared" si="7"/>
        <v/>
      </c>
    </row>
    <row r="899">
      <c r="G899" s="34"/>
      <c r="H899" s="35"/>
      <c r="I899" t="str">
        <f t="shared" si="1"/>
        <v/>
      </c>
      <c r="J899" s="35"/>
      <c r="K899" t="str">
        <f t="shared" si="2"/>
        <v/>
      </c>
      <c r="L899" s="36" t="str">
        <f t="shared" si="3"/>
        <v/>
      </c>
      <c r="M899" s="37"/>
      <c r="N899" s="37"/>
      <c r="R899" t="str">
        <f t="shared" si="4"/>
        <v/>
      </c>
      <c r="V899" t="str">
        <f t="shared" si="6"/>
        <v/>
      </c>
      <c r="W899" t="str">
        <f t="shared" si="7"/>
        <v/>
      </c>
    </row>
    <row r="900">
      <c r="G900" s="34"/>
      <c r="H900" s="35"/>
      <c r="I900" t="str">
        <f t="shared" si="1"/>
        <v/>
      </c>
      <c r="J900" s="35"/>
      <c r="K900" t="str">
        <f t="shared" si="2"/>
        <v/>
      </c>
      <c r="L900" s="36" t="str">
        <f t="shared" si="3"/>
        <v/>
      </c>
      <c r="M900" s="37"/>
      <c r="N900" s="37"/>
      <c r="R900" t="str">
        <f t="shared" si="4"/>
        <v/>
      </c>
      <c r="V900" t="str">
        <f t="shared" si="6"/>
        <v/>
      </c>
      <c r="W900" t="str">
        <f t="shared" si="7"/>
        <v/>
      </c>
    </row>
    <row r="901">
      <c r="G901" s="34"/>
      <c r="H901" s="35"/>
      <c r="I901" t="str">
        <f t="shared" si="1"/>
        <v/>
      </c>
      <c r="J901" s="35"/>
      <c r="K901" t="str">
        <f t="shared" si="2"/>
        <v/>
      </c>
      <c r="L901" s="36" t="str">
        <f t="shared" si="3"/>
        <v/>
      </c>
      <c r="M901" s="37"/>
      <c r="N901" s="37"/>
      <c r="R901" t="str">
        <f t="shared" si="4"/>
        <v/>
      </c>
      <c r="V901" t="str">
        <f t="shared" si="6"/>
        <v/>
      </c>
      <c r="W901" t="str">
        <f t="shared" si="7"/>
        <v/>
      </c>
    </row>
    <row r="902">
      <c r="G902" s="34"/>
      <c r="H902" s="35"/>
      <c r="I902" t="str">
        <f t="shared" si="1"/>
        <v/>
      </c>
      <c r="J902" s="35"/>
      <c r="K902" t="str">
        <f t="shared" si="2"/>
        <v/>
      </c>
      <c r="L902" s="36" t="str">
        <f t="shared" si="3"/>
        <v/>
      </c>
      <c r="M902" s="37"/>
      <c r="N902" s="37"/>
      <c r="R902" t="str">
        <f t="shared" si="4"/>
        <v/>
      </c>
      <c r="V902" t="str">
        <f t="shared" si="6"/>
        <v/>
      </c>
      <c r="W902" t="str">
        <f t="shared" si="7"/>
        <v/>
      </c>
    </row>
    <row r="903">
      <c r="G903" s="34"/>
      <c r="H903" s="35"/>
      <c r="I903" t="str">
        <f t="shared" si="1"/>
        <v/>
      </c>
      <c r="J903" s="35"/>
      <c r="K903" t="str">
        <f t="shared" si="2"/>
        <v/>
      </c>
      <c r="L903" s="36" t="str">
        <f t="shared" si="3"/>
        <v/>
      </c>
      <c r="M903" s="37"/>
      <c r="N903" s="37"/>
      <c r="R903" t="str">
        <f t="shared" si="4"/>
        <v/>
      </c>
      <c r="V903" t="str">
        <f t="shared" si="6"/>
        <v/>
      </c>
      <c r="W903" t="str">
        <f t="shared" si="7"/>
        <v/>
      </c>
    </row>
    <row r="904">
      <c r="G904" s="34"/>
      <c r="H904" s="35"/>
      <c r="I904" t="str">
        <f t="shared" si="1"/>
        <v/>
      </c>
      <c r="J904" s="35"/>
      <c r="K904" t="str">
        <f t="shared" si="2"/>
        <v/>
      </c>
      <c r="L904" s="36" t="str">
        <f t="shared" si="3"/>
        <v/>
      </c>
      <c r="M904" s="37"/>
      <c r="N904" s="37"/>
      <c r="R904" t="str">
        <f t="shared" si="4"/>
        <v/>
      </c>
      <c r="V904" t="str">
        <f t="shared" si="6"/>
        <v/>
      </c>
      <c r="W904" t="str">
        <f t="shared" si="7"/>
        <v/>
      </c>
    </row>
    <row r="905">
      <c r="G905" s="34"/>
      <c r="H905" s="35"/>
      <c r="I905" t="str">
        <f t="shared" si="1"/>
        <v/>
      </c>
      <c r="J905" s="35"/>
      <c r="K905" t="str">
        <f t="shared" si="2"/>
        <v/>
      </c>
      <c r="L905" s="36" t="str">
        <f t="shared" si="3"/>
        <v/>
      </c>
      <c r="M905" s="37"/>
      <c r="N905" s="37"/>
      <c r="R905" t="str">
        <f t="shared" si="4"/>
        <v/>
      </c>
      <c r="V905" t="str">
        <f t="shared" si="6"/>
        <v/>
      </c>
      <c r="W905" t="str">
        <f t="shared" si="7"/>
        <v/>
      </c>
    </row>
    <row r="906">
      <c r="G906" s="34"/>
      <c r="H906" s="35"/>
      <c r="I906" t="str">
        <f t="shared" si="1"/>
        <v/>
      </c>
      <c r="J906" s="35"/>
      <c r="K906" t="str">
        <f t="shared" si="2"/>
        <v/>
      </c>
      <c r="L906" s="36" t="str">
        <f t="shared" si="3"/>
        <v/>
      </c>
      <c r="M906" s="37"/>
      <c r="N906" s="37"/>
      <c r="R906" t="str">
        <f t="shared" si="4"/>
        <v/>
      </c>
      <c r="V906" t="str">
        <f t="shared" si="6"/>
        <v/>
      </c>
      <c r="W906" t="str">
        <f t="shared" si="7"/>
        <v/>
      </c>
    </row>
    <row r="907">
      <c r="G907" s="34"/>
      <c r="H907" s="35"/>
      <c r="I907" t="str">
        <f t="shared" si="1"/>
        <v/>
      </c>
      <c r="J907" s="35"/>
      <c r="K907" t="str">
        <f t="shared" si="2"/>
        <v/>
      </c>
      <c r="L907" s="36" t="str">
        <f t="shared" si="3"/>
        <v/>
      </c>
      <c r="M907" s="37"/>
      <c r="N907" s="37"/>
      <c r="R907" t="str">
        <f t="shared" si="4"/>
        <v/>
      </c>
      <c r="V907" t="str">
        <f t="shared" si="6"/>
        <v/>
      </c>
      <c r="W907" t="str">
        <f t="shared" si="7"/>
        <v/>
      </c>
    </row>
    <row r="908">
      <c r="G908" s="34"/>
      <c r="H908" s="35"/>
      <c r="I908" t="str">
        <f t="shared" si="1"/>
        <v/>
      </c>
      <c r="J908" s="35"/>
      <c r="K908" t="str">
        <f t="shared" si="2"/>
        <v/>
      </c>
      <c r="L908" s="36" t="str">
        <f t="shared" si="3"/>
        <v/>
      </c>
      <c r="M908" s="37"/>
      <c r="N908" s="37"/>
      <c r="R908" t="str">
        <f t="shared" si="4"/>
        <v/>
      </c>
      <c r="V908" t="str">
        <f t="shared" si="6"/>
        <v/>
      </c>
      <c r="W908" t="str">
        <f t="shared" si="7"/>
        <v/>
      </c>
    </row>
    <row r="909">
      <c r="G909" s="34"/>
      <c r="H909" s="35"/>
      <c r="I909" t="str">
        <f t="shared" si="1"/>
        <v/>
      </c>
      <c r="J909" s="35"/>
      <c r="K909" t="str">
        <f t="shared" si="2"/>
        <v/>
      </c>
      <c r="L909" s="36" t="str">
        <f t="shared" si="3"/>
        <v/>
      </c>
      <c r="M909" s="37"/>
      <c r="N909" s="37"/>
      <c r="R909" t="str">
        <f t="shared" si="4"/>
        <v/>
      </c>
      <c r="V909" t="str">
        <f t="shared" si="6"/>
        <v/>
      </c>
      <c r="W909" t="str">
        <f t="shared" si="7"/>
        <v/>
      </c>
    </row>
    <row r="910">
      <c r="G910" s="34"/>
      <c r="H910" s="35"/>
      <c r="I910" t="str">
        <f t="shared" si="1"/>
        <v/>
      </c>
      <c r="J910" s="35"/>
      <c r="K910" t="str">
        <f t="shared" si="2"/>
        <v/>
      </c>
      <c r="L910" s="36" t="str">
        <f t="shared" si="3"/>
        <v/>
      </c>
      <c r="M910" s="37"/>
      <c r="N910" s="37"/>
      <c r="R910" t="str">
        <f t="shared" si="4"/>
        <v/>
      </c>
      <c r="V910" t="str">
        <f t="shared" si="6"/>
        <v/>
      </c>
      <c r="W910" t="str">
        <f t="shared" si="7"/>
        <v/>
      </c>
    </row>
    <row r="911">
      <c r="G911" s="34"/>
      <c r="H911" s="35"/>
      <c r="I911" t="str">
        <f t="shared" si="1"/>
        <v/>
      </c>
      <c r="J911" s="35"/>
      <c r="K911" t="str">
        <f t="shared" si="2"/>
        <v/>
      </c>
      <c r="L911" s="36" t="str">
        <f t="shared" si="3"/>
        <v/>
      </c>
      <c r="M911" s="37"/>
      <c r="N911" s="37"/>
      <c r="R911" t="str">
        <f t="shared" si="4"/>
        <v/>
      </c>
      <c r="V911" t="str">
        <f t="shared" si="6"/>
        <v/>
      </c>
      <c r="W911" t="str">
        <f t="shared" si="7"/>
        <v/>
      </c>
    </row>
    <row r="912">
      <c r="G912" s="34"/>
      <c r="H912" s="35"/>
      <c r="I912" t="str">
        <f t="shared" si="1"/>
        <v/>
      </c>
      <c r="J912" s="35"/>
      <c r="K912" t="str">
        <f t="shared" si="2"/>
        <v/>
      </c>
      <c r="L912" s="36" t="str">
        <f t="shared" si="3"/>
        <v/>
      </c>
      <c r="M912" s="37"/>
      <c r="N912" s="37"/>
      <c r="R912" t="str">
        <f t="shared" si="4"/>
        <v/>
      </c>
      <c r="V912" t="str">
        <f t="shared" si="6"/>
        <v/>
      </c>
      <c r="W912" t="str">
        <f t="shared" si="7"/>
        <v/>
      </c>
    </row>
    <row r="913">
      <c r="G913" s="34"/>
      <c r="H913" s="35"/>
      <c r="I913" t="str">
        <f t="shared" si="1"/>
        <v/>
      </c>
      <c r="J913" s="35"/>
      <c r="K913" t="str">
        <f t="shared" si="2"/>
        <v/>
      </c>
      <c r="L913" s="36" t="str">
        <f t="shared" si="3"/>
        <v/>
      </c>
      <c r="M913" s="37"/>
      <c r="N913" s="37"/>
      <c r="R913" t="str">
        <f t="shared" si="4"/>
        <v/>
      </c>
      <c r="V913" t="str">
        <f t="shared" si="6"/>
        <v/>
      </c>
      <c r="W913" t="str">
        <f t="shared" si="7"/>
        <v/>
      </c>
    </row>
    <row r="914">
      <c r="G914" s="34"/>
      <c r="H914" s="35"/>
      <c r="I914" t="str">
        <f t="shared" si="1"/>
        <v/>
      </c>
      <c r="J914" s="35"/>
      <c r="K914" t="str">
        <f t="shared" si="2"/>
        <v/>
      </c>
      <c r="L914" s="36" t="str">
        <f t="shared" si="3"/>
        <v/>
      </c>
      <c r="M914" s="37"/>
      <c r="N914" s="37"/>
      <c r="R914" t="str">
        <f t="shared" si="4"/>
        <v/>
      </c>
      <c r="V914" t="str">
        <f t="shared" si="6"/>
        <v/>
      </c>
      <c r="W914" t="str">
        <f t="shared" si="7"/>
        <v/>
      </c>
    </row>
    <row r="915">
      <c r="G915" s="34"/>
      <c r="H915" s="35"/>
      <c r="I915" t="str">
        <f t="shared" si="1"/>
        <v/>
      </c>
      <c r="J915" s="35"/>
      <c r="K915" t="str">
        <f t="shared" si="2"/>
        <v/>
      </c>
      <c r="L915" s="36" t="str">
        <f t="shared" si="3"/>
        <v/>
      </c>
      <c r="M915" s="37"/>
      <c r="N915" s="37"/>
      <c r="R915" t="str">
        <f t="shared" si="4"/>
        <v/>
      </c>
      <c r="V915" t="str">
        <f t="shared" si="6"/>
        <v/>
      </c>
      <c r="W915" t="str">
        <f t="shared" si="7"/>
        <v/>
      </c>
    </row>
    <row r="916">
      <c r="G916" s="34"/>
      <c r="H916" s="35"/>
      <c r="I916" t="str">
        <f t="shared" si="1"/>
        <v/>
      </c>
      <c r="J916" s="35"/>
      <c r="K916" t="str">
        <f t="shared" si="2"/>
        <v/>
      </c>
      <c r="L916" s="36" t="str">
        <f t="shared" si="3"/>
        <v/>
      </c>
      <c r="M916" s="37"/>
      <c r="N916" s="37"/>
      <c r="R916" t="str">
        <f t="shared" si="4"/>
        <v/>
      </c>
      <c r="V916" t="str">
        <f t="shared" si="6"/>
        <v/>
      </c>
      <c r="W916" t="str">
        <f t="shared" si="7"/>
        <v/>
      </c>
    </row>
    <row r="917">
      <c r="G917" s="34"/>
      <c r="H917" s="35"/>
      <c r="I917" t="str">
        <f t="shared" si="1"/>
        <v/>
      </c>
      <c r="J917" s="35"/>
      <c r="K917" t="str">
        <f t="shared" si="2"/>
        <v/>
      </c>
      <c r="L917" s="36" t="str">
        <f t="shared" si="3"/>
        <v/>
      </c>
      <c r="M917" s="37"/>
      <c r="N917" s="37"/>
      <c r="R917" t="str">
        <f t="shared" si="4"/>
        <v/>
      </c>
      <c r="V917" t="str">
        <f t="shared" si="6"/>
        <v/>
      </c>
      <c r="W917" t="str">
        <f t="shared" si="7"/>
        <v/>
      </c>
    </row>
    <row r="918">
      <c r="G918" s="34"/>
      <c r="H918" s="35"/>
      <c r="I918" t="str">
        <f t="shared" si="1"/>
        <v/>
      </c>
      <c r="J918" s="35"/>
      <c r="K918" t="str">
        <f t="shared" si="2"/>
        <v/>
      </c>
      <c r="L918" s="36" t="str">
        <f t="shared" si="3"/>
        <v/>
      </c>
      <c r="M918" s="37"/>
      <c r="N918" s="37"/>
      <c r="R918" t="str">
        <f t="shared" si="4"/>
        <v/>
      </c>
      <c r="V918" t="str">
        <f t="shared" si="6"/>
        <v/>
      </c>
      <c r="W918" t="str">
        <f t="shared" si="7"/>
        <v/>
      </c>
    </row>
    <row r="919">
      <c r="G919" s="34"/>
      <c r="H919" s="35"/>
      <c r="I919" t="str">
        <f t="shared" si="1"/>
        <v/>
      </c>
      <c r="J919" s="35"/>
      <c r="K919" t="str">
        <f t="shared" si="2"/>
        <v/>
      </c>
      <c r="L919" s="36" t="str">
        <f t="shared" si="3"/>
        <v/>
      </c>
      <c r="M919" s="37"/>
      <c r="N919" s="37"/>
      <c r="R919" t="str">
        <f t="shared" si="4"/>
        <v/>
      </c>
      <c r="V919" t="str">
        <f t="shared" si="6"/>
        <v/>
      </c>
      <c r="W919" t="str">
        <f t="shared" si="7"/>
        <v/>
      </c>
    </row>
    <row r="920">
      <c r="G920" s="34"/>
      <c r="H920" s="35"/>
      <c r="I920" t="str">
        <f t="shared" si="1"/>
        <v/>
      </c>
      <c r="J920" s="35"/>
      <c r="K920" t="str">
        <f t="shared" si="2"/>
        <v/>
      </c>
      <c r="L920" s="36" t="str">
        <f t="shared" si="3"/>
        <v/>
      </c>
      <c r="M920" s="37"/>
      <c r="N920" s="37"/>
      <c r="R920" t="str">
        <f t="shared" si="4"/>
        <v/>
      </c>
      <c r="V920" t="str">
        <f t="shared" si="6"/>
        <v/>
      </c>
      <c r="W920" t="str">
        <f t="shared" si="7"/>
        <v/>
      </c>
    </row>
    <row r="921">
      <c r="G921" s="34"/>
      <c r="H921" s="35"/>
      <c r="I921" t="str">
        <f t="shared" si="1"/>
        <v/>
      </c>
      <c r="J921" s="35"/>
      <c r="K921" t="str">
        <f t="shared" si="2"/>
        <v/>
      </c>
      <c r="L921" s="36" t="str">
        <f t="shared" si="3"/>
        <v/>
      </c>
      <c r="M921" s="37"/>
      <c r="N921" s="37"/>
      <c r="R921" t="str">
        <f t="shared" si="4"/>
        <v/>
      </c>
      <c r="V921" t="str">
        <f t="shared" si="6"/>
        <v/>
      </c>
      <c r="W921" t="str">
        <f t="shared" si="7"/>
        <v/>
      </c>
    </row>
    <row r="922">
      <c r="G922" s="34"/>
      <c r="H922" s="35"/>
      <c r="I922" t="str">
        <f t="shared" si="1"/>
        <v/>
      </c>
      <c r="J922" s="35"/>
      <c r="K922" t="str">
        <f t="shared" si="2"/>
        <v/>
      </c>
      <c r="L922" s="36" t="str">
        <f t="shared" si="3"/>
        <v/>
      </c>
      <c r="M922" s="37"/>
      <c r="N922" s="37"/>
      <c r="R922" t="str">
        <f t="shared" si="4"/>
        <v/>
      </c>
      <c r="V922" t="str">
        <f t="shared" si="6"/>
        <v/>
      </c>
      <c r="W922" t="str">
        <f t="shared" si="7"/>
        <v/>
      </c>
    </row>
    <row r="923">
      <c r="G923" s="34"/>
      <c r="H923" s="35"/>
      <c r="I923" t="str">
        <f t="shared" si="1"/>
        <v/>
      </c>
      <c r="J923" s="35"/>
      <c r="K923" t="str">
        <f t="shared" si="2"/>
        <v/>
      </c>
      <c r="L923" s="36" t="str">
        <f t="shared" si="3"/>
        <v/>
      </c>
      <c r="M923" s="37"/>
      <c r="N923" s="37"/>
      <c r="R923" t="str">
        <f t="shared" si="4"/>
        <v/>
      </c>
      <c r="V923" t="str">
        <f t="shared" si="6"/>
        <v/>
      </c>
      <c r="W923" t="str">
        <f t="shared" si="7"/>
        <v/>
      </c>
    </row>
    <row r="924">
      <c r="G924" s="34"/>
      <c r="H924" s="35"/>
      <c r="I924" t="str">
        <f t="shared" si="1"/>
        <v/>
      </c>
      <c r="J924" s="35"/>
      <c r="K924" t="str">
        <f t="shared" si="2"/>
        <v/>
      </c>
      <c r="L924" s="36" t="str">
        <f t="shared" si="3"/>
        <v/>
      </c>
      <c r="M924" s="37"/>
      <c r="N924" s="37"/>
      <c r="R924" t="str">
        <f t="shared" si="4"/>
        <v/>
      </c>
      <c r="V924" t="str">
        <f t="shared" si="6"/>
        <v/>
      </c>
      <c r="W924" t="str">
        <f t="shared" si="7"/>
        <v/>
      </c>
    </row>
    <row r="925">
      <c r="G925" s="34"/>
      <c r="H925" s="35"/>
      <c r="I925" t="str">
        <f t="shared" si="1"/>
        <v/>
      </c>
      <c r="J925" s="35"/>
      <c r="K925" t="str">
        <f t="shared" si="2"/>
        <v/>
      </c>
      <c r="L925" s="36" t="str">
        <f t="shared" si="3"/>
        <v/>
      </c>
      <c r="M925" s="37"/>
      <c r="N925" s="37"/>
      <c r="R925" t="str">
        <f t="shared" si="4"/>
        <v/>
      </c>
      <c r="V925" t="str">
        <f t="shared" si="6"/>
        <v/>
      </c>
      <c r="W925" t="str">
        <f t="shared" si="7"/>
        <v/>
      </c>
    </row>
    <row r="926">
      <c r="G926" s="34"/>
      <c r="H926" s="35"/>
      <c r="I926" t="str">
        <f t="shared" si="1"/>
        <v/>
      </c>
      <c r="J926" s="35"/>
      <c r="K926" t="str">
        <f t="shared" si="2"/>
        <v/>
      </c>
      <c r="L926" s="36" t="str">
        <f t="shared" si="3"/>
        <v/>
      </c>
      <c r="M926" s="37"/>
      <c r="N926" s="37"/>
      <c r="R926" t="str">
        <f t="shared" si="4"/>
        <v/>
      </c>
      <c r="V926" t="str">
        <f t="shared" si="6"/>
        <v/>
      </c>
      <c r="W926" t="str">
        <f t="shared" si="7"/>
        <v/>
      </c>
    </row>
    <row r="927">
      <c r="G927" s="34"/>
      <c r="H927" s="35"/>
      <c r="I927" t="str">
        <f t="shared" si="1"/>
        <v/>
      </c>
      <c r="J927" s="35"/>
      <c r="K927" t="str">
        <f t="shared" si="2"/>
        <v/>
      </c>
      <c r="L927" s="36" t="str">
        <f t="shared" si="3"/>
        <v/>
      </c>
      <c r="M927" s="37"/>
      <c r="N927" s="37"/>
      <c r="R927" t="str">
        <f t="shared" si="4"/>
        <v/>
      </c>
      <c r="V927" t="str">
        <f t="shared" si="6"/>
        <v/>
      </c>
      <c r="W927" t="str">
        <f t="shared" si="7"/>
        <v/>
      </c>
    </row>
    <row r="928">
      <c r="G928" s="34"/>
      <c r="H928" s="35"/>
      <c r="I928" t="str">
        <f t="shared" si="1"/>
        <v/>
      </c>
      <c r="J928" s="35"/>
      <c r="K928" t="str">
        <f t="shared" si="2"/>
        <v/>
      </c>
      <c r="L928" s="36" t="str">
        <f t="shared" si="3"/>
        <v/>
      </c>
      <c r="M928" s="37"/>
      <c r="N928" s="37"/>
      <c r="R928" t="str">
        <f t="shared" si="4"/>
        <v/>
      </c>
      <c r="V928" t="str">
        <f t="shared" si="6"/>
        <v/>
      </c>
      <c r="W928" t="str">
        <f t="shared" si="7"/>
        <v/>
      </c>
    </row>
    <row r="929">
      <c r="G929" s="34"/>
      <c r="H929" s="35"/>
      <c r="I929" t="str">
        <f t="shared" si="1"/>
        <v/>
      </c>
      <c r="J929" s="35"/>
      <c r="K929" t="str">
        <f t="shared" si="2"/>
        <v/>
      </c>
      <c r="L929" s="36" t="str">
        <f t="shared" si="3"/>
        <v/>
      </c>
      <c r="M929" s="37"/>
      <c r="N929" s="37"/>
      <c r="R929" t="str">
        <f t="shared" si="4"/>
        <v/>
      </c>
      <c r="V929" t="str">
        <f t="shared" si="6"/>
        <v/>
      </c>
      <c r="W929" t="str">
        <f t="shared" si="7"/>
        <v/>
      </c>
    </row>
    <row r="930">
      <c r="G930" s="34"/>
      <c r="H930" s="35"/>
      <c r="I930" t="str">
        <f t="shared" si="1"/>
        <v/>
      </c>
      <c r="J930" s="35"/>
      <c r="K930" t="str">
        <f t="shared" si="2"/>
        <v/>
      </c>
      <c r="L930" s="36" t="str">
        <f t="shared" si="3"/>
        <v/>
      </c>
      <c r="M930" s="37"/>
      <c r="N930" s="37"/>
      <c r="R930" t="str">
        <f t="shared" si="4"/>
        <v/>
      </c>
      <c r="V930" t="str">
        <f t="shared" si="6"/>
        <v/>
      </c>
      <c r="W930" t="str">
        <f t="shared" si="7"/>
        <v/>
      </c>
    </row>
    <row r="931">
      <c r="G931" s="34"/>
      <c r="H931" s="35"/>
      <c r="I931" t="str">
        <f t="shared" si="1"/>
        <v/>
      </c>
      <c r="J931" s="35"/>
      <c r="K931" t="str">
        <f t="shared" si="2"/>
        <v/>
      </c>
      <c r="L931" s="36" t="str">
        <f t="shared" si="3"/>
        <v/>
      </c>
      <c r="M931" s="37"/>
      <c r="N931" s="37"/>
      <c r="R931" t="str">
        <f t="shared" si="4"/>
        <v/>
      </c>
      <c r="V931" t="str">
        <f t="shared" si="6"/>
        <v/>
      </c>
      <c r="W931" t="str">
        <f t="shared" si="7"/>
        <v/>
      </c>
    </row>
    <row r="932">
      <c r="G932" s="34"/>
      <c r="H932" s="35"/>
      <c r="I932" t="str">
        <f t="shared" si="1"/>
        <v/>
      </c>
      <c r="J932" s="35"/>
      <c r="K932" t="str">
        <f t="shared" si="2"/>
        <v/>
      </c>
      <c r="L932" s="36" t="str">
        <f t="shared" si="3"/>
        <v/>
      </c>
      <c r="M932" s="37"/>
      <c r="N932" s="37"/>
      <c r="R932" t="str">
        <f t="shared" si="4"/>
        <v/>
      </c>
      <c r="V932" t="str">
        <f t="shared" si="6"/>
        <v/>
      </c>
      <c r="W932" t="str">
        <f t="shared" si="7"/>
        <v/>
      </c>
    </row>
    <row r="933">
      <c r="G933" s="34"/>
      <c r="H933" s="35"/>
      <c r="I933" t="str">
        <f t="shared" si="1"/>
        <v/>
      </c>
      <c r="J933" s="35"/>
      <c r="K933" t="str">
        <f t="shared" si="2"/>
        <v/>
      </c>
      <c r="L933" s="36" t="str">
        <f t="shared" si="3"/>
        <v/>
      </c>
      <c r="M933" s="37"/>
      <c r="N933" s="37"/>
      <c r="R933" t="str">
        <f t="shared" si="4"/>
        <v/>
      </c>
      <c r="V933" t="str">
        <f t="shared" si="6"/>
        <v/>
      </c>
      <c r="W933" t="str">
        <f t="shared" si="7"/>
        <v/>
      </c>
    </row>
    <row r="934">
      <c r="G934" s="34"/>
      <c r="H934" s="35"/>
      <c r="I934" t="str">
        <f t="shared" si="1"/>
        <v/>
      </c>
      <c r="J934" s="35"/>
      <c r="K934" t="str">
        <f t="shared" si="2"/>
        <v/>
      </c>
      <c r="L934" s="36" t="str">
        <f t="shared" si="3"/>
        <v/>
      </c>
      <c r="M934" s="37"/>
      <c r="N934" s="37"/>
      <c r="R934" t="str">
        <f t="shared" si="4"/>
        <v/>
      </c>
      <c r="V934" t="str">
        <f t="shared" si="6"/>
        <v/>
      </c>
      <c r="W934" t="str">
        <f t="shared" si="7"/>
        <v/>
      </c>
    </row>
    <row r="935">
      <c r="G935" s="34"/>
      <c r="H935" s="35"/>
      <c r="I935" t="str">
        <f t="shared" si="1"/>
        <v/>
      </c>
      <c r="J935" s="35"/>
      <c r="K935" t="str">
        <f t="shared" si="2"/>
        <v/>
      </c>
      <c r="L935" s="36" t="str">
        <f t="shared" si="3"/>
        <v/>
      </c>
      <c r="M935" s="37"/>
      <c r="N935" s="37"/>
      <c r="R935" t="str">
        <f t="shared" si="4"/>
        <v/>
      </c>
      <c r="V935" t="str">
        <f t="shared" si="6"/>
        <v/>
      </c>
      <c r="W935" t="str">
        <f t="shared" si="7"/>
        <v/>
      </c>
    </row>
    <row r="936">
      <c r="G936" s="34"/>
      <c r="H936" s="35"/>
      <c r="I936" t="str">
        <f t="shared" si="1"/>
        <v/>
      </c>
      <c r="J936" s="35"/>
      <c r="K936" t="str">
        <f t="shared" si="2"/>
        <v/>
      </c>
      <c r="L936" s="36" t="str">
        <f t="shared" si="3"/>
        <v/>
      </c>
      <c r="M936" s="37"/>
      <c r="N936" s="37"/>
      <c r="R936" t="str">
        <f t="shared" si="4"/>
        <v/>
      </c>
      <c r="V936" t="str">
        <f t="shared" si="6"/>
        <v/>
      </c>
      <c r="W936" t="str">
        <f t="shared" si="7"/>
        <v/>
      </c>
    </row>
    <row r="937">
      <c r="G937" s="34"/>
      <c r="H937" s="35"/>
      <c r="I937" t="str">
        <f t="shared" si="1"/>
        <v/>
      </c>
      <c r="J937" s="35"/>
      <c r="K937" t="str">
        <f t="shared" si="2"/>
        <v/>
      </c>
      <c r="L937" s="36" t="str">
        <f t="shared" si="3"/>
        <v/>
      </c>
      <c r="M937" s="37"/>
      <c r="N937" s="37"/>
      <c r="R937" t="str">
        <f t="shared" si="4"/>
        <v/>
      </c>
      <c r="V937" t="str">
        <f t="shared" si="6"/>
        <v/>
      </c>
      <c r="W937" t="str">
        <f t="shared" si="7"/>
        <v/>
      </c>
    </row>
    <row r="938">
      <c r="G938" s="34"/>
      <c r="H938" s="35"/>
      <c r="I938" t="str">
        <f t="shared" si="1"/>
        <v/>
      </c>
      <c r="J938" s="35"/>
      <c r="K938" t="str">
        <f t="shared" si="2"/>
        <v/>
      </c>
      <c r="L938" s="36" t="str">
        <f t="shared" si="3"/>
        <v/>
      </c>
      <c r="M938" s="37"/>
      <c r="N938" s="37"/>
      <c r="R938" t="str">
        <f t="shared" si="4"/>
        <v/>
      </c>
      <c r="V938" t="str">
        <f t="shared" si="6"/>
        <v/>
      </c>
      <c r="W938" t="str">
        <f t="shared" si="7"/>
        <v/>
      </c>
    </row>
    <row r="939">
      <c r="G939" s="34"/>
      <c r="H939" s="35"/>
      <c r="I939" t="str">
        <f t="shared" si="1"/>
        <v/>
      </c>
      <c r="J939" s="35"/>
      <c r="K939" t="str">
        <f t="shared" si="2"/>
        <v/>
      </c>
      <c r="L939" s="36" t="str">
        <f t="shared" si="3"/>
        <v/>
      </c>
      <c r="M939" s="37"/>
      <c r="N939" s="37"/>
      <c r="R939" t="str">
        <f t="shared" si="4"/>
        <v/>
      </c>
      <c r="V939" t="str">
        <f t="shared" si="6"/>
        <v/>
      </c>
      <c r="W939" t="str">
        <f t="shared" si="7"/>
        <v/>
      </c>
    </row>
    <row r="940">
      <c r="G940" s="34"/>
      <c r="H940" s="35"/>
      <c r="I940" t="str">
        <f t="shared" si="1"/>
        <v/>
      </c>
      <c r="J940" s="35"/>
      <c r="K940" t="str">
        <f t="shared" si="2"/>
        <v/>
      </c>
      <c r="L940" s="36" t="str">
        <f t="shared" si="3"/>
        <v/>
      </c>
      <c r="M940" s="37"/>
      <c r="N940" s="37"/>
      <c r="R940" t="str">
        <f t="shared" si="4"/>
        <v/>
      </c>
      <c r="V940" t="str">
        <f t="shared" si="6"/>
        <v/>
      </c>
      <c r="W940" t="str">
        <f t="shared" si="7"/>
        <v/>
      </c>
    </row>
    <row r="941">
      <c r="G941" s="34"/>
      <c r="H941" s="35"/>
      <c r="I941" t="str">
        <f t="shared" si="1"/>
        <v/>
      </c>
      <c r="J941" s="35"/>
      <c r="K941" t="str">
        <f t="shared" si="2"/>
        <v/>
      </c>
      <c r="L941" s="36" t="str">
        <f t="shared" si="3"/>
        <v/>
      </c>
      <c r="M941" s="37"/>
      <c r="N941" s="37"/>
      <c r="R941" t="str">
        <f t="shared" si="4"/>
        <v/>
      </c>
      <c r="V941" t="str">
        <f t="shared" si="6"/>
        <v/>
      </c>
      <c r="W941" t="str">
        <f t="shared" si="7"/>
        <v/>
      </c>
    </row>
    <row r="942">
      <c r="G942" s="34"/>
      <c r="H942" s="35"/>
      <c r="I942" t="str">
        <f t="shared" si="1"/>
        <v/>
      </c>
      <c r="J942" s="35"/>
      <c r="K942" t="str">
        <f t="shared" si="2"/>
        <v/>
      </c>
      <c r="L942" s="36" t="str">
        <f t="shared" si="3"/>
        <v/>
      </c>
      <c r="M942" s="37"/>
      <c r="N942" s="37"/>
      <c r="R942" t="str">
        <f t="shared" si="4"/>
        <v/>
      </c>
      <c r="V942" t="str">
        <f t="shared" si="6"/>
        <v/>
      </c>
      <c r="W942" t="str">
        <f t="shared" si="7"/>
        <v/>
      </c>
    </row>
    <row r="943">
      <c r="G943" s="34"/>
      <c r="H943" s="35"/>
      <c r="I943" t="str">
        <f t="shared" si="1"/>
        <v/>
      </c>
      <c r="J943" s="35"/>
      <c r="K943" t="str">
        <f t="shared" si="2"/>
        <v/>
      </c>
      <c r="L943" s="36" t="str">
        <f t="shared" si="3"/>
        <v/>
      </c>
      <c r="M943" s="37"/>
      <c r="N943" s="37"/>
      <c r="R943" t="str">
        <f t="shared" si="4"/>
        <v/>
      </c>
      <c r="V943" t="str">
        <f t="shared" si="6"/>
        <v/>
      </c>
      <c r="W943" t="str">
        <f t="shared" si="7"/>
        <v/>
      </c>
    </row>
    <row r="944">
      <c r="G944" s="34"/>
      <c r="H944" s="35"/>
      <c r="I944" t="str">
        <f t="shared" si="1"/>
        <v/>
      </c>
      <c r="J944" s="35"/>
      <c r="K944" t="str">
        <f t="shared" si="2"/>
        <v/>
      </c>
      <c r="L944" s="36" t="str">
        <f t="shared" si="3"/>
        <v/>
      </c>
      <c r="M944" s="37"/>
      <c r="N944" s="37"/>
      <c r="R944" t="str">
        <f t="shared" si="4"/>
        <v/>
      </c>
      <c r="V944" t="str">
        <f t="shared" si="6"/>
        <v/>
      </c>
      <c r="W944" t="str">
        <f t="shared" si="7"/>
        <v/>
      </c>
    </row>
    <row r="945">
      <c r="G945" s="34"/>
      <c r="H945" s="35"/>
      <c r="I945" t="str">
        <f t="shared" si="1"/>
        <v/>
      </c>
      <c r="J945" s="35"/>
      <c r="K945" t="str">
        <f t="shared" si="2"/>
        <v/>
      </c>
      <c r="L945" s="36" t="str">
        <f t="shared" si="3"/>
        <v/>
      </c>
      <c r="M945" s="37"/>
      <c r="N945" s="37"/>
      <c r="R945" t="str">
        <f t="shared" si="4"/>
        <v/>
      </c>
      <c r="V945" t="str">
        <f t="shared" si="6"/>
        <v/>
      </c>
      <c r="W945" t="str">
        <f t="shared" si="7"/>
        <v/>
      </c>
    </row>
    <row r="946">
      <c r="G946" s="34"/>
      <c r="H946" s="35"/>
      <c r="I946" t="str">
        <f t="shared" si="1"/>
        <v/>
      </c>
      <c r="J946" s="35"/>
      <c r="K946" t="str">
        <f t="shared" si="2"/>
        <v/>
      </c>
      <c r="L946" s="36" t="str">
        <f t="shared" si="3"/>
        <v/>
      </c>
      <c r="M946" s="37"/>
      <c r="N946" s="37"/>
      <c r="R946" t="str">
        <f t="shared" si="4"/>
        <v/>
      </c>
      <c r="V946" t="str">
        <f t="shared" si="6"/>
        <v/>
      </c>
      <c r="W946" t="str">
        <f t="shared" si="7"/>
        <v/>
      </c>
    </row>
    <row r="947">
      <c r="G947" s="34"/>
      <c r="H947" s="35"/>
      <c r="I947" t="str">
        <f t="shared" si="1"/>
        <v/>
      </c>
      <c r="J947" s="35"/>
      <c r="K947" t="str">
        <f t="shared" si="2"/>
        <v/>
      </c>
      <c r="L947" s="36" t="str">
        <f t="shared" si="3"/>
        <v/>
      </c>
      <c r="M947" s="37"/>
      <c r="N947" s="37"/>
      <c r="R947" t="str">
        <f t="shared" si="4"/>
        <v/>
      </c>
      <c r="V947" t="str">
        <f t="shared" si="6"/>
        <v/>
      </c>
      <c r="W947" t="str">
        <f t="shared" si="7"/>
        <v/>
      </c>
    </row>
    <row r="948">
      <c r="G948" s="34"/>
      <c r="H948" s="35"/>
      <c r="I948" t="str">
        <f t="shared" si="1"/>
        <v/>
      </c>
      <c r="J948" s="35"/>
      <c r="K948" t="str">
        <f t="shared" si="2"/>
        <v/>
      </c>
      <c r="L948" s="36" t="str">
        <f t="shared" si="3"/>
        <v/>
      </c>
      <c r="M948" s="37"/>
      <c r="N948" s="37"/>
      <c r="R948" t="str">
        <f t="shared" si="4"/>
        <v/>
      </c>
      <c r="V948" t="str">
        <f t="shared" si="6"/>
        <v/>
      </c>
      <c r="W948" t="str">
        <f t="shared" si="7"/>
        <v/>
      </c>
    </row>
    <row r="949">
      <c r="G949" s="34"/>
      <c r="H949" s="35"/>
      <c r="I949" t="str">
        <f t="shared" si="1"/>
        <v/>
      </c>
      <c r="J949" s="35"/>
      <c r="K949" t="str">
        <f t="shared" si="2"/>
        <v/>
      </c>
      <c r="L949" s="36" t="str">
        <f t="shared" si="3"/>
        <v/>
      </c>
      <c r="M949" s="37"/>
      <c r="N949" s="37"/>
      <c r="R949" t="str">
        <f t="shared" si="4"/>
        <v/>
      </c>
      <c r="V949" t="str">
        <f t="shared" si="6"/>
        <v/>
      </c>
      <c r="W949" t="str">
        <f t="shared" si="7"/>
        <v/>
      </c>
    </row>
    <row r="950">
      <c r="G950" s="34"/>
      <c r="H950" s="35"/>
      <c r="I950" t="str">
        <f t="shared" si="1"/>
        <v/>
      </c>
      <c r="J950" s="35"/>
      <c r="K950" t="str">
        <f t="shared" si="2"/>
        <v/>
      </c>
      <c r="L950" s="36" t="str">
        <f t="shared" si="3"/>
        <v/>
      </c>
      <c r="M950" s="37"/>
      <c r="N950" s="37"/>
      <c r="R950" t="str">
        <f t="shared" si="4"/>
        <v/>
      </c>
      <c r="V950" t="str">
        <f t="shared" si="6"/>
        <v/>
      </c>
      <c r="W950" t="str">
        <f t="shared" si="7"/>
        <v/>
      </c>
    </row>
    <row r="951">
      <c r="G951" s="34"/>
      <c r="H951" s="35"/>
      <c r="I951" t="str">
        <f t="shared" si="1"/>
        <v/>
      </c>
      <c r="J951" s="35"/>
      <c r="K951" t="str">
        <f t="shared" si="2"/>
        <v/>
      </c>
      <c r="L951" s="36" t="str">
        <f t="shared" si="3"/>
        <v/>
      </c>
      <c r="M951" s="37"/>
      <c r="N951" s="37"/>
      <c r="R951" t="str">
        <f t="shared" si="4"/>
        <v/>
      </c>
      <c r="V951" t="str">
        <f t="shared" si="6"/>
        <v/>
      </c>
      <c r="W951" t="str">
        <f t="shared" si="7"/>
        <v/>
      </c>
    </row>
    <row r="952">
      <c r="G952" s="34"/>
      <c r="H952" s="35"/>
      <c r="I952" t="str">
        <f t="shared" si="1"/>
        <v/>
      </c>
      <c r="J952" s="35"/>
      <c r="K952" t="str">
        <f t="shared" si="2"/>
        <v/>
      </c>
      <c r="L952" s="36" t="str">
        <f t="shared" si="3"/>
        <v/>
      </c>
      <c r="M952" s="37"/>
      <c r="N952" s="37"/>
      <c r="R952" t="str">
        <f t="shared" si="4"/>
        <v/>
      </c>
      <c r="V952" t="str">
        <f t="shared" si="6"/>
        <v/>
      </c>
      <c r="W952" t="str">
        <f t="shared" si="7"/>
        <v/>
      </c>
    </row>
    <row r="953">
      <c r="G953" s="34"/>
      <c r="H953" s="35"/>
      <c r="I953" t="str">
        <f t="shared" si="1"/>
        <v/>
      </c>
      <c r="J953" s="35"/>
      <c r="K953" t="str">
        <f t="shared" si="2"/>
        <v/>
      </c>
      <c r="L953" s="36" t="str">
        <f t="shared" si="3"/>
        <v/>
      </c>
      <c r="M953" s="37"/>
      <c r="N953" s="37"/>
      <c r="R953" t="str">
        <f t="shared" si="4"/>
        <v/>
      </c>
      <c r="V953" t="str">
        <f t="shared" si="6"/>
        <v/>
      </c>
      <c r="W953" t="str">
        <f t="shared" si="7"/>
        <v/>
      </c>
    </row>
    <row r="954">
      <c r="G954" s="34"/>
      <c r="H954" s="35"/>
      <c r="I954" t="str">
        <f t="shared" si="1"/>
        <v/>
      </c>
      <c r="J954" s="35"/>
      <c r="K954" t="str">
        <f t="shared" si="2"/>
        <v/>
      </c>
      <c r="L954" s="36" t="str">
        <f t="shared" si="3"/>
        <v/>
      </c>
      <c r="M954" s="37"/>
      <c r="N954" s="37"/>
      <c r="R954" t="str">
        <f t="shared" si="4"/>
        <v/>
      </c>
      <c r="V954" t="str">
        <f t="shared" si="6"/>
        <v/>
      </c>
      <c r="W954" t="str">
        <f t="shared" si="7"/>
        <v/>
      </c>
    </row>
    <row r="955">
      <c r="G955" s="34"/>
      <c r="H955" s="35"/>
      <c r="I955" t="str">
        <f t="shared" si="1"/>
        <v/>
      </c>
      <c r="J955" s="35"/>
      <c r="K955" t="str">
        <f t="shared" si="2"/>
        <v/>
      </c>
      <c r="L955" s="36" t="str">
        <f t="shared" si="3"/>
        <v/>
      </c>
      <c r="M955" s="37"/>
      <c r="N955" s="37"/>
      <c r="R955" t="str">
        <f t="shared" si="4"/>
        <v/>
      </c>
      <c r="V955" t="str">
        <f t="shared" si="6"/>
        <v/>
      </c>
      <c r="W955" t="str">
        <f t="shared" si="7"/>
        <v/>
      </c>
    </row>
    <row r="956">
      <c r="G956" s="34"/>
      <c r="H956" s="35"/>
      <c r="I956" t="str">
        <f t="shared" si="1"/>
        <v/>
      </c>
      <c r="J956" s="35"/>
      <c r="K956" t="str">
        <f t="shared" si="2"/>
        <v/>
      </c>
      <c r="L956" s="36" t="str">
        <f t="shared" si="3"/>
        <v/>
      </c>
      <c r="M956" s="37"/>
      <c r="N956" s="37"/>
      <c r="R956" t="str">
        <f t="shared" si="4"/>
        <v/>
      </c>
      <c r="V956" t="str">
        <f t="shared" si="6"/>
        <v/>
      </c>
      <c r="W956" t="str">
        <f t="shared" si="7"/>
        <v/>
      </c>
    </row>
    <row r="957">
      <c r="G957" s="34"/>
      <c r="H957" s="35"/>
      <c r="I957" t="str">
        <f t="shared" si="1"/>
        <v/>
      </c>
      <c r="J957" s="35"/>
      <c r="K957" t="str">
        <f t="shared" si="2"/>
        <v/>
      </c>
      <c r="L957" s="36" t="str">
        <f t="shared" si="3"/>
        <v/>
      </c>
      <c r="M957" s="37"/>
      <c r="N957" s="37"/>
      <c r="R957" t="str">
        <f t="shared" si="4"/>
        <v/>
      </c>
      <c r="V957" t="str">
        <f t="shared" si="6"/>
        <v/>
      </c>
      <c r="W957" t="str">
        <f t="shared" si="7"/>
        <v/>
      </c>
    </row>
    <row r="958">
      <c r="G958" s="34"/>
      <c r="H958" s="35"/>
      <c r="I958" t="str">
        <f t="shared" si="1"/>
        <v/>
      </c>
      <c r="J958" s="35"/>
      <c r="K958" t="str">
        <f t="shared" si="2"/>
        <v/>
      </c>
      <c r="L958" s="36" t="str">
        <f t="shared" si="3"/>
        <v/>
      </c>
      <c r="M958" s="37"/>
      <c r="N958" s="37"/>
      <c r="R958" t="str">
        <f t="shared" si="4"/>
        <v/>
      </c>
      <c r="V958" t="str">
        <f t="shared" si="6"/>
        <v/>
      </c>
      <c r="W958" t="str">
        <f t="shared" si="7"/>
        <v/>
      </c>
    </row>
    <row r="959">
      <c r="G959" s="34"/>
      <c r="H959" s="35"/>
      <c r="I959" t="str">
        <f t="shared" si="1"/>
        <v/>
      </c>
      <c r="J959" s="35"/>
      <c r="K959" t="str">
        <f t="shared" si="2"/>
        <v/>
      </c>
      <c r="L959" s="36" t="str">
        <f t="shared" si="3"/>
        <v/>
      </c>
      <c r="M959" s="37"/>
      <c r="N959" s="37"/>
      <c r="R959" t="str">
        <f t="shared" si="4"/>
        <v/>
      </c>
      <c r="V959" t="str">
        <f t="shared" si="6"/>
        <v/>
      </c>
      <c r="W959" t="str">
        <f t="shared" si="7"/>
        <v/>
      </c>
    </row>
    <row r="960">
      <c r="G960" s="34"/>
      <c r="H960" s="35"/>
      <c r="I960" t="str">
        <f t="shared" si="1"/>
        <v/>
      </c>
      <c r="J960" s="35"/>
      <c r="K960" t="str">
        <f t="shared" si="2"/>
        <v/>
      </c>
      <c r="L960" s="36" t="str">
        <f t="shared" si="3"/>
        <v/>
      </c>
      <c r="M960" s="37"/>
      <c r="N960" s="37"/>
      <c r="R960" t="str">
        <f t="shared" si="4"/>
        <v/>
      </c>
      <c r="V960" t="str">
        <f t="shared" si="6"/>
        <v/>
      </c>
      <c r="W960" t="str">
        <f t="shared" si="7"/>
        <v/>
      </c>
    </row>
    <row r="961">
      <c r="G961" s="34"/>
      <c r="H961" s="35"/>
      <c r="I961" t="str">
        <f t="shared" si="1"/>
        <v/>
      </c>
      <c r="J961" s="35"/>
      <c r="K961" t="str">
        <f t="shared" si="2"/>
        <v/>
      </c>
      <c r="L961" s="36" t="str">
        <f t="shared" si="3"/>
        <v/>
      </c>
      <c r="M961" s="37"/>
      <c r="N961" s="37"/>
      <c r="R961" t="str">
        <f t="shared" si="4"/>
        <v/>
      </c>
      <c r="V961" t="str">
        <f t="shared" si="6"/>
        <v/>
      </c>
      <c r="W961" t="str">
        <f t="shared" si="7"/>
        <v/>
      </c>
    </row>
    <row r="962">
      <c r="G962" s="34"/>
      <c r="H962" s="35"/>
      <c r="I962" t="str">
        <f t="shared" si="1"/>
        <v/>
      </c>
      <c r="J962" s="35"/>
      <c r="K962" t="str">
        <f t="shared" si="2"/>
        <v/>
      </c>
      <c r="L962" s="36" t="str">
        <f t="shared" si="3"/>
        <v/>
      </c>
      <c r="M962" s="37"/>
      <c r="N962" s="37"/>
      <c r="R962" t="str">
        <f t="shared" si="4"/>
        <v/>
      </c>
      <c r="V962" t="str">
        <f t="shared" si="6"/>
        <v/>
      </c>
      <c r="W962" t="str">
        <f t="shared" si="7"/>
        <v/>
      </c>
    </row>
    <row r="963">
      <c r="G963" s="34"/>
      <c r="H963" s="35"/>
      <c r="I963" t="str">
        <f t="shared" si="1"/>
        <v/>
      </c>
      <c r="J963" s="35"/>
      <c r="K963" t="str">
        <f t="shared" si="2"/>
        <v/>
      </c>
      <c r="L963" s="36" t="str">
        <f t="shared" si="3"/>
        <v/>
      </c>
      <c r="M963" s="37"/>
      <c r="N963" s="37"/>
      <c r="R963" t="str">
        <f t="shared" si="4"/>
        <v/>
      </c>
      <c r="V963" t="str">
        <f t="shared" si="6"/>
        <v/>
      </c>
      <c r="W963" t="str">
        <f t="shared" si="7"/>
        <v/>
      </c>
    </row>
    <row r="964">
      <c r="G964" s="34"/>
      <c r="H964" s="35"/>
      <c r="I964" t="str">
        <f t="shared" si="1"/>
        <v/>
      </c>
      <c r="J964" s="35"/>
      <c r="K964" t="str">
        <f t="shared" si="2"/>
        <v/>
      </c>
      <c r="L964" s="36" t="str">
        <f t="shared" si="3"/>
        <v/>
      </c>
      <c r="M964" s="37"/>
      <c r="N964" s="37"/>
      <c r="R964" t="str">
        <f t="shared" si="4"/>
        <v/>
      </c>
      <c r="V964" t="str">
        <f t="shared" si="6"/>
        <v/>
      </c>
      <c r="W964" t="str">
        <f t="shared" si="7"/>
        <v/>
      </c>
    </row>
    <row r="965">
      <c r="G965" s="34"/>
      <c r="H965" s="35"/>
      <c r="I965" t="str">
        <f t="shared" si="1"/>
        <v/>
      </c>
      <c r="J965" s="35"/>
      <c r="K965" t="str">
        <f t="shared" si="2"/>
        <v/>
      </c>
      <c r="L965" s="36" t="str">
        <f t="shared" si="3"/>
        <v/>
      </c>
      <c r="M965" s="37"/>
      <c r="N965" s="37"/>
      <c r="R965" t="str">
        <f t="shared" si="4"/>
        <v/>
      </c>
      <c r="V965" t="str">
        <f t="shared" si="6"/>
        <v/>
      </c>
      <c r="W965" t="str">
        <f t="shared" si="7"/>
        <v/>
      </c>
    </row>
    <row r="966">
      <c r="G966" s="34"/>
      <c r="H966" s="35"/>
      <c r="I966" t="str">
        <f t="shared" si="1"/>
        <v/>
      </c>
      <c r="J966" s="35"/>
      <c r="K966" t="str">
        <f t="shared" si="2"/>
        <v/>
      </c>
      <c r="L966" s="36" t="str">
        <f t="shared" si="3"/>
        <v/>
      </c>
      <c r="M966" s="37"/>
      <c r="N966" s="37"/>
      <c r="R966" t="str">
        <f t="shared" si="4"/>
        <v/>
      </c>
      <c r="V966" t="str">
        <f t="shared" si="6"/>
        <v/>
      </c>
      <c r="W966" t="str">
        <f t="shared" si="7"/>
        <v/>
      </c>
    </row>
    <row r="967">
      <c r="G967" s="34"/>
      <c r="H967" s="35"/>
      <c r="I967" t="str">
        <f t="shared" si="1"/>
        <v/>
      </c>
      <c r="J967" s="35"/>
      <c r="K967" t="str">
        <f t="shared" si="2"/>
        <v/>
      </c>
      <c r="L967" s="36" t="str">
        <f t="shared" si="3"/>
        <v/>
      </c>
      <c r="M967" s="37"/>
      <c r="N967" s="37"/>
      <c r="R967" t="str">
        <f t="shared" si="4"/>
        <v/>
      </c>
      <c r="V967" t="str">
        <f t="shared" si="6"/>
        <v/>
      </c>
      <c r="W967" t="str">
        <f t="shared" si="7"/>
        <v/>
      </c>
    </row>
    <row r="968">
      <c r="G968" s="34"/>
      <c r="H968" s="35"/>
      <c r="I968" t="str">
        <f t="shared" si="1"/>
        <v/>
      </c>
      <c r="J968" s="35"/>
      <c r="K968" t="str">
        <f t="shared" si="2"/>
        <v/>
      </c>
      <c r="L968" s="36" t="str">
        <f t="shared" si="3"/>
        <v/>
      </c>
      <c r="M968" s="37"/>
      <c r="N968" s="37"/>
      <c r="R968" t="str">
        <f t="shared" si="4"/>
        <v/>
      </c>
      <c r="V968" t="str">
        <f t="shared" si="6"/>
        <v/>
      </c>
      <c r="W968" t="str">
        <f t="shared" si="7"/>
        <v/>
      </c>
    </row>
    <row r="969">
      <c r="G969" s="34"/>
      <c r="H969" s="35"/>
      <c r="I969" t="str">
        <f t="shared" si="1"/>
        <v/>
      </c>
      <c r="J969" s="35"/>
      <c r="K969" t="str">
        <f t="shared" si="2"/>
        <v/>
      </c>
      <c r="L969" s="36" t="str">
        <f t="shared" si="3"/>
        <v/>
      </c>
      <c r="M969" s="37"/>
      <c r="N969" s="37"/>
      <c r="R969" t="str">
        <f t="shared" si="4"/>
        <v/>
      </c>
      <c r="V969" t="str">
        <f t="shared" si="6"/>
        <v/>
      </c>
      <c r="W969" t="str">
        <f t="shared" si="7"/>
        <v/>
      </c>
    </row>
    <row r="970">
      <c r="G970" s="34"/>
      <c r="H970" s="35"/>
      <c r="I970" t="str">
        <f t="shared" si="1"/>
        <v/>
      </c>
      <c r="J970" s="35"/>
      <c r="K970" t="str">
        <f t="shared" si="2"/>
        <v/>
      </c>
      <c r="L970" s="36" t="str">
        <f t="shared" si="3"/>
        <v/>
      </c>
      <c r="M970" s="37"/>
      <c r="N970" s="37"/>
      <c r="R970" t="str">
        <f t="shared" si="4"/>
        <v/>
      </c>
      <c r="V970" t="str">
        <f t="shared" si="6"/>
        <v/>
      </c>
      <c r="W970" t="str">
        <f t="shared" si="7"/>
        <v/>
      </c>
    </row>
    <row r="971">
      <c r="G971" s="34"/>
      <c r="H971" s="35"/>
      <c r="I971" t="str">
        <f t="shared" si="1"/>
        <v/>
      </c>
      <c r="J971" s="35"/>
      <c r="K971" t="str">
        <f t="shared" si="2"/>
        <v/>
      </c>
      <c r="L971" s="36" t="str">
        <f t="shared" si="3"/>
        <v/>
      </c>
      <c r="M971" s="37"/>
      <c r="N971" s="37"/>
      <c r="R971" t="str">
        <f t="shared" si="4"/>
        <v/>
      </c>
      <c r="V971" t="str">
        <f t="shared" si="6"/>
        <v/>
      </c>
      <c r="W971" t="str">
        <f t="shared" si="7"/>
        <v/>
      </c>
    </row>
    <row r="972">
      <c r="G972" s="34"/>
      <c r="H972" s="35"/>
      <c r="I972" t="str">
        <f t="shared" si="1"/>
        <v/>
      </c>
      <c r="J972" s="35"/>
      <c r="K972" t="str">
        <f t="shared" si="2"/>
        <v/>
      </c>
      <c r="L972" s="36" t="str">
        <f t="shared" si="3"/>
        <v/>
      </c>
      <c r="M972" s="37"/>
      <c r="N972" s="37"/>
      <c r="R972" t="str">
        <f t="shared" si="4"/>
        <v/>
      </c>
      <c r="V972" t="str">
        <f t="shared" si="6"/>
        <v/>
      </c>
      <c r="W972" t="str">
        <f t="shared" si="7"/>
        <v/>
      </c>
    </row>
    <row r="973">
      <c r="G973" s="34"/>
      <c r="H973" s="35"/>
      <c r="I973" t="str">
        <f t="shared" si="1"/>
        <v/>
      </c>
      <c r="J973" s="35"/>
      <c r="K973" t="str">
        <f t="shared" si="2"/>
        <v/>
      </c>
      <c r="L973" s="36" t="str">
        <f t="shared" si="3"/>
        <v/>
      </c>
      <c r="M973" s="37"/>
      <c r="N973" s="37"/>
      <c r="R973" t="str">
        <f t="shared" si="4"/>
        <v/>
      </c>
      <c r="V973" t="str">
        <f t="shared" si="6"/>
        <v/>
      </c>
      <c r="W973" t="str">
        <f t="shared" si="7"/>
        <v/>
      </c>
    </row>
    <row r="974">
      <c r="G974" s="34"/>
      <c r="H974" s="35"/>
      <c r="I974" t="str">
        <f t="shared" si="1"/>
        <v/>
      </c>
      <c r="J974" s="35"/>
      <c r="K974" t="str">
        <f t="shared" si="2"/>
        <v/>
      </c>
      <c r="L974" s="36" t="str">
        <f t="shared" si="3"/>
        <v/>
      </c>
      <c r="M974" s="37"/>
      <c r="N974" s="37"/>
      <c r="R974" t="str">
        <f t="shared" si="4"/>
        <v/>
      </c>
      <c r="V974" t="str">
        <f t="shared" si="6"/>
        <v/>
      </c>
      <c r="W974" t="str">
        <f t="shared" si="7"/>
        <v/>
      </c>
    </row>
    <row r="975">
      <c r="G975" s="34"/>
      <c r="H975" s="35"/>
      <c r="I975" t="str">
        <f t="shared" si="1"/>
        <v/>
      </c>
      <c r="J975" s="35"/>
      <c r="K975" t="str">
        <f t="shared" si="2"/>
        <v/>
      </c>
      <c r="L975" s="36" t="str">
        <f t="shared" si="3"/>
        <v/>
      </c>
      <c r="M975" s="37"/>
      <c r="N975" s="37"/>
      <c r="R975" t="str">
        <f t="shared" si="4"/>
        <v/>
      </c>
      <c r="V975" t="str">
        <f t="shared" si="6"/>
        <v/>
      </c>
      <c r="W975" t="str">
        <f t="shared" si="7"/>
        <v/>
      </c>
    </row>
    <row r="976">
      <c r="G976" s="34"/>
      <c r="H976" s="35"/>
      <c r="I976" t="str">
        <f t="shared" si="1"/>
        <v/>
      </c>
      <c r="J976" s="35"/>
      <c r="K976" t="str">
        <f t="shared" si="2"/>
        <v/>
      </c>
      <c r="L976" s="36" t="str">
        <f t="shared" si="3"/>
        <v/>
      </c>
      <c r="M976" s="37"/>
      <c r="N976" s="37"/>
      <c r="R976" t="str">
        <f t="shared" si="4"/>
        <v/>
      </c>
      <c r="V976" t="str">
        <f t="shared" si="6"/>
        <v/>
      </c>
      <c r="W976" t="str">
        <f t="shared" si="7"/>
        <v/>
      </c>
    </row>
    <row r="977">
      <c r="G977" s="34"/>
      <c r="H977" s="35"/>
      <c r="I977" t="str">
        <f t="shared" si="1"/>
        <v/>
      </c>
      <c r="J977" s="35"/>
      <c r="K977" t="str">
        <f t="shared" si="2"/>
        <v/>
      </c>
      <c r="L977" s="36" t="str">
        <f t="shared" si="3"/>
        <v/>
      </c>
      <c r="M977" s="37"/>
      <c r="N977" s="37"/>
      <c r="R977" t="str">
        <f t="shared" si="4"/>
        <v/>
      </c>
      <c r="V977" t="str">
        <f t="shared" si="6"/>
        <v/>
      </c>
      <c r="W977" t="str">
        <f t="shared" si="7"/>
        <v/>
      </c>
    </row>
    <row r="978">
      <c r="G978" s="34"/>
      <c r="H978" s="35"/>
      <c r="I978" t="str">
        <f t="shared" si="1"/>
        <v/>
      </c>
      <c r="J978" s="35"/>
      <c r="K978" t="str">
        <f t="shared" si="2"/>
        <v/>
      </c>
      <c r="L978" s="36" t="str">
        <f t="shared" si="3"/>
        <v/>
      </c>
      <c r="M978" s="37"/>
      <c r="N978" s="37"/>
      <c r="R978" t="str">
        <f t="shared" si="4"/>
        <v/>
      </c>
      <c r="V978" t="str">
        <f t="shared" si="6"/>
        <v/>
      </c>
      <c r="W978" t="str">
        <f t="shared" si="7"/>
        <v/>
      </c>
    </row>
    <row r="979">
      <c r="G979" s="34"/>
      <c r="H979" s="35"/>
      <c r="I979" t="str">
        <f t="shared" si="1"/>
        <v/>
      </c>
      <c r="J979" s="35"/>
      <c r="K979" t="str">
        <f t="shared" si="2"/>
        <v/>
      </c>
      <c r="L979" s="36" t="str">
        <f t="shared" si="3"/>
        <v/>
      </c>
      <c r="M979" s="37"/>
      <c r="N979" s="37"/>
      <c r="R979" t="str">
        <f t="shared" si="4"/>
        <v/>
      </c>
      <c r="V979" t="str">
        <f t="shared" si="6"/>
        <v/>
      </c>
      <c r="W979" t="str">
        <f t="shared" si="7"/>
        <v/>
      </c>
    </row>
    <row r="980">
      <c r="G980" s="34"/>
      <c r="H980" s="35"/>
      <c r="I980" t="str">
        <f t="shared" si="1"/>
        <v/>
      </c>
      <c r="J980" s="35"/>
      <c r="K980" t="str">
        <f t="shared" si="2"/>
        <v/>
      </c>
      <c r="L980" s="36" t="str">
        <f t="shared" si="3"/>
        <v/>
      </c>
      <c r="M980" s="37"/>
      <c r="N980" s="37"/>
      <c r="R980" t="str">
        <f t="shared" si="4"/>
        <v/>
      </c>
      <c r="V980" t="str">
        <f t="shared" si="6"/>
        <v/>
      </c>
      <c r="W980" t="str">
        <f t="shared" si="7"/>
        <v/>
      </c>
    </row>
    <row r="981">
      <c r="G981" s="34"/>
      <c r="H981" s="35"/>
      <c r="I981" t="str">
        <f t="shared" si="1"/>
        <v/>
      </c>
      <c r="J981" s="35"/>
      <c r="K981" t="str">
        <f t="shared" si="2"/>
        <v/>
      </c>
      <c r="L981" s="36" t="str">
        <f t="shared" si="3"/>
        <v/>
      </c>
      <c r="M981" s="37"/>
      <c r="N981" s="37"/>
      <c r="R981" t="str">
        <f t="shared" si="4"/>
        <v/>
      </c>
      <c r="V981" t="str">
        <f t="shared" si="6"/>
        <v/>
      </c>
      <c r="W981" t="str">
        <f t="shared" si="7"/>
        <v/>
      </c>
    </row>
    <row r="982">
      <c r="G982" s="34"/>
      <c r="H982" s="35"/>
      <c r="I982" t="str">
        <f t="shared" si="1"/>
        <v/>
      </c>
      <c r="J982" s="35"/>
      <c r="K982" t="str">
        <f t="shared" si="2"/>
        <v/>
      </c>
      <c r="L982" s="36" t="str">
        <f t="shared" si="3"/>
        <v/>
      </c>
      <c r="M982" s="37"/>
      <c r="N982" s="37"/>
      <c r="R982" t="str">
        <f t="shared" si="4"/>
        <v/>
      </c>
      <c r="V982" t="str">
        <f t="shared" si="6"/>
        <v/>
      </c>
      <c r="W982" t="str">
        <f t="shared" si="7"/>
        <v/>
      </c>
    </row>
    <row r="983">
      <c r="G983" s="34"/>
      <c r="H983" s="35"/>
      <c r="I983" t="str">
        <f t="shared" si="1"/>
        <v/>
      </c>
      <c r="J983" s="35"/>
      <c r="K983" t="str">
        <f t="shared" si="2"/>
        <v/>
      </c>
      <c r="L983" s="36" t="str">
        <f t="shared" si="3"/>
        <v/>
      </c>
      <c r="M983" s="37"/>
      <c r="N983" s="37"/>
      <c r="R983" t="str">
        <f t="shared" si="4"/>
        <v/>
      </c>
      <c r="V983" t="str">
        <f t="shared" si="6"/>
        <v/>
      </c>
      <c r="W983" t="str">
        <f t="shared" si="7"/>
        <v/>
      </c>
    </row>
    <row r="984">
      <c r="G984" s="34"/>
      <c r="H984" s="35"/>
      <c r="I984" t="str">
        <f t="shared" si="1"/>
        <v/>
      </c>
      <c r="J984" s="35"/>
      <c r="K984" t="str">
        <f t="shared" si="2"/>
        <v/>
      </c>
      <c r="L984" s="36" t="str">
        <f t="shared" si="3"/>
        <v/>
      </c>
      <c r="M984" s="37"/>
      <c r="N984" s="37"/>
      <c r="R984" t="str">
        <f t="shared" si="4"/>
        <v/>
      </c>
      <c r="V984" t="str">
        <f t="shared" si="6"/>
        <v/>
      </c>
      <c r="W984" t="str">
        <f t="shared" si="7"/>
        <v/>
      </c>
    </row>
    <row r="985">
      <c r="G985" s="34"/>
      <c r="H985" s="35"/>
      <c r="I985" t="str">
        <f t="shared" si="1"/>
        <v/>
      </c>
      <c r="J985" s="35"/>
      <c r="K985" t="str">
        <f t="shared" si="2"/>
        <v/>
      </c>
      <c r="L985" s="36" t="str">
        <f t="shared" si="3"/>
        <v/>
      </c>
      <c r="M985" s="37"/>
      <c r="N985" s="37"/>
      <c r="R985" t="str">
        <f t="shared" si="4"/>
        <v/>
      </c>
      <c r="V985" t="str">
        <f t="shared" si="6"/>
        <v/>
      </c>
      <c r="W985" t="str">
        <f t="shared" si="7"/>
        <v/>
      </c>
    </row>
    <row r="986">
      <c r="G986" s="34"/>
      <c r="H986" s="35"/>
      <c r="I986" t="str">
        <f t="shared" si="1"/>
        <v/>
      </c>
      <c r="J986" s="35"/>
      <c r="K986" t="str">
        <f t="shared" si="2"/>
        <v/>
      </c>
      <c r="L986" s="36" t="str">
        <f t="shared" si="3"/>
        <v/>
      </c>
      <c r="M986" s="37"/>
      <c r="N986" s="37"/>
      <c r="R986" t="str">
        <f t="shared" si="4"/>
        <v/>
      </c>
      <c r="V986" t="str">
        <f t="shared" si="6"/>
        <v/>
      </c>
      <c r="W986" t="str">
        <f t="shared" si="7"/>
        <v/>
      </c>
    </row>
    <row r="987">
      <c r="G987" s="34"/>
      <c r="H987" s="35"/>
      <c r="I987" t="str">
        <f t="shared" si="1"/>
        <v/>
      </c>
      <c r="J987" s="35"/>
      <c r="K987" t="str">
        <f t="shared" si="2"/>
        <v/>
      </c>
      <c r="L987" s="36" t="str">
        <f t="shared" si="3"/>
        <v/>
      </c>
      <c r="M987" s="37"/>
      <c r="N987" s="37"/>
      <c r="R987" t="str">
        <f t="shared" si="4"/>
        <v/>
      </c>
      <c r="V987" t="str">
        <f t="shared" si="6"/>
        <v/>
      </c>
      <c r="W987" t="str">
        <f t="shared" si="7"/>
        <v/>
      </c>
    </row>
    <row r="988">
      <c r="G988" s="34"/>
      <c r="H988" s="35"/>
      <c r="I988" t="str">
        <f t="shared" si="1"/>
        <v/>
      </c>
      <c r="J988" s="35"/>
      <c r="K988" t="str">
        <f t="shared" si="2"/>
        <v/>
      </c>
      <c r="L988" s="36" t="str">
        <f t="shared" si="3"/>
        <v/>
      </c>
      <c r="M988" s="37"/>
      <c r="N988" s="37"/>
      <c r="R988" t="str">
        <f t="shared" si="4"/>
        <v/>
      </c>
      <c r="V988" t="str">
        <f t="shared" si="6"/>
        <v/>
      </c>
      <c r="W988" t="str">
        <f t="shared" si="7"/>
        <v/>
      </c>
    </row>
    <row r="989">
      <c r="G989" s="34"/>
      <c r="H989" s="35"/>
      <c r="I989" t="str">
        <f t="shared" si="1"/>
        <v/>
      </c>
      <c r="J989" s="35"/>
      <c r="K989" t="str">
        <f t="shared" si="2"/>
        <v/>
      </c>
      <c r="L989" s="36" t="str">
        <f t="shared" si="3"/>
        <v/>
      </c>
      <c r="M989" s="37"/>
      <c r="N989" s="37"/>
      <c r="R989" t="str">
        <f t="shared" si="4"/>
        <v/>
      </c>
      <c r="V989" t="str">
        <f t="shared" si="6"/>
        <v/>
      </c>
      <c r="W989" t="str">
        <f t="shared" si="7"/>
        <v/>
      </c>
    </row>
    <row r="990">
      <c r="G990" s="34"/>
      <c r="H990" s="35"/>
      <c r="I990" t="str">
        <f t="shared" si="1"/>
        <v/>
      </c>
      <c r="J990" s="35"/>
      <c r="K990" t="str">
        <f t="shared" si="2"/>
        <v/>
      </c>
      <c r="L990" s="36" t="str">
        <f t="shared" si="3"/>
        <v/>
      </c>
      <c r="M990" s="37"/>
      <c r="N990" s="37"/>
      <c r="R990" t="str">
        <f t="shared" si="4"/>
        <v/>
      </c>
      <c r="V990" t="str">
        <f t="shared" si="6"/>
        <v/>
      </c>
      <c r="W990" t="str">
        <f t="shared" si="7"/>
        <v/>
      </c>
    </row>
    <row r="991">
      <c r="G991" s="34"/>
      <c r="H991" s="35"/>
      <c r="I991" t="str">
        <f t="shared" si="1"/>
        <v/>
      </c>
      <c r="J991" s="35"/>
      <c r="K991" t="str">
        <f t="shared" si="2"/>
        <v/>
      </c>
      <c r="L991" s="36" t="str">
        <f t="shared" si="3"/>
        <v/>
      </c>
      <c r="M991" s="37"/>
      <c r="N991" s="37"/>
      <c r="R991" t="str">
        <f t="shared" si="4"/>
        <v/>
      </c>
      <c r="V991" t="str">
        <f t="shared" si="6"/>
        <v/>
      </c>
      <c r="W991" t="str">
        <f t="shared" si="7"/>
        <v/>
      </c>
    </row>
    <row r="992">
      <c r="G992" s="34"/>
      <c r="H992" s="35"/>
      <c r="I992" t="str">
        <f t="shared" si="1"/>
        <v/>
      </c>
      <c r="J992" s="35"/>
      <c r="K992" t="str">
        <f t="shared" si="2"/>
        <v/>
      </c>
      <c r="L992" s="36" t="str">
        <f t="shared" si="3"/>
        <v/>
      </c>
      <c r="M992" s="37"/>
      <c r="N992" s="37"/>
      <c r="R992" t="str">
        <f t="shared" si="4"/>
        <v/>
      </c>
      <c r="V992" t="str">
        <f t="shared" si="6"/>
        <v/>
      </c>
      <c r="W992" t="str">
        <f t="shared" si="7"/>
        <v/>
      </c>
    </row>
    <row r="993">
      <c r="G993" s="34"/>
      <c r="H993" s="35"/>
      <c r="I993" t="str">
        <f t="shared" si="1"/>
        <v/>
      </c>
      <c r="J993" s="35"/>
      <c r="K993" t="str">
        <f t="shared" si="2"/>
        <v/>
      </c>
      <c r="L993" s="36" t="str">
        <f t="shared" si="3"/>
        <v/>
      </c>
      <c r="M993" s="37"/>
      <c r="N993" s="37"/>
      <c r="R993" t="str">
        <f t="shared" si="4"/>
        <v/>
      </c>
      <c r="V993" t="str">
        <f t="shared" si="6"/>
        <v/>
      </c>
      <c r="W993" t="str">
        <f t="shared" si="7"/>
        <v/>
      </c>
    </row>
    <row r="994">
      <c r="G994" s="34"/>
      <c r="H994" s="35"/>
      <c r="I994" t="str">
        <f t="shared" si="1"/>
        <v/>
      </c>
      <c r="J994" s="35"/>
      <c r="K994" t="str">
        <f t="shared" si="2"/>
        <v/>
      </c>
      <c r="L994" s="36" t="str">
        <f t="shared" si="3"/>
        <v/>
      </c>
      <c r="M994" s="37"/>
      <c r="N994" s="37"/>
      <c r="R994" t="str">
        <f t="shared" si="4"/>
        <v/>
      </c>
      <c r="V994" t="str">
        <f t="shared" si="6"/>
        <v/>
      </c>
      <c r="W994" t="str">
        <f t="shared" si="7"/>
        <v/>
      </c>
    </row>
    <row r="995">
      <c r="G995" s="34"/>
      <c r="H995" s="35"/>
      <c r="I995" t="str">
        <f t="shared" si="1"/>
        <v/>
      </c>
      <c r="J995" s="35"/>
      <c r="K995" t="str">
        <f t="shared" si="2"/>
        <v/>
      </c>
      <c r="L995" s="36" t="str">
        <f t="shared" si="3"/>
        <v/>
      </c>
      <c r="M995" s="37"/>
      <c r="N995" s="37"/>
      <c r="R995" t="str">
        <f t="shared" si="4"/>
        <v/>
      </c>
      <c r="V995" t="str">
        <f t="shared" si="6"/>
        <v/>
      </c>
      <c r="W995" t="str">
        <f t="shared" si="7"/>
        <v/>
      </c>
    </row>
    <row r="996">
      <c r="G996" s="34"/>
      <c r="H996" s="35"/>
      <c r="I996" t="str">
        <f t="shared" si="1"/>
        <v/>
      </c>
      <c r="J996" s="35"/>
      <c r="K996" t="str">
        <f t="shared" si="2"/>
        <v/>
      </c>
      <c r="L996" s="36" t="str">
        <f t="shared" si="3"/>
        <v/>
      </c>
      <c r="M996" s="37"/>
      <c r="N996" s="37"/>
      <c r="R996" t="str">
        <f t="shared" si="4"/>
        <v/>
      </c>
      <c r="V996" t="str">
        <f t="shared" si="6"/>
        <v/>
      </c>
      <c r="W996" t="str">
        <f t="shared" si="7"/>
        <v/>
      </c>
    </row>
    <row r="997">
      <c r="G997" s="34"/>
      <c r="H997" s="35"/>
      <c r="I997" t="str">
        <f t="shared" si="1"/>
        <v/>
      </c>
      <c r="J997" s="35"/>
      <c r="K997" t="str">
        <f t="shared" si="2"/>
        <v/>
      </c>
      <c r="L997" s="36" t="str">
        <f t="shared" si="3"/>
        <v/>
      </c>
      <c r="M997" s="37"/>
      <c r="N997" s="37"/>
      <c r="R997" t="str">
        <f t="shared" si="4"/>
        <v/>
      </c>
      <c r="V997" t="str">
        <f t="shared" si="6"/>
        <v/>
      </c>
      <c r="W997" t="str">
        <f t="shared" si="7"/>
        <v/>
      </c>
    </row>
    <row r="998">
      <c r="G998" s="34"/>
      <c r="H998" s="35"/>
      <c r="I998" t="str">
        <f t="shared" si="1"/>
        <v/>
      </c>
      <c r="J998" s="35"/>
      <c r="K998" t="str">
        <f t="shared" si="2"/>
        <v/>
      </c>
      <c r="L998" s="36" t="str">
        <f t="shared" si="3"/>
        <v/>
      </c>
      <c r="M998" s="37"/>
      <c r="N998" s="37"/>
      <c r="R998" t="str">
        <f t="shared" si="4"/>
        <v/>
      </c>
      <c r="V998" t="str">
        <f t="shared" si="6"/>
        <v/>
      </c>
      <c r="W998" t="str">
        <f t="shared" si="7"/>
        <v/>
      </c>
    </row>
    <row r="999">
      <c r="G999" s="34"/>
      <c r="H999" s="35"/>
      <c r="I999" t="str">
        <f t="shared" si="1"/>
        <v/>
      </c>
      <c r="J999" s="35"/>
      <c r="K999" t="str">
        <f t="shared" si="2"/>
        <v/>
      </c>
      <c r="L999" s="36" t="str">
        <f t="shared" si="3"/>
        <v/>
      </c>
      <c r="M999" s="37"/>
      <c r="N999" s="37"/>
      <c r="R999" t="str">
        <f t="shared" si="4"/>
        <v/>
      </c>
      <c r="V999" t="str">
        <f t="shared" si="6"/>
        <v/>
      </c>
      <c r="W999" t="str">
        <f t="shared" si="7"/>
        <v/>
      </c>
    </row>
    <row r="1000">
      <c r="G1000" s="34"/>
      <c r="H1000" s="35"/>
      <c r="I1000" t="str">
        <f t="shared" si="1"/>
        <v/>
      </c>
      <c r="J1000" s="35"/>
      <c r="K1000" t="str">
        <f t="shared" si="2"/>
        <v/>
      </c>
      <c r="L1000" s="36" t="str">
        <f t="shared" si="3"/>
        <v/>
      </c>
      <c r="M1000" s="37"/>
      <c r="N1000" s="37"/>
      <c r="R1000" t="str">
        <f t="shared" si="4"/>
        <v/>
      </c>
      <c r="V1000" t="str">
        <f t="shared" si="6"/>
        <v/>
      </c>
      <c r="W1000" t="str">
        <f t="shared" si="7"/>
        <v/>
      </c>
    </row>
    <row r="1001">
      <c r="G1001" s="34"/>
      <c r="H1001" s="35"/>
      <c r="I1001" t="str">
        <f t="shared" si="1"/>
        <v/>
      </c>
      <c r="J1001" s="35"/>
      <c r="K1001" t="str">
        <f t="shared" si="2"/>
        <v/>
      </c>
      <c r="L1001" s="36" t="str">
        <f t="shared" si="3"/>
        <v/>
      </c>
      <c r="M1001" s="37"/>
      <c r="N1001" s="37"/>
      <c r="R1001" t="str">
        <f t="shared" si="4"/>
        <v/>
      </c>
      <c r="V1001" t="str">
        <f t="shared" si="6"/>
        <v/>
      </c>
      <c r="W1001" t="str">
        <f t="shared" si="7"/>
        <v/>
      </c>
    </row>
    <row r="1002">
      <c r="G1002" s="34"/>
      <c r="H1002" s="35"/>
      <c r="I1002" t="str">
        <f t="shared" si="1"/>
        <v/>
      </c>
      <c r="J1002" s="35"/>
      <c r="K1002" t="str">
        <f t="shared" si="2"/>
        <v/>
      </c>
      <c r="L1002" s="36" t="str">
        <f t="shared" si="3"/>
        <v/>
      </c>
      <c r="M1002" s="37"/>
      <c r="N1002" s="37"/>
      <c r="R1002" t="str">
        <f t="shared" si="4"/>
        <v/>
      </c>
      <c r="V1002" t="str">
        <f t="shared" si="6"/>
        <v/>
      </c>
      <c r="W1002" t="str">
        <f t="shared" si="7"/>
        <v/>
      </c>
    </row>
    <row r="1003">
      <c r="G1003" s="34"/>
      <c r="H1003" s="35"/>
      <c r="I1003" t="str">
        <f t="shared" si="1"/>
        <v/>
      </c>
      <c r="J1003" s="35"/>
      <c r="K1003" t="str">
        <f t="shared" si="2"/>
        <v/>
      </c>
      <c r="L1003" s="36" t="str">
        <f t="shared" si="3"/>
        <v/>
      </c>
      <c r="M1003" s="37"/>
      <c r="N1003" s="37"/>
      <c r="R1003" t="str">
        <f t="shared" si="4"/>
        <v/>
      </c>
      <c r="V1003" t="str">
        <f t="shared" si="6"/>
        <v/>
      </c>
      <c r="W1003" t="str">
        <f t="shared" si="7"/>
        <v/>
      </c>
    </row>
    <row r="1004">
      <c r="G1004" s="34"/>
      <c r="H1004" s="35"/>
      <c r="I1004" t="str">
        <f t="shared" si="1"/>
        <v/>
      </c>
      <c r="J1004" s="35"/>
      <c r="K1004" t="str">
        <f t="shared" si="2"/>
        <v/>
      </c>
      <c r="L1004" s="36" t="str">
        <f t="shared" si="3"/>
        <v/>
      </c>
      <c r="M1004" s="37"/>
      <c r="N1004" s="37"/>
      <c r="R1004" t="str">
        <f t="shared" si="4"/>
        <v/>
      </c>
      <c r="V1004" t="str">
        <f t="shared" si="6"/>
        <v/>
      </c>
      <c r="W1004" t="str">
        <f t="shared" si="7"/>
        <v/>
      </c>
    </row>
    <row r="1005">
      <c r="G1005" s="34"/>
      <c r="H1005" s="35"/>
      <c r="I1005" t="str">
        <f t="shared" si="1"/>
        <v/>
      </c>
      <c r="J1005" s="35"/>
      <c r="K1005" t="str">
        <f t="shared" si="2"/>
        <v/>
      </c>
      <c r="L1005" s="36" t="str">
        <f t="shared" si="3"/>
        <v/>
      </c>
      <c r="M1005" s="37"/>
      <c r="N1005" s="37"/>
      <c r="R1005" t="str">
        <f t="shared" si="4"/>
        <v/>
      </c>
      <c r="V1005" t="str">
        <f t="shared" si="6"/>
        <v/>
      </c>
      <c r="W1005" t="str">
        <f t="shared" si="7"/>
        <v/>
      </c>
    </row>
    <row r="1006">
      <c r="G1006" s="34"/>
      <c r="H1006" s="35"/>
      <c r="I1006" t="str">
        <f t="shared" si="1"/>
        <v/>
      </c>
      <c r="J1006" s="35"/>
      <c r="K1006" t="str">
        <f t="shared" si="2"/>
        <v/>
      </c>
      <c r="L1006" s="36" t="str">
        <f t="shared" si="3"/>
        <v/>
      </c>
      <c r="M1006" s="37"/>
      <c r="N1006" s="37"/>
      <c r="R1006" t="str">
        <f t="shared" si="4"/>
        <v/>
      </c>
      <c r="V1006" t="str">
        <f t="shared" si="6"/>
        <v/>
      </c>
      <c r="W1006" t="str">
        <f t="shared" si="7"/>
        <v/>
      </c>
    </row>
    <row r="1007">
      <c r="G1007" s="34"/>
      <c r="H1007" s="35"/>
      <c r="I1007" t="str">
        <f t="shared" si="1"/>
        <v/>
      </c>
      <c r="J1007" s="35"/>
      <c r="K1007" t="str">
        <f t="shared" si="2"/>
        <v/>
      </c>
      <c r="L1007" s="36" t="str">
        <f t="shared" si="3"/>
        <v/>
      </c>
      <c r="M1007" s="37"/>
      <c r="N1007" s="37"/>
      <c r="R1007" t="str">
        <f t="shared" si="4"/>
        <v/>
      </c>
      <c r="V1007" t="str">
        <f t="shared" si="6"/>
        <v/>
      </c>
      <c r="W1007" t="str">
        <f t="shared" si="7"/>
        <v/>
      </c>
    </row>
    <row r="1008">
      <c r="G1008" s="34"/>
      <c r="H1008" s="35"/>
      <c r="I1008" t="str">
        <f t="shared" si="1"/>
        <v/>
      </c>
      <c r="J1008" s="35"/>
      <c r="K1008" t="str">
        <f t="shared" si="2"/>
        <v/>
      </c>
      <c r="L1008" s="36" t="str">
        <f t="shared" si="3"/>
        <v/>
      </c>
      <c r="M1008" s="37"/>
      <c r="N1008" s="37"/>
      <c r="R1008" t="str">
        <f t="shared" si="4"/>
        <v/>
      </c>
      <c r="V1008" t="str">
        <f t="shared" si="6"/>
        <v/>
      </c>
      <c r="W1008" t="str">
        <f t="shared" si="7"/>
        <v/>
      </c>
    </row>
    <row r="1009">
      <c r="G1009" s="34"/>
      <c r="H1009" s="35"/>
      <c r="I1009" t="str">
        <f t="shared" si="1"/>
        <v/>
      </c>
      <c r="J1009" s="35"/>
      <c r="K1009" t="str">
        <f t="shared" si="2"/>
        <v/>
      </c>
      <c r="L1009" s="36" t="str">
        <f t="shared" si="3"/>
        <v/>
      </c>
      <c r="M1009" s="37"/>
      <c r="N1009" s="37"/>
      <c r="R1009" t="str">
        <f t="shared" si="4"/>
        <v/>
      </c>
      <c r="V1009" t="str">
        <f t="shared" si="6"/>
        <v/>
      </c>
      <c r="W1009" t="str">
        <f t="shared" si="7"/>
        <v/>
      </c>
    </row>
    <row r="1010">
      <c r="G1010" s="34"/>
      <c r="H1010" s="35"/>
      <c r="I1010" t="str">
        <f t="shared" si="1"/>
        <v/>
      </c>
      <c r="J1010" s="35"/>
      <c r="K1010" t="str">
        <f t="shared" si="2"/>
        <v/>
      </c>
      <c r="L1010" s="36" t="str">
        <f t="shared" si="3"/>
        <v/>
      </c>
      <c r="M1010" s="37"/>
      <c r="N1010" s="37"/>
      <c r="R1010" t="str">
        <f t="shared" si="4"/>
        <v/>
      </c>
      <c r="V1010" t="str">
        <f t="shared" si="6"/>
        <v/>
      </c>
      <c r="W1010" t="str">
        <f t="shared" si="7"/>
        <v/>
      </c>
    </row>
    <row r="1011">
      <c r="G1011" s="34"/>
      <c r="H1011" s="35"/>
      <c r="I1011" t="str">
        <f t="shared" si="1"/>
        <v/>
      </c>
      <c r="J1011" s="35"/>
      <c r="K1011" t="str">
        <f t="shared" si="2"/>
        <v/>
      </c>
      <c r="L1011" s="36" t="str">
        <f t="shared" si="3"/>
        <v/>
      </c>
      <c r="M1011" s="37"/>
      <c r="N1011" s="37"/>
      <c r="R1011" t="str">
        <f t="shared" si="4"/>
        <v/>
      </c>
      <c r="V1011" t="str">
        <f t="shared" si="6"/>
        <v/>
      </c>
      <c r="W1011" t="str">
        <f t="shared" si="7"/>
        <v/>
      </c>
    </row>
    <row r="1012">
      <c r="G1012" s="34"/>
      <c r="H1012" s="35"/>
      <c r="I1012" t="str">
        <f t="shared" si="1"/>
        <v/>
      </c>
      <c r="J1012" s="35"/>
      <c r="K1012" t="str">
        <f t="shared" si="2"/>
        <v/>
      </c>
      <c r="L1012" s="36" t="str">
        <f t="shared" si="3"/>
        <v/>
      </c>
      <c r="M1012" s="37"/>
      <c r="N1012" s="37"/>
      <c r="R1012" t="str">
        <f t="shared" si="4"/>
        <v/>
      </c>
      <c r="V1012" t="str">
        <f t="shared" si="6"/>
        <v/>
      </c>
      <c r="W1012" t="str">
        <f t="shared" si="7"/>
        <v/>
      </c>
    </row>
    <row r="1013">
      <c r="G1013" s="34"/>
      <c r="H1013" s="35"/>
      <c r="I1013" t="str">
        <f t="shared" si="1"/>
        <v/>
      </c>
      <c r="J1013" s="35"/>
      <c r="K1013" t="str">
        <f t="shared" si="2"/>
        <v/>
      </c>
      <c r="L1013" s="36" t="str">
        <f t="shared" si="3"/>
        <v/>
      </c>
      <c r="M1013" s="37"/>
      <c r="N1013" s="37"/>
      <c r="R1013" t="str">
        <f t="shared" si="4"/>
        <v/>
      </c>
      <c r="V1013" t="str">
        <f t="shared" si="6"/>
        <v/>
      </c>
      <c r="W1013" t="str">
        <f t="shared" si="7"/>
        <v/>
      </c>
    </row>
    <row r="1014">
      <c r="G1014" s="34"/>
      <c r="H1014" s="35"/>
      <c r="I1014" t="str">
        <f t="shared" si="1"/>
        <v/>
      </c>
      <c r="J1014" s="35"/>
      <c r="K1014" t="str">
        <f t="shared" si="2"/>
        <v/>
      </c>
      <c r="L1014" s="36" t="str">
        <f t="shared" si="3"/>
        <v/>
      </c>
      <c r="M1014" s="37"/>
      <c r="N1014" s="37"/>
      <c r="R1014" t="str">
        <f t="shared" si="4"/>
        <v/>
      </c>
      <c r="V1014" t="str">
        <f t="shared" si="6"/>
        <v/>
      </c>
      <c r="W1014" t="str">
        <f t="shared" si="7"/>
        <v/>
      </c>
    </row>
    <row r="1015">
      <c r="G1015" s="34"/>
      <c r="H1015" s="35"/>
      <c r="I1015" t="str">
        <f t="shared" si="1"/>
        <v/>
      </c>
      <c r="J1015" s="35"/>
      <c r="K1015" t="str">
        <f t="shared" si="2"/>
        <v/>
      </c>
      <c r="L1015" s="36" t="str">
        <f t="shared" si="3"/>
        <v/>
      </c>
      <c r="M1015" s="37"/>
      <c r="N1015" s="37"/>
      <c r="R1015" t="str">
        <f t="shared" si="4"/>
        <v/>
      </c>
      <c r="V1015" t="str">
        <f t="shared" si="6"/>
        <v/>
      </c>
      <c r="W1015" t="str">
        <f t="shared" si="7"/>
        <v/>
      </c>
    </row>
    <row r="1016">
      <c r="G1016" s="34"/>
      <c r="H1016" s="35"/>
      <c r="I1016" t="str">
        <f t="shared" si="1"/>
        <v/>
      </c>
      <c r="J1016" s="35"/>
      <c r="K1016" t="str">
        <f t="shared" si="2"/>
        <v/>
      </c>
      <c r="L1016" s="36" t="str">
        <f t="shared" si="3"/>
        <v/>
      </c>
      <c r="M1016" s="37"/>
      <c r="N1016" s="37"/>
      <c r="R1016" t="str">
        <f t="shared" si="4"/>
        <v/>
      </c>
      <c r="V1016" t="str">
        <f t="shared" si="6"/>
        <v/>
      </c>
      <c r="W1016" t="str">
        <f t="shared" si="7"/>
        <v/>
      </c>
    </row>
    <row r="1017">
      <c r="G1017" s="34"/>
      <c r="H1017" s="35"/>
      <c r="I1017" t="str">
        <f t="shared" si="1"/>
        <v/>
      </c>
      <c r="J1017" s="35"/>
      <c r="K1017" t="str">
        <f t="shared" si="2"/>
        <v/>
      </c>
      <c r="L1017" s="36" t="str">
        <f t="shared" si="3"/>
        <v/>
      </c>
      <c r="M1017" s="37"/>
      <c r="N1017" s="37"/>
      <c r="R1017" t="str">
        <f t="shared" si="4"/>
        <v/>
      </c>
      <c r="V1017" t="str">
        <f t="shared" si="6"/>
        <v/>
      </c>
      <c r="W1017" t="str">
        <f t="shared" si="7"/>
        <v/>
      </c>
    </row>
    <row r="1018">
      <c r="G1018" s="34"/>
      <c r="H1018" s="35"/>
      <c r="I1018" t="str">
        <f t="shared" si="1"/>
        <v/>
      </c>
      <c r="J1018" s="35"/>
      <c r="K1018" t="str">
        <f t="shared" si="2"/>
        <v/>
      </c>
      <c r="L1018" s="36" t="str">
        <f t="shared" si="3"/>
        <v/>
      </c>
      <c r="M1018" s="37"/>
      <c r="N1018" s="37"/>
      <c r="R1018" t="str">
        <f t="shared" si="4"/>
        <v/>
      </c>
      <c r="V1018" t="str">
        <f t="shared" si="6"/>
        <v/>
      </c>
      <c r="W1018" t="str">
        <f t="shared" si="7"/>
        <v/>
      </c>
    </row>
    <row r="1019">
      <c r="G1019" s="34"/>
      <c r="H1019" s="35"/>
      <c r="I1019" t="str">
        <f t="shared" si="1"/>
        <v/>
      </c>
      <c r="J1019" s="35"/>
      <c r="K1019" t="str">
        <f t="shared" si="2"/>
        <v/>
      </c>
      <c r="L1019" s="36" t="str">
        <f t="shared" si="3"/>
        <v/>
      </c>
      <c r="M1019" s="37"/>
      <c r="N1019" s="37"/>
      <c r="R1019" t="str">
        <f t="shared" si="4"/>
        <v/>
      </c>
      <c r="V1019" t="str">
        <f t="shared" si="6"/>
        <v/>
      </c>
      <c r="W1019" t="str">
        <f t="shared" si="7"/>
        <v/>
      </c>
    </row>
    <row r="1020">
      <c r="G1020" s="34"/>
      <c r="H1020" s="35"/>
      <c r="I1020" t="str">
        <f t="shared" si="1"/>
        <v/>
      </c>
      <c r="J1020" s="35"/>
      <c r="K1020" t="str">
        <f t="shared" si="2"/>
        <v/>
      </c>
      <c r="L1020" s="36" t="str">
        <f t="shared" si="3"/>
        <v/>
      </c>
      <c r="M1020" s="37"/>
      <c r="N1020" s="37"/>
      <c r="R1020" t="str">
        <f t="shared" si="4"/>
        <v/>
      </c>
      <c r="V1020" t="str">
        <f t="shared" si="6"/>
        <v/>
      </c>
      <c r="W1020" t="str">
        <f t="shared" si="7"/>
        <v/>
      </c>
    </row>
    <row r="1021">
      <c r="G1021" s="34"/>
      <c r="H1021" s="35"/>
      <c r="I1021" t="str">
        <f t="shared" si="1"/>
        <v/>
      </c>
      <c r="J1021" s="35"/>
      <c r="K1021" t="str">
        <f t="shared" si="2"/>
        <v/>
      </c>
      <c r="L1021" s="36" t="str">
        <f t="shared" si="3"/>
        <v/>
      </c>
      <c r="M1021" s="37"/>
      <c r="N1021" s="37"/>
      <c r="R1021" t="str">
        <f t="shared" si="4"/>
        <v/>
      </c>
      <c r="V1021" t="str">
        <f t="shared" si="6"/>
        <v/>
      </c>
      <c r="W1021" t="str">
        <f t="shared" si="7"/>
        <v/>
      </c>
    </row>
    <row r="1022">
      <c r="G1022" s="34"/>
      <c r="H1022" s="35"/>
      <c r="I1022" t="str">
        <f t="shared" si="1"/>
        <v/>
      </c>
      <c r="J1022" s="35"/>
      <c r="K1022" t="str">
        <f t="shared" si="2"/>
        <v/>
      </c>
      <c r="L1022" s="36" t="str">
        <f t="shared" si="3"/>
        <v/>
      </c>
      <c r="M1022" s="37"/>
      <c r="N1022" s="37"/>
      <c r="R1022" t="str">
        <f t="shared" si="4"/>
        <v/>
      </c>
      <c r="V1022" t="str">
        <f t="shared" si="6"/>
        <v/>
      </c>
      <c r="W1022" t="str">
        <f t="shared" si="7"/>
        <v/>
      </c>
    </row>
    <row r="1023">
      <c r="G1023" s="34"/>
      <c r="H1023" s="35"/>
      <c r="I1023" t="str">
        <f t="shared" si="1"/>
        <v/>
      </c>
      <c r="J1023" s="35"/>
      <c r="K1023" t="str">
        <f t="shared" si="2"/>
        <v/>
      </c>
      <c r="L1023" s="36" t="str">
        <f t="shared" si="3"/>
        <v/>
      </c>
      <c r="M1023" s="37"/>
      <c r="N1023" s="37"/>
      <c r="R1023" t="str">
        <f t="shared" si="4"/>
        <v/>
      </c>
      <c r="V1023" t="str">
        <f t="shared" si="6"/>
        <v/>
      </c>
      <c r="W1023" t="str">
        <f t="shared" si="7"/>
        <v/>
      </c>
    </row>
    <row r="1024">
      <c r="G1024" s="34"/>
      <c r="H1024" s="35"/>
      <c r="I1024" t="str">
        <f t="shared" si="1"/>
        <v/>
      </c>
      <c r="J1024" s="35"/>
      <c r="K1024" t="str">
        <f t="shared" si="2"/>
        <v/>
      </c>
      <c r="L1024" s="36" t="str">
        <f t="shared" si="3"/>
        <v/>
      </c>
      <c r="M1024" s="37"/>
      <c r="N1024" s="37"/>
      <c r="R1024" t="str">
        <f t="shared" si="4"/>
        <v/>
      </c>
      <c r="V1024" t="str">
        <f t="shared" si="6"/>
        <v/>
      </c>
      <c r="W1024" t="str">
        <f t="shared" si="7"/>
        <v/>
      </c>
    </row>
    <row r="1025">
      <c r="G1025" s="34"/>
      <c r="H1025" s="35"/>
      <c r="I1025" t="str">
        <f t="shared" si="1"/>
        <v/>
      </c>
      <c r="J1025" s="35"/>
      <c r="K1025" t="str">
        <f t="shared" si="2"/>
        <v/>
      </c>
      <c r="L1025" s="36" t="str">
        <f t="shared" si="3"/>
        <v/>
      </c>
      <c r="M1025" s="37"/>
      <c r="N1025" s="37"/>
      <c r="R1025" t="str">
        <f t="shared" si="4"/>
        <v/>
      </c>
      <c r="V1025" t="str">
        <f t="shared" si="6"/>
        <v/>
      </c>
      <c r="W1025" t="str">
        <f t="shared" si="7"/>
        <v/>
      </c>
    </row>
    <row r="1026">
      <c r="G1026" s="34"/>
      <c r="H1026" s="35"/>
      <c r="I1026" t="str">
        <f t="shared" si="1"/>
        <v/>
      </c>
      <c r="J1026" s="35"/>
      <c r="K1026" t="str">
        <f t="shared" si="2"/>
        <v/>
      </c>
      <c r="L1026" s="36" t="str">
        <f t="shared" si="3"/>
        <v/>
      </c>
      <c r="M1026" s="37"/>
      <c r="N1026" s="37"/>
      <c r="R1026" t="str">
        <f t="shared" si="4"/>
        <v/>
      </c>
      <c r="V1026" t="str">
        <f t="shared" si="6"/>
        <v/>
      </c>
      <c r="W1026" t="str">
        <f t="shared" si="7"/>
        <v/>
      </c>
    </row>
    <row r="1027">
      <c r="G1027" s="34"/>
      <c r="H1027" s="35"/>
      <c r="I1027" t="str">
        <f t="shared" si="1"/>
        <v/>
      </c>
      <c r="J1027" s="35"/>
      <c r="K1027" t="str">
        <f t="shared" si="2"/>
        <v/>
      </c>
      <c r="L1027" s="36" t="str">
        <f t="shared" si="3"/>
        <v/>
      </c>
      <c r="M1027" s="37"/>
      <c r="N1027" s="37"/>
      <c r="R1027" t="str">
        <f t="shared" si="4"/>
        <v/>
      </c>
      <c r="V1027" t="str">
        <f t="shared" si="6"/>
        <v/>
      </c>
      <c r="W1027" t="str">
        <f t="shared" si="7"/>
        <v/>
      </c>
    </row>
    <row r="1028">
      <c r="G1028" s="34"/>
      <c r="H1028" s="35"/>
      <c r="I1028" t="str">
        <f t="shared" si="1"/>
        <v/>
      </c>
      <c r="J1028" s="35"/>
      <c r="K1028" t="str">
        <f t="shared" si="2"/>
        <v/>
      </c>
      <c r="L1028" s="36" t="str">
        <f t="shared" si="3"/>
        <v/>
      </c>
      <c r="M1028" s="37"/>
      <c r="N1028" s="37"/>
      <c r="R1028" t="str">
        <f t="shared" si="4"/>
        <v/>
      </c>
      <c r="V1028" t="str">
        <f t="shared" si="6"/>
        <v/>
      </c>
      <c r="W1028" t="str">
        <f t="shared" si="7"/>
        <v/>
      </c>
    </row>
    <row r="1029">
      <c r="G1029" s="34"/>
      <c r="H1029" s="35"/>
      <c r="I1029" t="str">
        <f t="shared" si="1"/>
        <v/>
      </c>
      <c r="J1029" s="35"/>
      <c r="K1029" t="str">
        <f t="shared" si="2"/>
        <v/>
      </c>
      <c r="L1029" s="36" t="str">
        <f t="shared" si="3"/>
        <v/>
      </c>
      <c r="M1029" s="37"/>
      <c r="N1029" s="37"/>
      <c r="R1029" t="str">
        <f t="shared" si="4"/>
        <v/>
      </c>
      <c r="V1029" t="str">
        <f t="shared" si="6"/>
        <v/>
      </c>
      <c r="W1029" t="str">
        <f t="shared" si="7"/>
        <v/>
      </c>
    </row>
    <row r="1030">
      <c r="G1030" s="34"/>
      <c r="H1030" s="35"/>
      <c r="I1030" t="str">
        <f t="shared" si="1"/>
        <v/>
      </c>
      <c r="J1030" s="35"/>
      <c r="K1030" t="str">
        <f t="shared" si="2"/>
        <v/>
      </c>
      <c r="L1030" s="36" t="str">
        <f t="shared" si="3"/>
        <v/>
      </c>
      <c r="M1030" s="37"/>
      <c r="N1030" s="37"/>
      <c r="R1030" t="str">
        <f t="shared" si="4"/>
        <v/>
      </c>
      <c r="V1030" t="str">
        <f t="shared" si="6"/>
        <v/>
      </c>
      <c r="W1030" t="str">
        <f t="shared" si="7"/>
        <v/>
      </c>
    </row>
    <row r="1031">
      <c r="G1031" s="34"/>
      <c r="H1031" s="35"/>
      <c r="I1031" t="str">
        <f t="shared" si="1"/>
        <v/>
      </c>
      <c r="J1031" s="35"/>
      <c r="K1031" t="str">
        <f t="shared" si="2"/>
        <v/>
      </c>
      <c r="L1031" s="36" t="str">
        <f t="shared" si="3"/>
        <v/>
      </c>
      <c r="M1031" s="37"/>
      <c r="N1031" s="37"/>
      <c r="R1031" t="str">
        <f t="shared" si="4"/>
        <v/>
      </c>
      <c r="V1031" t="str">
        <f t="shared" si="6"/>
        <v/>
      </c>
      <c r="W1031" t="str">
        <f t="shared" si="7"/>
        <v/>
      </c>
    </row>
    <row r="1032">
      <c r="G1032" s="34"/>
      <c r="H1032" s="35"/>
      <c r="I1032" t="str">
        <f t="shared" si="1"/>
        <v/>
      </c>
      <c r="J1032" s="35"/>
      <c r="K1032" t="str">
        <f t="shared" si="2"/>
        <v/>
      </c>
      <c r="L1032" s="36" t="str">
        <f t="shared" si="3"/>
        <v/>
      </c>
      <c r="M1032" s="37"/>
      <c r="N1032" s="37"/>
      <c r="R1032" t="str">
        <f t="shared" si="4"/>
        <v/>
      </c>
      <c r="V1032" t="str">
        <f t="shared" si="6"/>
        <v/>
      </c>
      <c r="W1032" t="str">
        <f t="shared" si="7"/>
        <v/>
      </c>
    </row>
    <row r="1033">
      <c r="G1033" s="34"/>
      <c r="H1033" s="35"/>
      <c r="I1033" t="str">
        <f t="shared" si="1"/>
        <v/>
      </c>
      <c r="J1033" s="35"/>
      <c r="K1033" t="str">
        <f t="shared" si="2"/>
        <v/>
      </c>
      <c r="L1033" s="36" t="str">
        <f t="shared" si="3"/>
        <v/>
      </c>
      <c r="M1033" s="37"/>
      <c r="N1033" s="37"/>
      <c r="R1033" t="str">
        <f t="shared" si="4"/>
        <v/>
      </c>
      <c r="V1033" t="str">
        <f t="shared" si="6"/>
        <v/>
      </c>
      <c r="W1033" t="str">
        <f t="shared" si="7"/>
        <v/>
      </c>
    </row>
    <row r="1034">
      <c r="G1034" s="34"/>
      <c r="H1034" s="35"/>
      <c r="I1034" t="str">
        <f t="shared" si="1"/>
        <v/>
      </c>
      <c r="J1034" s="35"/>
      <c r="K1034" t="str">
        <f t="shared" si="2"/>
        <v/>
      </c>
      <c r="L1034" s="36" t="str">
        <f t="shared" si="3"/>
        <v/>
      </c>
      <c r="M1034" s="37"/>
      <c r="N1034" s="37"/>
      <c r="R1034" t="str">
        <f t="shared" si="4"/>
        <v/>
      </c>
      <c r="V1034" t="str">
        <f t="shared" si="6"/>
        <v/>
      </c>
      <c r="W1034" t="str">
        <f t="shared" si="7"/>
        <v/>
      </c>
    </row>
    <row r="1035">
      <c r="G1035" s="34"/>
      <c r="H1035" s="35"/>
      <c r="I1035" t="str">
        <f t="shared" si="1"/>
        <v/>
      </c>
      <c r="J1035" s="35"/>
      <c r="K1035" t="str">
        <f t="shared" si="2"/>
        <v/>
      </c>
      <c r="L1035" s="36" t="str">
        <f t="shared" si="3"/>
        <v/>
      </c>
      <c r="M1035" s="37"/>
      <c r="N1035" s="37"/>
      <c r="R1035" t="str">
        <f t="shared" si="4"/>
        <v/>
      </c>
      <c r="V1035" t="str">
        <f t="shared" si="6"/>
        <v/>
      </c>
      <c r="W1035" t="str">
        <f t="shared" si="7"/>
        <v/>
      </c>
    </row>
    <row r="1036">
      <c r="G1036" s="34"/>
      <c r="H1036" s="35"/>
      <c r="I1036" t="str">
        <f t="shared" si="1"/>
        <v/>
      </c>
      <c r="J1036" s="35"/>
      <c r="K1036" t="str">
        <f t="shared" si="2"/>
        <v/>
      </c>
      <c r="L1036" s="36" t="str">
        <f t="shared" si="3"/>
        <v/>
      </c>
      <c r="M1036" s="37"/>
      <c r="N1036" s="37"/>
      <c r="R1036" t="str">
        <f t="shared" si="4"/>
        <v/>
      </c>
      <c r="V1036" t="str">
        <f t="shared" si="6"/>
        <v/>
      </c>
      <c r="W1036" t="str">
        <f t="shared" si="7"/>
        <v/>
      </c>
    </row>
    <row r="1037">
      <c r="G1037" s="34"/>
      <c r="H1037" s="35"/>
      <c r="I1037" t="str">
        <f t="shared" si="1"/>
        <v/>
      </c>
      <c r="J1037" s="35"/>
      <c r="K1037" t="str">
        <f t="shared" si="2"/>
        <v/>
      </c>
      <c r="L1037" s="36" t="str">
        <f t="shared" si="3"/>
        <v/>
      </c>
      <c r="M1037" s="37"/>
      <c r="N1037" s="37"/>
      <c r="R1037" t="str">
        <f t="shared" si="4"/>
        <v/>
      </c>
      <c r="V1037" t="str">
        <f t="shared" si="6"/>
        <v/>
      </c>
      <c r="W1037" t="str">
        <f t="shared" si="7"/>
        <v/>
      </c>
    </row>
    <row r="1038">
      <c r="G1038" s="34"/>
      <c r="H1038" s="35"/>
      <c r="I1038" t="str">
        <f t="shared" si="1"/>
        <v/>
      </c>
      <c r="J1038" s="35"/>
      <c r="K1038" t="str">
        <f t="shared" si="2"/>
        <v/>
      </c>
      <c r="L1038" s="36" t="str">
        <f t="shared" si="3"/>
        <v/>
      </c>
      <c r="M1038" s="37"/>
      <c r="N1038" s="37"/>
      <c r="R1038" t="str">
        <f t="shared" si="4"/>
        <v/>
      </c>
      <c r="V1038" t="str">
        <f t="shared" si="6"/>
        <v/>
      </c>
      <c r="W1038" t="str">
        <f t="shared" si="7"/>
        <v/>
      </c>
    </row>
  </sheetData>
  <mergeCells count="2">
    <mergeCell ref="G2:L2"/>
    <mergeCell ref="M2:P2"/>
  </mergeCells>
  <conditionalFormatting sqref="I6:I1038 K6:L1038 R6:R1038 S6:S214 V6:W1038">
    <cfRule type="cellIs" dxfId="3" priority="1" operator="greaterThan">
      <formula>5</formula>
    </cfRule>
  </conditionalFormatting>
  <conditionalFormatting sqref="I6:I1038 K6:L1038 R6:R1038 S6:S214 V6:W1038">
    <cfRule type="cellIs" dxfId="0" priority="2" operator="greaterThan">
      <formula>1</formula>
    </cfRule>
  </conditionalFormatting>
  <conditionalFormatting sqref="E1:F1038">
    <cfRule type="expression" dxfId="3" priority="3">
      <formula>AND(E1&lt;&gt;"", ABS(E1-B1)&gt;0)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4">
      <c r="A4" s="5" t="s">
        <v>384</v>
      </c>
    </row>
    <row r="5">
      <c r="A5" s="5" t="s">
        <v>385</v>
      </c>
    </row>
    <row r="6">
      <c r="A6" s="5" t="s">
        <v>386</v>
      </c>
    </row>
    <row r="8">
      <c r="A8" s="5"/>
    </row>
    <row r="9">
      <c r="A9" s="5" t="s">
        <v>387</v>
      </c>
      <c r="G9" s="5" t="s">
        <v>388</v>
      </c>
    </row>
    <row r="10">
      <c r="A10" s="5" t="s">
        <v>389</v>
      </c>
      <c r="G10" s="5" t="s">
        <v>390</v>
      </c>
    </row>
    <row r="14">
      <c r="A14" s="5" t="s">
        <v>391</v>
      </c>
      <c r="B14" s="5" t="s">
        <v>392</v>
      </c>
    </row>
    <row r="15">
      <c r="A15" s="5" t="s">
        <v>393</v>
      </c>
      <c r="B15" s="5" t="s">
        <v>394</v>
      </c>
      <c r="C15" s="5" t="s">
        <v>395</v>
      </c>
    </row>
    <row r="16">
      <c r="B16" s="5" t="s">
        <v>396</v>
      </c>
      <c r="C16" s="5" t="s">
        <v>397</v>
      </c>
    </row>
    <row r="17">
      <c r="A17" s="5" t="s">
        <v>398</v>
      </c>
      <c r="B17" s="5" t="s">
        <v>399</v>
      </c>
      <c r="C17" s="5" t="s">
        <v>400</v>
      </c>
      <c r="D17" s="5" t="s">
        <v>401</v>
      </c>
    </row>
    <row r="18">
      <c r="B18" s="5" t="s">
        <v>402</v>
      </c>
      <c r="D18" s="5" t="s">
        <v>403</v>
      </c>
    </row>
    <row r="24">
      <c r="A24" s="5" t="s">
        <v>404</v>
      </c>
    </row>
    <row r="25">
      <c r="A25" s="5" t="s">
        <v>405</v>
      </c>
      <c r="C25" s="7" t="s">
        <v>406</v>
      </c>
    </row>
    <row r="26">
      <c r="A26" s="5" t="s">
        <v>407</v>
      </c>
    </row>
    <row r="27">
      <c r="A27" s="5" t="s">
        <v>408</v>
      </c>
    </row>
    <row r="28">
      <c r="A28" s="5" t="s">
        <v>409</v>
      </c>
    </row>
    <row r="32">
      <c r="A32" s="5" t="s">
        <v>410</v>
      </c>
    </row>
    <row r="33">
      <c r="A33" s="5" t="s">
        <v>411</v>
      </c>
    </row>
    <row r="34">
      <c r="A34" s="5" t="s">
        <v>412</v>
      </c>
    </row>
    <row r="35">
      <c r="A35" s="5" t="s">
        <v>413</v>
      </c>
    </row>
    <row r="36">
      <c r="A36" s="5" t="s">
        <v>414</v>
      </c>
    </row>
    <row r="37">
      <c r="A37" s="5" t="s">
        <v>415</v>
      </c>
    </row>
    <row r="38">
      <c r="A38" s="5" t="s">
        <v>416</v>
      </c>
    </row>
    <row r="39">
      <c r="A39" s="5" t="s">
        <v>417</v>
      </c>
    </row>
    <row r="40">
      <c r="A40" s="5" t="s">
        <v>418</v>
      </c>
    </row>
    <row r="41">
      <c r="A41" s="5" t="s">
        <v>419</v>
      </c>
    </row>
    <row r="42">
      <c r="A42" s="5" t="s">
        <v>420</v>
      </c>
    </row>
    <row r="43">
      <c r="A43" s="5" t="s">
        <v>421</v>
      </c>
    </row>
    <row r="44">
      <c r="A44" s="5" t="s">
        <v>422</v>
      </c>
    </row>
    <row r="45">
      <c r="A45" s="5" t="s">
        <v>423</v>
      </c>
    </row>
    <row r="46">
      <c r="A46" s="5" t="s">
        <v>424</v>
      </c>
    </row>
    <row r="47">
      <c r="A47" s="5" t="s">
        <v>425</v>
      </c>
    </row>
    <row r="48">
      <c r="A48" s="5" t="s">
        <v>426</v>
      </c>
    </row>
    <row r="49">
      <c r="A49" s="5" t="s">
        <v>427</v>
      </c>
    </row>
    <row r="50">
      <c r="A50" s="5" t="s">
        <v>428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3" max="3" width="14.67"/>
    <col customWidth="1" min="4" max="4" width="14.22"/>
    <col customWidth="1" min="5" max="6" width="12.78"/>
    <col customWidth="1" min="12" max="12" width="6.67"/>
    <col customWidth="1" min="20" max="20" width="5.89"/>
  </cols>
  <sheetData>
    <row r="1">
      <c r="G1" s="35"/>
    </row>
    <row r="2">
      <c r="G2" s="35"/>
    </row>
    <row r="3">
      <c r="G3" s="35"/>
    </row>
    <row r="4">
      <c r="A4" s="60">
        <v>43310.0</v>
      </c>
      <c r="B4" s="5" t="s">
        <v>429</v>
      </c>
      <c r="G4" s="35"/>
    </row>
    <row r="5">
      <c r="B5" s="7" t="s">
        <v>430</v>
      </c>
      <c r="G5" s="35"/>
    </row>
    <row r="6">
      <c r="G6" s="35"/>
    </row>
    <row r="7">
      <c r="B7" s="61" t="s">
        <v>431</v>
      </c>
      <c r="C7" s="62"/>
      <c r="D7" s="62"/>
      <c r="E7" s="62"/>
      <c r="F7" s="62"/>
      <c r="G7" s="35"/>
      <c r="U7" s="61" t="s">
        <v>431</v>
      </c>
      <c r="V7" s="62"/>
      <c r="W7" s="62"/>
      <c r="X7" s="62"/>
      <c r="Y7" s="35"/>
    </row>
    <row r="8">
      <c r="A8" s="63" t="s">
        <v>432</v>
      </c>
      <c r="B8" s="64"/>
      <c r="C8" s="65"/>
      <c r="D8" s="65"/>
      <c r="E8" s="65"/>
      <c r="F8" s="65"/>
      <c r="G8" s="66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4"/>
      <c r="V8" s="65"/>
      <c r="W8" s="65"/>
      <c r="X8" s="65"/>
      <c r="Y8" s="66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</row>
    <row r="9">
      <c r="B9" s="5" t="s">
        <v>433</v>
      </c>
      <c r="G9" s="67" t="s">
        <v>434</v>
      </c>
      <c r="U9" s="5" t="s">
        <v>435</v>
      </c>
      <c r="Y9" s="67" t="s">
        <v>434</v>
      </c>
    </row>
    <row r="10">
      <c r="D10" s="7"/>
      <c r="E10" s="7"/>
      <c r="F10" s="7"/>
      <c r="G10" s="56"/>
      <c r="H10" s="7"/>
      <c r="M10" s="5" t="s">
        <v>436</v>
      </c>
      <c r="W10" s="7"/>
      <c r="X10" s="7"/>
      <c r="Y10" s="56"/>
      <c r="Z10" s="7"/>
      <c r="AE10" s="5" t="s">
        <v>436</v>
      </c>
    </row>
    <row r="11">
      <c r="A11" s="5" t="s">
        <v>54</v>
      </c>
      <c r="B11" s="68" t="s">
        <v>334</v>
      </c>
      <c r="C11" s="68" t="s">
        <v>335</v>
      </c>
      <c r="D11" s="68" t="s">
        <v>437</v>
      </c>
      <c r="E11" s="68" t="s">
        <v>438</v>
      </c>
      <c r="F11" s="68"/>
      <c r="G11" s="69" t="s">
        <v>439</v>
      </c>
      <c r="H11" s="68" t="s">
        <v>440</v>
      </c>
      <c r="I11" s="68" t="s">
        <v>441</v>
      </c>
      <c r="J11" s="68" t="s">
        <v>442</v>
      </c>
      <c r="K11" s="68" t="s">
        <v>443</v>
      </c>
      <c r="M11" s="68" t="s">
        <v>438</v>
      </c>
      <c r="N11" s="68"/>
      <c r="O11" s="68" t="s">
        <v>439</v>
      </c>
      <c r="P11" s="68" t="s">
        <v>440</v>
      </c>
      <c r="Q11" s="68" t="s">
        <v>441</v>
      </c>
      <c r="R11" s="68" t="s">
        <v>442</v>
      </c>
      <c r="S11" s="68" t="s">
        <v>443</v>
      </c>
      <c r="U11" s="68" t="s">
        <v>334</v>
      </c>
      <c r="V11" s="68" t="s">
        <v>335</v>
      </c>
      <c r="W11" s="68" t="s">
        <v>437</v>
      </c>
      <c r="X11" s="68" t="s">
        <v>438</v>
      </c>
      <c r="Y11" s="69" t="s">
        <v>439</v>
      </c>
      <c r="Z11" s="68" t="s">
        <v>440</v>
      </c>
      <c r="AA11" s="68" t="s">
        <v>441</v>
      </c>
      <c r="AB11" s="68" t="s">
        <v>442</v>
      </c>
      <c r="AC11" s="68" t="s">
        <v>443</v>
      </c>
      <c r="AE11" s="68" t="s">
        <v>438</v>
      </c>
      <c r="AF11" s="68" t="s">
        <v>439</v>
      </c>
      <c r="AG11" s="68" t="s">
        <v>440</v>
      </c>
      <c r="AH11" s="68" t="s">
        <v>441</v>
      </c>
      <c r="AI11" s="68" t="s">
        <v>442</v>
      </c>
      <c r="AJ11" s="68" t="s">
        <v>443</v>
      </c>
    </row>
    <row r="12">
      <c r="B12" s="5">
        <v>115.0</v>
      </c>
      <c r="C12" s="5">
        <v>-19.0</v>
      </c>
      <c r="D12" s="7">
        <v>332.509</v>
      </c>
      <c r="E12" s="7">
        <v>332.526</v>
      </c>
      <c r="F12" s="7"/>
      <c r="G12" s="56">
        <v>332.524</v>
      </c>
      <c r="H12" s="7">
        <v>332.546</v>
      </c>
      <c r="I12" s="7">
        <v>332.639</v>
      </c>
      <c r="J12" s="7">
        <v>332.995</v>
      </c>
      <c r="K12" s="7">
        <v>333.156</v>
      </c>
      <c r="M12">
        <f t="shared" ref="M12:M17" si="3">abs(E12-$D12)</f>
        <v>0.017</v>
      </c>
      <c r="O12">
        <f t="shared" ref="O12:S12" si="1">abs(G12-$D12)</f>
        <v>0.015</v>
      </c>
      <c r="P12">
        <f t="shared" si="1"/>
        <v>0.037</v>
      </c>
      <c r="Q12">
        <f t="shared" si="1"/>
        <v>0.13</v>
      </c>
      <c r="R12">
        <f t="shared" si="1"/>
        <v>0.486</v>
      </c>
      <c r="S12">
        <f t="shared" si="1"/>
        <v>0.647</v>
      </c>
      <c r="U12" s="5">
        <v>115.0</v>
      </c>
      <c r="V12" s="5">
        <v>-19.0</v>
      </c>
      <c r="W12" s="7">
        <v>332.509</v>
      </c>
      <c r="X12" s="7">
        <v>332.527</v>
      </c>
      <c r="Y12" s="56">
        <v>332.524</v>
      </c>
      <c r="Z12" s="7">
        <v>332.546</v>
      </c>
      <c r="AA12" s="7">
        <v>332.638</v>
      </c>
      <c r="AB12" s="7">
        <v>332.995</v>
      </c>
      <c r="AC12" s="7">
        <v>333.156</v>
      </c>
      <c r="AE12">
        <f t="shared" ref="AE12:AJ12" si="2">abs(X12-$D12)</f>
        <v>0.018</v>
      </c>
      <c r="AF12">
        <f t="shared" si="2"/>
        <v>0.015</v>
      </c>
      <c r="AG12">
        <f t="shared" si="2"/>
        <v>0.037</v>
      </c>
      <c r="AH12">
        <f t="shared" si="2"/>
        <v>0.129</v>
      </c>
      <c r="AI12">
        <f t="shared" si="2"/>
        <v>0.486</v>
      </c>
      <c r="AJ12">
        <f t="shared" si="2"/>
        <v>0.647</v>
      </c>
    </row>
    <row r="13">
      <c r="B13" s="5">
        <v>186.8</v>
      </c>
      <c r="C13" s="5">
        <v>-40.0</v>
      </c>
      <c r="D13" s="7">
        <v>454.35</v>
      </c>
      <c r="E13" s="7">
        <v>454.362</v>
      </c>
      <c r="F13" s="7"/>
      <c r="G13" s="56">
        <v>454.343</v>
      </c>
      <c r="H13" s="7">
        <v>454.421</v>
      </c>
      <c r="I13" s="7">
        <v>454.439</v>
      </c>
      <c r="J13" s="7">
        <v>454.84</v>
      </c>
      <c r="K13" s="7">
        <v>454.937</v>
      </c>
      <c r="M13">
        <f t="shared" si="3"/>
        <v>0.012</v>
      </c>
      <c r="O13">
        <f t="shared" ref="O13:S13" si="4">abs(G13-$D13)</f>
        <v>0.007</v>
      </c>
      <c r="P13">
        <f t="shared" si="4"/>
        <v>0.071</v>
      </c>
      <c r="Q13">
        <f t="shared" si="4"/>
        <v>0.089</v>
      </c>
      <c r="R13">
        <f t="shared" si="4"/>
        <v>0.49</v>
      </c>
      <c r="S13">
        <f t="shared" si="4"/>
        <v>0.587</v>
      </c>
      <c r="U13" s="5">
        <v>186.8</v>
      </c>
      <c r="V13" s="5">
        <v>-40.0</v>
      </c>
      <c r="W13" s="7">
        <v>454.362</v>
      </c>
      <c r="X13" s="7">
        <v>454.368</v>
      </c>
      <c r="Y13" s="56">
        <v>454.343</v>
      </c>
      <c r="Z13" s="7">
        <v>454.409</v>
      </c>
      <c r="AA13" s="7">
        <v>454.416</v>
      </c>
      <c r="AB13" s="7">
        <v>454.789</v>
      </c>
      <c r="AC13" s="7">
        <v>454.865</v>
      </c>
      <c r="AE13">
        <f t="shared" ref="AE13:AJ13" si="5">abs(X13-$D13)</f>
        <v>0.018</v>
      </c>
      <c r="AF13">
        <f t="shared" si="5"/>
        <v>0.007</v>
      </c>
      <c r="AG13">
        <f t="shared" si="5"/>
        <v>0.059</v>
      </c>
      <c r="AH13">
        <f t="shared" si="5"/>
        <v>0.066</v>
      </c>
      <c r="AI13">
        <f t="shared" si="5"/>
        <v>0.439</v>
      </c>
      <c r="AJ13">
        <f t="shared" si="5"/>
        <v>0.515</v>
      </c>
    </row>
    <row r="14">
      <c r="B14" s="5">
        <v>233.0</v>
      </c>
      <c r="C14" s="5">
        <v>-60.0</v>
      </c>
      <c r="D14" s="7">
        <v>534.959</v>
      </c>
      <c r="E14" s="7">
        <v>535.045</v>
      </c>
      <c r="F14" s="7"/>
      <c r="G14" s="56">
        <v>535.064</v>
      </c>
      <c r="H14" s="7">
        <v>535.25</v>
      </c>
      <c r="I14" s="7">
        <v>535.369</v>
      </c>
      <c r="J14" s="7">
        <v>536.264</v>
      </c>
      <c r="K14" s="7">
        <v>536.772</v>
      </c>
      <c r="M14">
        <f t="shared" si="3"/>
        <v>0.086</v>
      </c>
      <c r="O14">
        <f t="shared" ref="O14:S14" si="6">abs(G14-$D14)</f>
        <v>0.105</v>
      </c>
      <c r="P14">
        <f t="shared" si="6"/>
        <v>0.291</v>
      </c>
      <c r="Q14">
        <f t="shared" si="6"/>
        <v>0.41</v>
      </c>
      <c r="R14">
        <f t="shared" si="6"/>
        <v>1.305</v>
      </c>
      <c r="S14">
        <f t="shared" si="6"/>
        <v>1.813</v>
      </c>
      <c r="U14" s="5">
        <v>233.0</v>
      </c>
      <c r="V14" s="5">
        <v>-60.0</v>
      </c>
      <c r="W14" s="7">
        <v>534.988</v>
      </c>
      <c r="X14" s="7">
        <v>535.059</v>
      </c>
      <c r="Y14" s="56">
        <v>535.064</v>
      </c>
      <c r="Z14" s="7">
        <v>535.221</v>
      </c>
      <c r="AA14" s="7">
        <v>535.315</v>
      </c>
      <c r="AB14" s="7">
        <v>536.143</v>
      </c>
      <c r="AC14" s="7">
        <v>536.608</v>
      </c>
      <c r="AE14">
        <f t="shared" ref="AE14:AJ14" si="7">abs(X14-$D14)</f>
        <v>0.1</v>
      </c>
      <c r="AF14">
        <f t="shared" si="7"/>
        <v>0.105</v>
      </c>
      <c r="AG14">
        <f t="shared" si="7"/>
        <v>0.262</v>
      </c>
      <c r="AH14">
        <f t="shared" si="7"/>
        <v>0.356</v>
      </c>
      <c r="AI14">
        <f t="shared" si="7"/>
        <v>1.184</v>
      </c>
      <c r="AJ14">
        <f t="shared" si="7"/>
        <v>1.649</v>
      </c>
    </row>
    <row r="15">
      <c r="B15" s="5">
        <v>310.0</v>
      </c>
      <c r="C15" s="5">
        <v>-100.0</v>
      </c>
      <c r="D15" s="7">
        <v>925.232</v>
      </c>
      <c r="E15" s="7">
        <v>925.067</v>
      </c>
      <c r="F15" s="7"/>
      <c r="G15" s="56">
        <v>924.805</v>
      </c>
      <c r="H15" s="7">
        <v>924.431</v>
      </c>
      <c r="I15" s="7">
        <v>924.028</v>
      </c>
      <c r="J15" s="7">
        <v>923.301</v>
      </c>
      <c r="K15" s="7">
        <v>921.494</v>
      </c>
      <c r="M15">
        <f t="shared" si="3"/>
        <v>0.165</v>
      </c>
      <c r="O15">
        <f t="shared" ref="O15:S15" si="8">abs(G15-$D15)</f>
        <v>0.427</v>
      </c>
      <c r="P15">
        <f t="shared" si="8"/>
        <v>0.801</v>
      </c>
      <c r="Q15">
        <f t="shared" si="8"/>
        <v>1.204</v>
      </c>
      <c r="R15">
        <f t="shared" si="8"/>
        <v>1.931</v>
      </c>
      <c r="S15">
        <f t="shared" si="8"/>
        <v>3.738</v>
      </c>
      <c r="U15" s="5">
        <v>310.0</v>
      </c>
      <c r="V15" s="5">
        <v>-100.0</v>
      </c>
      <c r="W15" s="7">
        <v>925.195</v>
      </c>
      <c r="X15" s="7">
        <v>925.049</v>
      </c>
      <c r="Y15" s="56">
        <v>924.805</v>
      </c>
      <c r="Z15" s="7">
        <v>924.466</v>
      </c>
      <c r="AA15" s="7">
        <v>924.106</v>
      </c>
      <c r="AB15" s="7">
        <v>923.442</v>
      </c>
      <c r="AC15" s="7">
        <v>921.751</v>
      </c>
      <c r="AE15">
        <f t="shared" ref="AE15:AJ15" si="9">abs(X15-$D15)</f>
        <v>0.183</v>
      </c>
      <c r="AF15">
        <f t="shared" si="9"/>
        <v>0.427</v>
      </c>
      <c r="AG15">
        <f t="shared" si="9"/>
        <v>0.766</v>
      </c>
      <c r="AH15">
        <f t="shared" si="9"/>
        <v>1.126</v>
      </c>
      <c r="AI15">
        <f t="shared" si="9"/>
        <v>1.79</v>
      </c>
      <c r="AJ15">
        <f t="shared" si="9"/>
        <v>3.481</v>
      </c>
    </row>
    <row r="16">
      <c r="B16" s="5">
        <v>384.0</v>
      </c>
      <c r="C16" s="5">
        <v>-161.0</v>
      </c>
      <c r="D16" s="7">
        <v>1010.55</v>
      </c>
      <c r="E16" s="7">
        <v>1010.472</v>
      </c>
      <c r="F16" s="7"/>
      <c r="G16" s="56">
        <v>1010.312</v>
      </c>
      <c r="H16" s="7">
        <v>1010.166</v>
      </c>
      <c r="I16" s="7">
        <v>1009.648</v>
      </c>
      <c r="J16" s="7">
        <v>1007.677</v>
      </c>
      <c r="K16" s="7">
        <v>1006.338</v>
      </c>
      <c r="M16">
        <f t="shared" si="3"/>
        <v>0.078</v>
      </c>
      <c r="O16">
        <f t="shared" ref="O16:S16" si="10">abs(G16-$D16)</f>
        <v>0.238</v>
      </c>
      <c r="P16">
        <f t="shared" si="10"/>
        <v>0.384</v>
      </c>
      <c r="Q16">
        <f t="shared" si="10"/>
        <v>0.902</v>
      </c>
      <c r="R16">
        <f t="shared" si="10"/>
        <v>2.873</v>
      </c>
      <c r="S16">
        <f t="shared" si="10"/>
        <v>4.212</v>
      </c>
      <c r="U16" s="5">
        <v>384.0</v>
      </c>
      <c r="V16" s="5">
        <v>-161.0</v>
      </c>
      <c r="W16" s="7">
        <v>1010.529</v>
      </c>
      <c r="X16" s="7">
        <v>1010.462</v>
      </c>
      <c r="Y16" s="56">
        <v>1010.312</v>
      </c>
      <c r="Z16" s="7">
        <v>1010.185</v>
      </c>
      <c r="AA16" s="7">
        <v>1009.691</v>
      </c>
      <c r="AB16" s="7">
        <v>1007.751</v>
      </c>
      <c r="AC16" s="7">
        <v>1006.477</v>
      </c>
      <c r="AE16">
        <f t="shared" ref="AE16:AJ16" si="11">abs(X16-$D16)</f>
        <v>0.088</v>
      </c>
      <c r="AF16">
        <f t="shared" si="11"/>
        <v>0.238</v>
      </c>
      <c r="AG16">
        <f t="shared" si="11"/>
        <v>0.365</v>
      </c>
      <c r="AH16">
        <f t="shared" si="11"/>
        <v>0.859</v>
      </c>
      <c r="AI16">
        <f t="shared" si="11"/>
        <v>2.799</v>
      </c>
      <c r="AJ16">
        <f t="shared" si="11"/>
        <v>4.073</v>
      </c>
    </row>
    <row r="17">
      <c r="B17" s="5">
        <v>468.0</v>
      </c>
      <c r="C17" s="5">
        <v>-240.0</v>
      </c>
      <c r="D17" s="7">
        <v>1074.79</v>
      </c>
      <c r="E17" s="7">
        <v>1074.53</v>
      </c>
      <c r="F17" s="7"/>
      <c r="G17" s="56">
        <v>1074.289</v>
      </c>
      <c r="H17" s="7">
        <v>1073.523</v>
      </c>
      <c r="I17" s="7">
        <v>1073.026</v>
      </c>
      <c r="J17" s="7">
        <v>1071.115</v>
      </c>
      <c r="K17" s="7">
        <v>1073.461</v>
      </c>
      <c r="M17">
        <f t="shared" si="3"/>
        <v>0.26</v>
      </c>
      <c r="O17">
        <f t="shared" ref="O17:S17" si="12">abs(G17-$D17)</f>
        <v>0.501</v>
      </c>
      <c r="P17">
        <f t="shared" si="12"/>
        <v>1.267</v>
      </c>
      <c r="Q17">
        <f t="shared" si="12"/>
        <v>1.764</v>
      </c>
      <c r="R17">
        <f t="shared" si="12"/>
        <v>3.675</v>
      </c>
      <c r="S17">
        <f t="shared" si="12"/>
        <v>1.329</v>
      </c>
      <c r="U17" s="5">
        <v>468.0</v>
      </c>
      <c r="V17" s="5">
        <v>-240.0</v>
      </c>
      <c r="W17" s="7">
        <v>1074.78</v>
      </c>
      <c r="X17" s="7">
        <v>1074.525</v>
      </c>
      <c r="Y17" s="56">
        <v>1074.289</v>
      </c>
      <c r="Z17" s="7">
        <v>1073.532</v>
      </c>
      <c r="AA17" s="7">
        <v>1073.049</v>
      </c>
      <c r="AB17" s="7">
        <v>1071.155</v>
      </c>
      <c r="AC17" s="7">
        <v>1073.55</v>
      </c>
      <c r="AE17">
        <f t="shared" ref="AE17:AJ17" si="13">abs(X17-$D17)</f>
        <v>0.265</v>
      </c>
      <c r="AF17">
        <f t="shared" si="13"/>
        <v>0.501</v>
      </c>
      <c r="AG17">
        <f t="shared" si="13"/>
        <v>1.258</v>
      </c>
      <c r="AH17">
        <f t="shared" si="13"/>
        <v>1.741</v>
      </c>
      <c r="AI17">
        <f t="shared" si="13"/>
        <v>3.635</v>
      </c>
      <c r="AJ17">
        <f t="shared" si="13"/>
        <v>1.24</v>
      </c>
    </row>
    <row r="18">
      <c r="C18" s="5" t="s">
        <v>444</v>
      </c>
      <c r="D18" s="7">
        <v>51436.0</v>
      </c>
      <c r="E18" s="7">
        <v>24008.0</v>
      </c>
      <c r="F18" s="7"/>
      <c r="G18" s="56">
        <v>14214.0</v>
      </c>
      <c r="H18" s="7">
        <v>6858.0</v>
      </c>
      <c r="I18" s="7">
        <v>3926.0</v>
      </c>
      <c r="J18" s="7">
        <v>1808.0</v>
      </c>
      <c r="K18" s="7">
        <v>1048.0</v>
      </c>
      <c r="V18" s="5" t="s">
        <v>444</v>
      </c>
      <c r="W18" s="7">
        <v>51436.0</v>
      </c>
      <c r="X18" s="7">
        <v>24008.0</v>
      </c>
      <c r="Y18" s="56">
        <v>14214.0</v>
      </c>
      <c r="Z18" s="7">
        <v>6858.0</v>
      </c>
      <c r="AA18" s="7">
        <v>3926.0</v>
      </c>
      <c r="AB18" s="7">
        <v>1808.0</v>
      </c>
      <c r="AC18" s="7">
        <v>1048.0</v>
      </c>
    </row>
    <row r="19">
      <c r="C19" s="5" t="s">
        <v>445</v>
      </c>
      <c r="D19" s="7">
        <v>25718.0</v>
      </c>
      <c r="E19" s="7">
        <v>12004.0</v>
      </c>
      <c r="F19" s="7"/>
      <c r="G19" s="56">
        <v>7107.0</v>
      </c>
      <c r="H19" s="7">
        <v>3429.0</v>
      </c>
      <c r="I19" s="7">
        <v>1963.0</v>
      </c>
      <c r="J19" s="7">
        <v>904.0</v>
      </c>
      <c r="K19" s="7">
        <v>524.0</v>
      </c>
      <c r="V19" s="5" t="s">
        <v>445</v>
      </c>
      <c r="W19" s="7">
        <v>25718.0</v>
      </c>
      <c r="X19" s="7">
        <v>12004.0</v>
      </c>
      <c r="Y19" s="56">
        <v>7107.0</v>
      </c>
      <c r="Z19" s="7">
        <v>3429.0</v>
      </c>
      <c r="AA19" s="7">
        <v>1963.0</v>
      </c>
      <c r="AB19" s="7">
        <v>904.0</v>
      </c>
      <c r="AC19" s="7">
        <v>524.0</v>
      </c>
    </row>
    <row r="20">
      <c r="C20" s="5" t="s">
        <v>446</v>
      </c>
      <c r="D20" s="7">
        <v>100420.0</v>
      </c>
      <c r="E20" s="7">
        <v>49108.0</v>
      </c>
      <c r="F20" s="7"/>
      <c r="G20" s="56">
        <v>29168.0</v>
      </c>
      <c r="H20" s="7">
        <v>14308.0</v>
      </c>
      <c r="I20" s="7">
        <v>8306.0</v>
      </c>
      <c r="J20" s="7">
        <v>3890.0</v>
      </c>
      <c r="K20" s="7">
        <v>2236.0</v>
      </c>
      <c r="V20" s="5" t="s">
        <v>446</v>
      </c>
      <c r="W20" s="7">
        <v>100420.0</v>
      </c>
      <c r="X20" s="7">
        <v>49108.0</v>
      </c>
      <c r="Y20" s="56">
        <v>29168.0</v>
      </c>
      <c r="Z20" s="7">
        <v>14308.0</v>
      </c>
      <c r="AA20" s="7">
        <v>8306.0</v>
      </c>
      <c r="AB20" s="7">
        <v>3890.0</v>
      </c>
      <c r="AC20" s="7">
        <v>2236.0</v>
      </c>
    </row>
    <row r="21">
      <c r="C21" s="5" t="s">
        <v>447</v>
      </c>
      <c r="D21" s="7">
        <v>50210.0</v>
      </c>
      <c r="E21" s="7">
        <v>24554.0</v>
      </c>
      <c r="F21" s="7"/>
      <c r="G21" s="56">
        <v>14584.0</v>
      </c>
      <c r="H21" s="7">
        <v>7154.0</v>
      </c>
      <c r="I21" s="7">
        <v>4153.0</v>
      </c>
      <c r="J21" s="7">
        <v>1945.0</v>
      </c>
      <c r="K21" s="7">
        <v>1118.0</v>
      </c>
      <c r="V21" s="5" t="s">
        <v>447</v>
      </c>
      <c r="W21" s="7">
        <v>50210.0</v>
      </c>
      <c r="X21" s="7">
        <v>24554.0</v>
      </c>
      <c r="Y21" s="56">
        <v>14584.0</v>
      </c>
      <c r="Z21" s="7">
        <v>7154.0</v>
      </c>
      <c r="AA21" s="7">
        <v>4153.0</v>
      </c>
      <c r="AB21" s="7">
        <v>1945.0</v>
      </c>
      <c r="AC21" s="7">
        <v>1118.0</v>
      </c>
    </row>
    <row r="22">
      <c r="C22" s="5" t="s">
        <v>448</v>
      </c>
      <c r="D22" s="7">
        <v>110529.0</v>
      </c>
      <c r="E22" s="7">
        <v>51954.0</v>
      </c>
      <c r="F22" s="7"/>
      <c r="G22" s="56">
        <v>30340.0</v>
      </c>
      <c r="H22" s="7">
        <v>14304.0</v>
      </c>
      <c r="I22" s="7">
        <v>8207.0</v>
      </c>
      <c r="J22" s="7">
        <v>3759.0</v>
      </c>
      <c r="K22" s="7">
        <v>2140.0</v>
      </c>
      <c r="V22" s="5" t="s">
        <v>448</v>
      </c>
      <c r="W22" s="7">
        <v>110529.0</v>
      </c>
      <c r="X22" s="7">
        <v>51954.0</v>
      </c>
      <c r="Y22" s="56">
        <v>30340.0</v>
      </c>
      <c r="Z22" s="7">
        <v>14304.0</v>
      </c>
      <c r="AA22" s="7">
        <v>8207.0</v>
      </c>
      <c r="AB22" s="7">
        <v>3759.0</v>
      </c>
      <c r="AC22" s="7">
        <v>2140.0</v>
      </c>
    </row>
    <row r="23">
      <c r="B23" s="5" t="s">
        <v>449</v>
      </c>
      <c r="C23" s="5" t="s">
        <v>450</v>
      </c>
      <c r="D23" s="5" t="s">
        <v>451</v>
      </c>
      <c r="E23" s="5" t="s">
        <v>452</v>
      </c>
      <c r="F23" s="5"/>
      <c r="G23" s="42" t="s">
        <v>453</v>
      </c>
      <c r="H23" s="5" t="s">
        <v>454</v>
      </c>
      <c r="I23" s="5" t="s">
        <v>455</v>
      </c>
      <c r="J23" s="5" t="s">
        <v>456</v>
      </c>
      <c r="K23" s="5" t="s">
        <v>456</v>
      </c>
      <c r="V23" s="5" t="s">
        <v>450</v>
      </c>
      <c r="Y23" s="35"/>
    </row>
    <row r="24">
      <c r="C24" s="5" t="s">
        <v>457</v>
      </c>
      <c r="D24" s="5" t="s">
        <v>458</v>
      </c>
      <c r="E24" s="5" t="s">
        <v>459</v>
      </c>
      <c r="F24" s="5"/>
      <c r="G24" s="42" t="s">
        <v>460</v>
      </c>
      <c r="H24" s="5" t="s">
        <v>461</v>
      </c>
      <c r="I24" s="5" t="s">
        <v>462</v>
      </c>
      <c r="J24" s="5" t="s">
        <v>463</v>
      </c>
      <c r="K24" s="5" t="s">
        <v>464</v>
      </c>
      <c r="V24" s="5" t="s">
        <v>457</v>
      </c>
      <c r="Y24" s="35"/>
    </row>
    <row r="25">
      <c r="C25" s="5" t="s">
        <v>465</v>
      </c>
      <c r="D25" s="5" t="s">
        <v>466</v>
      </c>
      <c r="E25" s="5" t="s">
        <v>467</v>
      </c>
      <c r="F25" s="5"/>
      <c r="G25" s="42" t="s">
        <v>468</v>
      </c>
      <c r="H25" s="5" t="s">
        <v>469</v>
      </c>
      <c r="I25" s="5" t="s">
        <v>470</v>
      </c>
      <c r="J25" s="5" t="s">
        <v>471</v>
      </c>
      <c r="K25" s="5" t="s">
        <v>472</v>
      </c>
      <c r="V25" s="5" t="s">
        <v>465</v>
      </c>
      <c r="Y25" s="35"/>
    </row>
    <row r="26">
      <c r="G26" s="35"/>
      <c r="H26" s="5" t="s">
        <v>1</v>
      </c>
      <c r="Y26" s="35"/>
    </row>
    <row r="27">
      <c r="A27" s="5" t="s">
        <v>54</v>
      </c>
      <c r="B27" s="68" t="s">
        <v>334</v>
      </c>
      <c r="C27" s="68" t="s">
        <v>335</v>
      </c>
      <c r="D27" s="68" t="s">
        <v>437</v>
      </c>
      <c r="E27" s="68" t="s">
        <v>438</v>
      </c>
      <c r="F27" s="68"/>
      <c r="G27" s="69" t="s">
        <v>439</v>
      </c>
      <c r="H27" s="68" t="s">
        <v>440</v>
      </c>
      <c r="I27" s="68" t="s">
        <v>441</v>
      </c>
      <c r="J27" s="68" t="s">
        <v>442</v>
      </c>
      <c r="K27" s="68" t="s">
        <v>443</v>
      </c>
      <c r="M27" s="5" t="s">
        <v>436</v>
      </c>
      <c r="Y27" s="35"/>
    </row>
    <row r="28">
      <c r="A28" s="24" t="s">
        <v>375</v>
      </c>
      <c r="B28" s="5">
        <v>115.0</v>
      </c>
      <c r="C28" s="5">
        <v>-19.0</v>
      </c>
      <c r="D28" s="5">
        <v>332.55542</v>
      </c>
      <c r="E28" s="5">
        <v>332.527167</v>
      </c>
      <c r="F28" s="5"/>
      <c r="G28" s="42">
        <v>332.488483</v>
      </c>
      <c r="H28" s="5">
        <v>332.455308</v>
      </c>
      <c r="I28" s="5">
        <v>332.255744</v>
      </c>
      <c r="J28" s="5">
        <v>332.60028</v>
      </c>
      <c r="K28" s="5">
        <v>332.59218</v>
      </c>
      <c r="M28">
        <f t="shared" ref="M28:M33" si="15">abs(E28-$D28)</f>
        <v>0.028253</v>
      </c>
      <c r="O28">
        <f t="shared" ref="O28:S28" si="14">abs(G28-$D28)</f>
        <v>0.066937</v>
      </c>
      <c r="P28">
        <f t="shared" si="14"/>
        <v>0.100112</v>
      </c>
      <c r="Q28">
        <f t="shared" si="14"/>
        <v>0.299676</v>
      </c>
      <c r="R28">
        <f t="shared" si="14"/>
        <v>0.04486</v>
      </c>
      <c r="S28">
        <f t="shared" si="14"/>
        <v>0.03676</v>
      </c>
      <c r="Y28" s="35"/>
    </row>
    <row r="29">
      <c r="A29" s="5" t="s">
        <v>473</v>
      </c>
      <c r="B29" s="5">
        <v>186.8</v>
      </c>
      <c r="C29" s="5">
        <v>-40.0</v>
      </c>
      <c r="D29" s="5">
        <v>454.407504</v>
      </c>
      <c r="E29" s="5">
        <v>454.431722</v>
      </c>
      <c r="F29" s="5"/>
      <c r="G29" s="42">
        <v>454.382409</v>
      </c>
      <c r="H29" s="5">
        <v>454.329658</v>
      </c>
      <c r="I29" s="5">
        <v>454.143083</v>
      </c>
      <c r="J29" s="5">
        <v>453.982328</v>
      </c>
      <c r="K29" s="5">
        <v>453.455481</v>
      </c>
      <c r="M29">
        <f t="shared" si="15"/>
        <v>0.024218</v>
      </c>
      <c r="O29">
        <f t="shared" ref="O29:S29" si="16">abs(G29-$D29)</f>
        <v>0.025095</v>
      </c>
      <c r="P29">
        <f t="shared" si="16"/>
        <v>0.077846</v>
      </c>
      <c r="Q29">
        <f t="shared" si="16"/>
        <v>0.264421</v>
      </c>
      <c r="R29">
        <f t="shared" si="16"/>
        <v>0.425176</v>
      </c>
      <c r="S29">
        <f t="shared" si="16"/>
        <v>0.952023</v>
      </c>
      <c r="Y29" s="35"/>
    </row>
    <row r="30">
      <c r="A30" s="5" t="s">
        <v>474</v>
      </c>
      <c r="B30" s="5">
        <v>233.0</v>
      </c>
      <c r="C30" s="5">
        <v>-60.0</v>
      </c>
      <c r="D30" s="5">
        <v>534.966821</v>
      </c>
      <c r="E30" s="5">
        <v>534.983423</v>
      </c>
      <c r="F30" s="5"/>
      <c r="G30" s="42">
        <v>534.913737</v>
      </c>
      <c r="H30" s="5">
        <v>534.829429</v>
      </c>
      <c r="I30" s="5">
        <v>534.736443</v>
      </c>
      <c r="J30" s="5">
        <v>534.661275</v>
      </c>
      <c r="K30" s="5">
        <v>533.502804</v>
      </c>
      <c r="M30">
        <f t="shared" si="15"/>
        <v>0.016602</v>
      </c>
      <c r="O30">
        <f t="shared" ref="O30:S30" si="17">abs(G30-$D30)</f>
        <v>0.053084</v>
      </c>
      <c r="P30">
        <f t="shared" si="17"/>
        <v>0.137392</v>
      </c>
      <c r="Q30">
        <f t="shared" si="17"/>
        <v>0.230378</v>
      </c>
      <c r="R30">
        <f t="shared" si="17"/>
        <v>0.305546</v>
      </c>
      <c r="S30">
        <f t="shared" si="17"/>
        <v>1.464017</v>
      </c>
      <c r="Y30" s="35"/>
    </row>
    <row r="31">
      <c r="B31" s="5">
        <v>310.0</v>
      </c>
      <c r="C31" s="5">
        <v>-100.0</v>
      </c>
      <c r="D31" s="5">
        <v>925.393079</v>
      </c>
      <c r="E31" s="5">
        <v>925.322512</v>
      </c>
      <c r="F31" s="5"/>
      <c r="G31" s="42">
        <v>925.278838</v>
      </c>
      <c r="H31" s="5">
        <v>924.996186</v>
      </c>
      <c r="I31" s="5">
        <v>924.982646</v>
      </c>
      <c r="J31" s="5">
        <v>923.999042</v>
      </c>
      <c r="K31" s="5">
        <v>922.734148</v>
      </c>
      <c r="M31">
        <f t="shared" si="15"/>
        <v>0.070567</v>
      </c>
      <c r="O31">
        <f t="shared" ref="O31:S31" si="18">abs(G31-$D31)</f>
        <v>0.114241</v>
      </c>
      <c r="P31">
        <f t="shared" si="18"/>
        <v>0.396893</v>
      </c>
      <c r="Q31">
        <f t="shared" si="18"/>
        <v>0.410433</v>
      </c>
      <c r="R31">
        <f t="shared" si="18"/>
        <v>1.394037</v>
      </c>
      <c r="S31">
        <f t="shared" si="18"/>
        <v>2.658931</v>
      </c>
      <c r="Y31" s="35"/>
    </row>
    <row r="32">
      <c r="B32" s="5">
        <v>384.0</v>
      </c>
      <c r="C32" s="5">
        <v>-161.0</v>
      </c>
      <c r="D32" s="5">
        <v>1010.57881</v>
      </c>
      <c r="E32" s="5">
        <v>1010.465367</v>
      </c>
      <c r="F32" s="5"/>
      <c r="G32" s="42">
        <v>1010.334542</v>
      </c>
      <c r="H32" s="5">
        <v>1009.982616</v>
      </c>
      <c r="I32" s="5">
        <v>1009.570344</v>
      </c>
      <c r="J32" s="5">
        <v>1006.052219</v>
      </c>
      <c r="K32" s="5">
        <v>1006.125781</v>
      </c>
      <c r="M32">
        <f t="shared" si="15"/>
        <v>0.113443</v>
      </c>
      <c r="O32">
        <f t="shared" ref="O32:S32" si="19">abs(G32-$D32)</f>
        <v>0.244268</v>
      </c>
      <c r="P32">
        <f t="shared" si="19"/>
        <v>0.596194</v>
      </c>
      <c r="Q32">
        <f t="shared" si="19"/>
        <v>1.008466</v>
      </c>
      <c r="R32">
        <f t="shared" si="19"/>
        <v>4.526591</v>
      </c>
      <c r="S32">
        <f t="shared" si="19"/>
        <v>4.453029</v>
      </c>
      <c r="Y32" s="35"/>
    </row>
    <row r="33">
      <c r="B33" s="5">
        <v>468.0</v>
      </c>
      <c r="C33" s="5">
        <v>-240.0</v>
      </c>
      <c r="D33" s="5">
        <v>1074.884767</v>
      </c>
      <c r="E33" s="5">
        <v>1075.008313</v>
      </c>
      <c r="F33" s="5"/>
      <c r="G33" s="42">
        <v>1074.60972</v>
      </c>
      <c r="H33" s="5">
        <v>1073.507301</v>
      </c>
      <c r="I33" s="5">
        <v>1073.952203</v>
      </c>
      <c r="J33" s="5">
        <v>1070.832525</v>
      </c>
      <c r="K33" s="5">
        <v>1068.412986</v>
      </c>
      <c r="M33">
        <f t="shared" si="15"/>
        <v>0.123546</v>
      </c>
      <c r="O33">
        <f t="shared" ref="O33:S33" si="20">abs(G33-$D33)</f>
        <v>0.275047</v>
      </c>
      <c r="P33">
        <f t="shared" si="20"/>
        <v>1.377466</v>
      </c>
      <c r="Q33">
        <f t="shared" si="20"/>
        <v>0.932564</v>
      </c>
      <c r="R33">
        <f t="shared" si="20"/>
        <v>4.052242</v>
      </c>
      <c r="S33">
        <f t="shared" si="20"/>
        <v>6.471781</v>
      </c>
      <c r="Y33" s="35"/>
    </row>
    <row r="34">
      <c r="C34" s="5" t="s">
        <v>444</v>
      </c>
      <c r="D34" s="5">
        <v>290404.0</v>
      </c>
      <c r="E34" s="5">
        <v>128378.0</v>
      </c>
      <c r="F34" s="5"/>
      <c r="G34" s="42">
        <v>73950.0</v>
      </c>
      <c r="H34" s="5">
        <v>33034.0</v>
      </c>
      <c r="I34" s="5">
        <v>18380.0</v>
      </c>
      <c r="J34" s="5">
        <v>8636.0</v>
      </c>
      <c r="K34" s="5">
        <v>4908.0</v>
      </c>
      <c r="Y34" s="35"/>
    </row>
    <row r="35">
      <c r="C35" s="5" t="s">
        <v>445</v>
      </c>
      <c r="D35" s="5">
        <v>48775.0</v>
      </c>
      <c r="E35" s="5">
        <v>21647.0</v>
      </c>
      <c r="F35" s="5"/>
      <c r="G35" s="42">
        <v>12514.0</v>
      </c>
      <c r="H35" s="5">
        <v>5632.0</v>
      </c>
      <c r="I35" s="5">
        <v>3159.0</v>
      </c>
      <c r="J35" s="5">
        <v>1504.0</v>
      </c>
      <c r="K35" s="5">
        <v>867.0</v>
      </c>
      <c r="Y35" s="35"/>
    </row>
    <row r="36">
      <c r="C36" s="5" t="s">
        <v>446</v>
      </c>
      <c r="D36" s="5">
        <v>329432.0</v>
      </c>
      <c r="E36" s="5">
        <v>145914.0</v>
      </c>
      <c r="F36" s="5"/>
      <c r="G36" s="42">
        <v>82494.0</v>
      </c>
      <c r="H36" s="5">
        <v>37024.0</v>
      </c>
      <c r="I36" s="5">
        <v>20864.0</v>
      </c>
      <c r="J36" s="5">
        <v>9420.0</v>
      </c>
      <c r="K36" s="5">
        <v>5330.0</v>
      </c>
      <c r="Y36" s="35"/>
    </row>
    <row r="37">
      <c r="C37" s="5" t="s">
        <v>447</v>
      </c>
      <c r="D37" s="5">
        <v>55312.0</v>
      </c>
      <c r="E37" s="5">
        <v>24591.0</v>
      </c>
      <c r="F37" s="5"/>
      <c r="G37" s="42">
        <v>13954.0</v>
      </c>
      <c r="H37" s="5">
        <v>6308.0</v>
      </c>
      <c r="I37" s="5">
        <v>3581.0</v>
      </c>
      <c r="J37" s="5">
        <v>1640.0</v>
      </c>
      <c r="K37" s="5">
        <v>941.0</v>
      </c>
      <c r="Y37" s="35"/>
    </row>
    <row r="38">
      <c r="C38" s="5" t="s">
        <v>448</v>
      </c>
      <c r="D38" s="5">
        <v>141805.0</v>
      </c>
      <c r="E38" s="5">
        <v>63098.0</v>
      </c>
      <c r="F38" s="5"/>
      <c r="G38" s="42">
        <v>35869.0</v>
      </c>
      <c r="H38" s="5">
        <v>16082.0</v>
      </c>
      <c r="I38" s="5">
        <v>9041.0</v>
      </c>
      <c r="J38" s="5">
        <v>4165.0</v>
      </c>
      <c r="K38" s="5">
        <v>2359.0</v>
      </c>
      <c r="Y38" s="35"/>
    </row>
    <row r="39">
      <c r="G39" s="35"/>
      <c r="H39" s="5"/>
      <c r="Y39" s="35"/>
    </row>
    <row r="40">
      <c r="C40" s="5" t="s">
        <v>475</v>
      </c>
      <c r="D40" s="5">
        <v>16.0</v>
      </c>
      <c r="E40" s="5">
        <v>16.0</v>
      </c>
      <c r="F40" s="5"/>
      <c r="G40" s="42">
        <v>1.0</v>
      </c>
      <c r="H40" s="5">
        <v>1.0</v>
      </c>
      <c r="I40" s="5">
        <v>1.0</v>
      </c>
      <c r="J40" s="5">
        <v>1.0</v>
      </c>
      <c r="K40" s="5">
        <v>1.0</v>
      </c>
      <c r="Y40" s="35"/>
    </row>
    <row r="41">
      <c r="C41" s="5" t="s">
        <v>465</v>
      </c>
      <c r="D41" s="5" t="s">
        <v>476</v>
      </c>
      <c r="E41" s="5" t="s">
        <v>477</v>
      </c>
      <c r="F41" s="5"/>
      <c r="G41" s="42" t="s">
        <v>478</v>
      </c>
      <c r="H41" s="5" t="s">
        <v>479</v>
      </c>
      <c r="I41" s="5" t="s">
        <v>480</v>
      </c>
      <c r="J41" s="5" t="s">
        <v>481</v>
      </c>
      <c r="K41" s="5" t="s">
        <v>482</v>
      </c>
      <c r="Y41" s="35"/>
    </row>
    <row r="42">
      <c r="G42" s="35"/>
      <c r="H42" s="5"/>
      <c r="Y42" s="35"/>
    </row>
    <row r="43">
      <c r="A43" s="5" t="s">
        <v>54</v>
      </c>
      <c r="B43" s="68" t="s">
        <v>334</v>
      </c>
      <c r="C43" s="68" t="s">
        <v>335</v>
      </c>
      <c r="D43" s="68" t="s">
        <v>437</v>
      </c>
      <c r="E43" s="68" t="s">
        <v>438</v>
      </c>
      <c r="F43" s="68"/>
      <c r="G43" s="69" t="s">
        <v>439</v>
      </c>
      <c r="H43" s="68" t="s">
        <v>440</v>
      </c>
      <c r="I43" s="68" t="s">
        <v>441</v>
      </c>
      <c r="J43" s="68" t="s">
        <v>442</v>
      </c>
      <c r="K43" s="68" t="s">
        <v>443</v>
      </c>
      <c r="M43" s="5" t="s">
        <v>436</v>
      </c>
      <c r="Y43" s="35"/>
    </row>
    <row r="44">
      <c r="A44" s="24" t="s">
        <v>375</v>
      </c>
      <c r="B44" s="5">
        <v>115.0</v>
      </c>
      <c r="C44" s="5">
        <v>-19.0</v>
      </c>
      <c r="D44" s="5">
        <v>332.557275</v>
      </c>
      <c r="E44" s="5">
        <v>332.530236</v>
      </c>
      <c r="F44" s="5"/>
      <c r="G44" s="42">
        <v>332.492712</v>
      </c>
      <c r="H44" s="5">
        <v>332.461954</v>
      </c>
      <c r="I44" s="5">
        <v>332.26485</v>
      </c>
      <c r="J44" s="5">
        <v>332.612654</v>
      </c>
      <c r="K44" s="5">
        <v>332.600675</v>
      </c>
      <c r="M44">
        <f t="shared" ref="M44:M49" si="22">abs(E44-$D44)</f>
        <v>0.027039</v>
      </c>
      <c r="O44">
        <f t="shared" ref="O44:S44" si="21">abs(G44-$D44)</f>
        <v>0.064563</v>
      </c>
      <c r="P44">
        <f t="shared" si="21"/>
        <v>0.095321</v>
      </c>
      <c r="Q44">
        <f t="shared" si="21"/>
        <v>0.292425</v>
      </c>
      <c r="R44">
        <f t="shared" si="21"/>
        <v>0.055379</v>
      </c>
      <c r="S44">
        <f t="shared" si="21"/>
        <v>0.0434</v>
      </c>
      <c r="Y44" s="35"/>
    </row>
    <row r="45">
      <c r="A45" s="5" t="s">
        <v>483</v>
      </c>
      <c r="B45" s="5">
        <v>186.8</v>
      </c>
      <c r="C45" s="5">
        <v>-40.0</v>
      </c>
      <c r="D45" s="5">
        <v>454.406155</v>
      </c>
      <c r="E45" s="5">
        <v>454.431971</v>
      </c>
      <c r="F45" s="5"/>
      <c r="G45" s="42">
        <v>454.384072</v>
      </c>
      <c r="H45" s="5">
        <v>454.33476</v>
      </c>
      <c r="I45" s="5">
        <v>454.150813</v>
      </c>
      <c r="J45" s="5">
        <v>453.994683</v>
      </c>
      <c r="K45" s="5">
        <v>453.460113</v>
      </c>
      <c r="M45">
        <f t="shared" si="22"/>
        <v>0.025816</v>
      </c>
      <c r="O45">
        <f t="shared" ref="O45:S45" si="23">abs(G45-$D45)</f>
        <v>0.022083</v>
      </c>
      <c r="P45">
        <f t="shared" si="23"/>
        <v>0.071395</v>
      </c>
      <c r="Q45">
        <f t="shared" si="23"/>
        <v>0.255342</v>
      </c>
      <c r="R45">
        <f t="shared" si="23"/>
        <v>0.411472</v>
      </c>
      <c r="S45">
        <f t="shared" si="23"/>
        <v>0.946042</v>
      </c>
      <c r="Y45" s="35"/>
    </row>
    <row r="46">
      <c r="A46" s="5" t="s">
        <v>474</v>
      </c>
      <c r="B46" s="5">
        <v>233.0</v>
      </c>
      <c r="C46" s="5">
        <v>-60.0</v>
      </c>
      <c r="D46" s="5">
        <v>534.952257</v>
      </c>
      <c r="E46" s="5">
        <v>534.967889</v>
      </c>
      <c r="F46" s="5"/>
      <c r="G46" s="42">
        <v>534.887621</v>
      </c>
      <c r="H46" s="5">
        <v>534.81183</v>
      </c>
      <c r="I46" s="5">
        <v>534.689499</v>
      </c>
      <c r="J46" s="5">
        <v>534.534073</v>
      </c>
      <c r="K46" s="5">
        <v>533.448573</v>
      </c>
      <c r="M46">
        <f t="shared" si="22"/>
        <v>0.015632</v>
      </c>
      <c r="O46">
        <f t="shared" ref="O46:S46" si="24">abs(G46-$D46)</f>
        <v>0.064636</v>
      </c>
      <c r="P46">
        <f t="shared" si="24"/>
        <v>0.140427</v>
      </c>
      <c r="Q46">
        <f t="shared" si="24"/>
        <v>0.262758</v>
      </c>
      <c r="R46">
        <f t="shared" si="24"/>
        <v>0.418184</v>
      </c>
      <c r="S46">
        <f t="shared" si="24"/>
        <v>1.503684</v>
      </c>
      <c r="Y46" s="35"/>
    </row>
    <row r="47">
      <c r="B47" s="5">
        <v>310.0</v>
      </c>
      <c r="C47" s="5">
        <v>-100.0</v>
      </c>
      <c r="D47" s="5">
        <v>925.394432</v>
      </c>
      <c r="E47" s="5">
        <v>925.358656</v>
      </c>
      <c r="F47" s="5"/>
      <c r="G47" s="42">
        <v>925.339587</v>
      </c>
      <c r="H47" s="5">
        <v>925.202022</v>
      </c>
      <c r="I47" s="5">
        <v>925.193141</v>
      </c>
      <c r="J47" s="5">
        <v>924.799173</v>
      </c>
      <c r="K47" s="5">
        <v>923.710747</v>
      </c>
      <c r="M47">
        <f t="shared" si="22"/>
        <v>0.035776</v>
      </c>
      <c r="O47">
        <f t="shared" ref="O47:S47" si="25">abs(G47-$D47)</f>
        <v>0.054845</v>
      </c>
      <c r="P47">
        <f t="shared" si="25"/>
        <v>0.19241</v>
      </c>
      <c r="Q47">
        <f t="shared" si="25"/>
        <v>0.201291</v>
      </c>
      <c r="R47">
        <f t="shared" si="25"/>
        <v>0.595259</v>
      </c>
      <c r="S47">
        <f t="shared" si="25"/>
        <v>1.683685</v>
      </c>
      <c r="Y47" s="35"/>
    </row>
    <row r="48">
      <c r="B48" s="5">
        <v>384.0</v>
      </c>
      <c r="C48" s="5">
        <v>-161.0</v>
      </c>
      <c r="D48" s="5">
        <v>1010.615748</v>
      </c>
      <c r="E48" s="5">
        <v>1010.538923</v>
      </c>
      <c r="F48" s="5"/>
      <c r="G48" s="42">
        <v>1010.498364</v>
      </c>
      <c r="H48" s="5">
        <v>1010.238254</v>
      </c>
      <c r="I48" s="5">
        <v>1010.067156</v>
      </c>
      <c r="J48" s="5">
        <v>1007.055643</v>
      </c>
      <c r="K48" s="5">
        <v>1007.336586</v>
      </c>
      <c r="M48">
        <f t="shared" si="22"/>
        <v>0.076825</v>
      </c>
      <c r="O48">
        <f t="shared" ref="O48:S48" si="26">abs(G48-$D48)</f>
        <v>0.117384</v>
      </c>
      <c r="P48">
        <f t="shared" si="26"/>
        <v>0.377494</v>
      </c>
      <c r="Q48">
        <f t="shared" si="26"/>
        <v>0.548592</v>
      </c>
      <c r="R48">
        <f t="shared" si="26"/>
        <v>3.560105</v>
      </c>
      <c r="S48">
        <f t="shared" si="26"/>
        <v>3.279162</v>
      </c>
      <c r="Y48" s="35"/>
    </row>
    <row r="49">
      <c r="B49" s="5">
        <v>468.0</v>
      </c>
      <c r="C49" s="5">
        <v>-240.0</v>
      </c>
      <c r="D49" s="5">
        <v>1074.920855</v>
      </c>
      <c r="E49" s="5">
        <v>1075.08059</v>
      </c>
      <c r="F49" s="5"/>
      <c r="G49" s="42">
        <v>1074.758341</v>
      </c>
      <c r="H49" s="5">
        <v>1073.760922</v>
      </c>
      <c r="I49" s="5">
        <v>1074.448498</v>
      </c>
      <c r="J49" s="5">
        <v>1071.897041</v>
      </c>
      <c r="K49" s="5">
        <v>1069.64305</v>
      </c>
      <c r="M49">
        <f t="shared" si="22"/>
        <v>0.159735</v>
      </c>
      <c r="O49">
        <f t="shared" ref="O49:S49" si="27">abs(G49-$D49)</f>
        <v>0.162514</v>
      </c>
      <c r="P49">
        <f t="shared" si="27"/>
        <v>1.159933</v>
      </c>
      <c r="Q49">
        <f t="shared" si="27"/>
        <v>0.472357</v>
      </c>
      <c r="R49">
        <f t="shared" si="27"/>
        <v>3.023814</v>
      </c>
      <c r="S49">
        <f t="shared" si="27"/>
        <v>5.277805</v>
      </c>
      <c r="Y49" s="35"/>
    </row>
    <row r="50">
      <c r="C50" s="5" t="s">
        <v>444</v>
      </c>
      <c r="D50" s="5">
        <v>290404.0</v>
      </c>
      <c r="E50" s="5">
        <v>128378.0</v>
      </c>
      <c r="F50" s="5"/>
      <c r="G50" s="42">
        <v>73950.0</v>
      </c>
      <c r="H50" s="5">
        <v>33034.0</v>
      </c>
      <c r="I50" s="5">
        <v>18380.0</v>
      </c>
      <c r="J50" s="5">
        <v>8636.0</v>
      </c>
      <c r="K50" s="5">
        <v>4908.0</v>
      </c>
      <c r="Y50" s="35"/>
    </row>
    <row r="51">
      <c r="C51" s="5" t="s">
        <v>445</v>
      </c>
      <c r="D51" s="5">
        <v>48775.0</v>
      </c>
      <c r="E51" s="5">
        <v>21647.0</v>
      </c>
      <c r="F51" s="5"/>
      <c r="G51" s="42">
        <v>12514.0</v>
      </c>
      <c r="H51" s="5">
        <v>5632.0</v>
      </c>
      <c r="I51" s="5">
        <v>3159.0</v>
      </c>
      <c r="J51" s="5">
        <v>1504.0</v>
      </c>
      <c r="K51" s="5">
        <v>867.0</v>
      </c>
      <c r="Y51" s="35"/>
    </row>
    <row r="52">
      <c r="C52" s="5" t="s">
        <v>446</v>
      </c>
      <c r="D52" s="5">
        <v>329432.0</v>
      </c>
      <c r="E52" s="5">
        <v>145914.0</v>
      </c>
      <c r="F52" s="5"/>
      <c r="G52" s="42">
        <v>82494.0</v>
      </c>
      <c r="H52" s="5">
        <v>37024.0</v>
      </c>
      <c r="I52" s="5">
        <v>20864.0</v>
      </c>
      <c r="J52" s="5">
        <v>9420.0</v>
      </c>
      <c r="K52" s="5">
        <v>5330.0</v>
      </c>
      <c r="Y52" s="35"/>
    </row>
    <row r="53">
      <c r="C53" s="5" t="s">
        <v>447</v>
      </c>
      <c r="D53" s="5">
        <v>55312.0</v>
      </c>
      <c r="E53" s="5">
        <v>24591.0</v>
      </c>
      <c r="F53" s="5"/>
      <c r="G53" s="42">
        <v>13954.0</v>
      </c>
      <c r="H53" s="5">
        <v>6308.0</v>
      </c>
      <c r="I53" s="5">
        <v>3581.0</v>
      </c>
      <c r="J53" s="5">
        <v>1640.0</v>
      </c>
      <c r="K53" s="5">
        <v>941.0</v>
      </c>
      <c r="Y53" s="35"/>
    </row>
    <row r="54">
      <c r="C54" s="5" t="s">
        <v>448</v>
      </c>
      <c r="D54" s="5">
        <v>141805.0</v>
      </c>
      <c r="E54" s="5">
        <v>63098.0</v>
      </c>
      <c r="F54" s="5"/>
      <c r="G54" s="42">
        <v>35869.0</v>
      </c>
      <c r="H54" s="5">
        <v>16082.0</v>
      </c>
      <c r="I54" s="5">
        <v>9041.0</v>
      </c>
      <c r="J54" s="5">
        <v>4165.0</v>
      </c>
      <c r="K54" s="5">
        <v>2359.0</v>
      </c>
      <c r="Y54" s="35"/>
    </row>
    <row r="55">
      <c r="G55" s="35"/>
      <c r="H55" s="5"/>
      <c r="Y55" s="35"/>
    </row>
    <row r="56">
      <c r="C56" s="5" t="s">
        <v>475</v>
      </c>
      <c r="D56" s="5">
        <v>16.0</v>
      </c>
      <c r="E56" s="5">
        <v>16.0</v>
      </c>
      <c r="F56" s="5"/>
      <c r="G56" s="42">
        <v>1.0</v>
      </c>
      <c r="H56" s="5">
        <v>1.0</v>
      </c>
      <c r="I56" s="5">
        <v>1.0</v>
      </c>
      <c r="J56" s="5">
        <v>1.0</v>
      </c>
      <c r="K56" s="5">
        <v>1.0</v>
      </c>
      <c r="Y56" s="35"/>
    </row>
    <row r="57">
      <c r="C57" s="5" t="s">
        <v>465</v>
      </c>
      <c r="D57" s="5" t="s">
        <v>484</v>
      </c>
      <c r="E57" s="5" t="s">
        <v>485</v>
      </c>
      <c r="F57" s="5"/>
      <c r="G57" s="42" t="s">
        <v>486</v>
      </c>
      <c r="H57" s="5" t="s">
        <v>487</v>
      </c>
      <c r="I57" s="5" t="s">
        <v>488</v>
      </c>
      <c r="J57" s="5" t="s">
        <v>489</v>
      </c>
      <c r="K57" s="5" t="s">
        <v>490</v>
      </c>
      <c r="Y57" s="35"/>
    </row>
    <row r="58">
      <c r="G58" s="35"/>
      <c r="H58" s="5"/>
      <c r="Y58" s="35"/>
    </row>
    <row r="59">
      <c r="A59" s="5" t="s">
        <v>54</v>
      </c>
      <c r="B59" s="68" t="s">
        <v>334</v>
      </c>
      <c r="C59" s="68" t="s">
        <v>335</v>
      </c>
      <c r="D59" s="68" t="s">
        <v>437</v>
      </c>
      <c r="E59" s="68" t="s">
        <v>438</v>
      </c>
      <c r="G59" s="69" t="s">
        <v>439</v>
      </c>
      <c r="H59" s="68" t="s">
        <v>440</v>
      </c>
      <c r="I59" s="68" t="s">
        <v>441</v>
      </c>
      <c r="J59" s="68" t="s">
        <v>442</v>
      </c>
      <c r="K59" s="68" t="s">
        <v>443</v>
      </c>
      <c r="M59" s="5" t="s">
        <v>436</v>
      </c>
      <c r="Y59" s="35"/>
    </row>
    <row r="60">
      <c r="A60" s="24" t="s">
        <v>375</v>
      </c>
      <c r="B60" s="5">
        <v>115.0</v>
      </c>
      <c r="C60" s="5">
        <v>-19.0</v>
      </c>
      <c r="D60" s="5">
        <v>332.574331</v>
      </c>
      <c r="E60" s="5">
        <v>332.573703</v>
      </c>
      <c r="G60" s="42">
        <v>332.572796</v>
      </c>
      <c r="H60" s="5">
        <v>332.570663</v>
      </c>
      <c r="I60" s="5">
        <v>332.566706</v>
      </c>
      <c r="J60" s="5">
        <v>332.560098</v>
      </c>
      <c r="K60" s="5">
        <v>332.546846</v>
      </c>
      <c r="M60">
        <f t="shared" ref="M60:M65" si="29">abs(E60-$D60)</f>
        <v>0.0006279999999</v>
      </c>
      <c r="O60">
        <f t="shared" ref="O60:S60" si="28">abs(G60-$D60)</f>
        <v>0.001535</v>
      </c>
      <c r="P60">
        <f t="shared" si="28"/>
        <v>0.003668</v>
      </c>
      <c r="Q60">
        <f t="shared" si="28"/>
        <v>0.007625</v>
      </c>
      <c r="R60">
        <f t="shared" si="28"/>
        <v>0.014233</v>
      </c>
      <c r="S60">
        <f t="shared" si="28"/>
        <v>0.027485</v>
      </c>
      <c r="Y60" s="35"/>
    </row>
    <row r="61">
      <c r="A61" s="5" t="s">
        <v>491</v>
      </c>
      <c r="B61" s="5">
        <v>186.8</v>
      </c>
      <c r="C61" s="5">
        <v>-40.0</v>
      </c>
      <c r="D61" s="5">
        <v>454.422959</v>
      </c>
      <c r="E61" s="5">
        <v>454.42631</v>
      </c>
      <c r="G61" s="42">
        <v>454.422658</v>
      </c>
      <c r="H61" s="5">
        <v>454.424768</v>
      </c>
      <c r="I61" s="5">
        <v>454.418297</v>
      </c>
      <c r="J61" s="5">
        <v>454.411243</v>
      </c>
      <c r="K61" s="5">
        <v>454.355508</v>
      </c>
      <c r="M61">
        <f t="shared" si="29"/>
        <v>0.003351</v>
      </c>
      <c r="O61">
        <f t="shared" ref="O61:S61" si="30">abs(G61-$D61)</f>
        <v>0.000301</v>
      </c>
      <c r="P61">
        <f t="shared" si="30"/>
        <v>0.001809</v>
      </c>
      <c r="Q61">
        <f t="shared" si="30"/>
        <v>0.004662</v>
      </c>
      <c r="R61">
        <f t="shared" si="30"/>
        <v>0.011716</v>
      </c>
      <c r="S61">
        <f t="shared" si="30"/>
        <v>0.067451</v>
      </c>
      <c r="Y61" s="35"/>
    </row>
    <row r="62">
      <c r="A62" s="5" t="s">
        <v>474</v>
      </c>
      <c r="B62" s="5">
        <v>233.0</v>
      </c>
      <c r="C62" s="5">
        <v>-60.0</v>
      </c>
      <c r="D62" s="5">
        <v>534.936217</v>
      </c>
      <c r="E62" s="5">
        <v>534.958643</v>
      </c>
      <c r="G62" s="42">
        <v>534.933329</v>
      </c>
      <c r="H62" s="5">
        <v>534.925461</v>
      </c>
      <c r="I62" s="5">
        <v>534.935414</v>
      </c>
      <c r="J62" s="5">
        <v>534.903268</v>
      </c>
      <c r="K62" s="5">
        <v>534.830138</v>
      </c>
      <c r="M62">
        <f t="shared" si="29"/>
        <v>0.022426</v>
      </c>
      <c r="O62">
        <f t="shared" ref="O62:S62" si="31">abs(G62-$D62)</f>
        <v>0.002888</v>
      </c>
      <c r="P62">
        <f t="shared" si="31"/>
        <v>0.010756</v>
      </c>
      <c r="Q62">
        <f t="shared" si="31"/>
        <v>0.000803</v>
      </c>
      <c r="R62">
        <f t="shared" si="31"/>
        <v>0.032949</v>
      </c>
      <c r="S62">
        <f t="shared" si="31"/>
        <v>0.106079</v>
      </c>
      <c r="Y62" s="35"/>
    </row>
    <row r="63">
      <c r="B63" s="5">
        <v>310.0</v>
      </c>
      <c r="C63" s="5">
        <v>-100.0</v>
      </c>
      <c r="D63" s="5">
        <v>925.392895</v>
      </c>
      <c r="E63" s="5">
        <v>925.390294</v>
      </c>
      <c r="G63" s="42">
        <v>925.364506</v>
      </c>
      <c r="H63" s="5">
        <v>925.336111</v>
      </c>
      <c r="I63" s="5">
        <v>925.334423</v>
      </c>
      <c r="J63" s="5">
        <v>925.228223</v>
      </c>
      <c r="K63" s="5">
        <v>925.378441</v>
      </c>
      <c r="M63">
        <f t="shared" si="29"/>
        <v>0.002601</v>
      </c>
      <c r="O63">
        <f t="shared" ref="O63:S63" si="32">abs(G63-$D63)</f>
        <v>0.028389</v>
      </c>
      <c r="P63">
        <f t="shared" si="32"/>
        <v>0.056784</v>
      </c>
      <c r="Q63">
        <f t="shared" si="32"/>
        <v>0.058472</v>
      </c>
      <c r="R63">
        <f t="shared" si="32"/>
        <v>0.164672</v>
      </c>
      <c r="S63">
        <f t="shared" si="32"/>
        <v>0.014454</v>
      </c>
      <c r="Y63" s="35"/>
    </row>
    <row r="64">
      <c r="B64" s="5">
        <v>384.0</v>
      </c>
      <c r="C64" s="5">
        <v>-161.0</v>
      </c>
      <c r="D64" s="5">
        <v>1010.663747</v>
      </c>
      <c r="E64" s="5">
        <v>1010.659043</v>
      </c>
      <c r="G64" s="42">
        <v>1010.629719</v>
      </c>
      <c r="H64" s="5">
        <v>1010.593464</v>
      </c>
      <c r="I64" s="5">
        <v>1010.550158</v>
      </c>
      <c r="J64" s="5">
        <v>1010.432296</v>
      </c>
      <c r="K64" s="5">
        <v>1010.163076</v>
      </c>
      <c r="M64">
        <f t="shared" si="29"/>
        <v>0.004704</v>
      </c>
      <c r="O64">
        <f t="shared" ref="O64:S64" si="33">abs(G64-$D64)</f>
        <v>0.034028</v>
      </c>
      <c r="P64">
        <f t="shared" si="33"/>
        <v>0.070283</v>
      </c>
      <c r="Q64">
        <f t="shared" si="33"/>
        <v>0.113589</v>
      </c>
      <c r="R64">
        <f t="shared" si="33"/>
        <v>0.231451</v>
      </c>
      <c r="S64">
        <f t="shared" si="33"/>
        <v>0.500671</v>
      </c>
      <c r="Y64" s="35"/>
    </row>
    <row r="65">
      <c r="B65" s="5">
        <v>468.0</v>
      </c>
      <c r="C65" s="5">
        <v>-240.0</v>
      </c>
      <c r="D65" s="5">
        <v>1075.026306</v>
      </c>
      <c r="E65" s="5">
        <v>1075.031544</v>
      </c>
      <c r="G65" s="42">
        <v>1074.885796</v>
      </c>
      <c r="H65" s="5">
        <v>1074.565744</v>
      </c>
      <c r="I65" s="5">
        <v>1074.380044</v>
      </c>
      <c r="J65" s="5">
        <v>1073.796751</v>
      </c>
      <c r="K65" s="5">
        <v>1073.088416</v>
      </c>
      <c r="M65">
        <f t="shared" si="29"/>
        <v>0.005238</v>
      </c>
      <c r="O65">
        <f t="shared" ref="O65:S65" si="34">abs(G65-$D65)</f>
        <v>0.14051</v>
      </c>
      <c r="P65">
        <f t="shared" si="34"/>
        <v>0.460562</v>
      </c>
      <c r="Q65">
        <f t="shared" si="34"/>
        <v>0.646262</v>
      </c>
      <c r="R65">
        <f t="shared" si="34"/>
        <v>1.229555</v>
      </c>
      <c r="S65">
        <f t="shared" si="34"/>
        <v>1.93789</v>
      </c>
      <c r="Y65" s="35"/>
    </row>
    <row r="66">
      <c r="C66" s="5" t="s">
        <v>444</v>
      </c>
      <c r="D66" s="5">
        <v>290404.0</v>
      </c>
      <c r="E66" s="5">
        <v>128378.0</v>
      </c>
      <c r="G66" s="42">
        <v>73950.0</v>
      </c>
      <c r="H66" s="5">
        <v>33034.0</v>
      </c>
      <c r="I66" s="5">
        <v>18380.0</v>
      </c>
      <c r="J66" s="5">
        <v>8636.0</v>
      </c>
      <c r="K66" s="5">
        <v>4908.0</v>
      </c>
      <c r="Y66" s="35"/>
    </row>
    <row r="67">
      <c r="C67" s="5" t="s">
        <v>445</v>
      </c>
      <c r="D67" s="5">
        <v>48775.0</v>
      </c>
      <c r="E67" s="5">
        <v>21647.0</v>
      </c>
      <c r="G67" s="42">
        <v>12514.0</v>
      </c>
      <c r="H67" s="5">
        <v>5632.0</v>
      </c>
      <c r="I67" s="5">
        <v>3159.0</v>
      </c>
      <c r="J67" s="5">
        <v>1504.0</v>
      </c>
      <c r="K67" s="5">
        <v>867.0</v>
      </c>
      <c r="Y67" s="35"/>
    </row>
    <row r="68">
      <c r="C68" s="5" t="s">
        <v>446</v>
      </c>
      <c r="D68" s="5">
        <v>329432.0</v>
      </c>
      <c r="E68" s="5">
        <v>145914.0</v>
      </c>
      <c r="G68" s="42">
        <v>82494.0</v>
      </c>
      <c r="H68" s="5">
        <v>37024.0</v>
      </c>
      <c r="I68" s="5">
        <v>20864.0</v>
      </c>
      <c r="J68" s="5">
        <v>9420.0</v>
      </c>
      <c r="K68" s="5">
        <v>5330.0</v>
      </c>
      <c r="Y68" s="35"/>
    </row>
    <row r="69">
      <c r="C69" s="5" t="s">
        <v>447</v>
      </c>
      <c r="D69" s="5">
        <v>55312.0</v>
      </c>
      <c r="E69" s="5">
        <v>24591.0</v>
      </c>
      <c r="G69" s="42">
        <v>13954.0</v>
      </c>
      <c r="H69" s="5">
        <v>6308.0</v>
      </c>
      <c r="I69" s="5">
        <v>3581.0</v>
      </c>
      <c r="J69" s="5">
        <v>1640.0</v>
      </c>
      <c r="K69" s="5">
        <v>941.0</v>
      </c>
      <c r="Y69" s="35"/>
    </row>
    <row r="70">
      <c r="C70" s="5" t="s">
        <v>448</v>
      </c>
      <c r="D70" s="5">
        <v>565963.0</v>
      </c>
      <c r="E70" s="5">
        <v>251552.0</v>
      </c>
      <c r="G70" s="42">
        <v>142843.0</v>
      </c>
      <c r="H70" s="5">
        <v>63905.0</v>
      </c>
      <c r="I70" s="5">
        <v>35844.0</v>
      </c>
      <c r="J70" s="5">
        <v>16444.0</v>
      </c>
      <c r="K70" s="5">
        <v>9273.0</v>
      </c>
      <c r="Y70" s="35"/>
    </row>
    <row r="71">
      <c r="G71" s="35"/>
      <c r="H71" s="5"/>
      <c r="Y71" s="35"/>
    </row>
    <row r="72">
      <c r="C72" s="5" t="s">
        <v>475</v>
      </c>
      <c r="D72" s="5">
        <v>16.0</v>
      </c>
      <c r="E72" s="5">
        <v>16.0</v>
      </c>
      <c r="G72" s="42">
        <v>1.0</v>
      </c>
      <c r="H72" s="5">
        <v>1.0</v>
      </c>
      <c r="I72" s="5">
        <v>1.0</v>
      </c>
      <c r="J72" s="5">
        <v>1.0</v>
      </c>
      <c r="K72" s="5">
        <v>1.0</v>
      </c>
      <c r="Y72" s="35"/>
    </row>
    <row r="73">
      <c r="C73" s="5" t="s">
        <v>465</v>
      </c>
      <c r="D73" s="5" t="s">
        <v>492</v>
      </c>
      <c r="E73" s="5" t="s">
        <v>493</v>
      </c>
      <c r="G73" s="42" t="s">
        <v>494</v>
      </c>
      <c r="H73" s="5" t="s">
        <v>495</v>
      </c>
      <c r="I73" s="5" t="s">
        <v>496</v>
      </c>
      <c r="J73" s="5" t="s">
        <v>497</v>
      </c>
      <c r="K73" s="5" t="s">
        <v>498</v>
      </c>
      <c r="Y73" s="35"/>
    </row>
    <row r="74">
      <c r="G74" s="35"/>
      <c r="H74" s="5"/>
      <c r="Y74" s="35"/>
    </row>
    <row r="75">
      <c r="G75" s="35"/>
      <c r="Y75" s="35"/>
    </row>
    <row r="76">
      <c r="G76" s="35"/>
      <c r="Y76" s="35"/>
    </row>
    <row r="77">
      <c r="G77" s="35"/>
      <c r="Y77" s="35"/>
    </row>
    <row r="78">
      <c r="A78" s="5" t="s">
        <v>169</v>
      </c>
      <c r="B78" s="68" t="s">
        <v>334</v>
      </c>
      <c r="C78" s="68" t="s">
        <v>335</v>
      </c>
      <c r="D78" s="68" t="s">
        <v>437</v>
      </c>
      <c r="E78" s="68" t="s">
        <v>438</v>
      </c>
      <c r="G78" s="69" t="s">
        <v>439</v>
      </c>
      <c r="H78" s="68" t="s">
        <v>440</v>
      </c>
      <c r="I78" s="68" t="s">
        <v>441</v>
      </c>
      <c r="J78" s="68" t="s">
        <v>442</v>
      </c>
      <c r="K78" s="68" t="s">
        <v>443</v>
      </c>
      <c r="U78" s="68" t="s">
        <v>334</v>
      </c>
      <c r="V78" s="68" t="s">
        <v>335</v>
      </c>
      <c r="W78" s="68" t="s">
        <v>437</v>
      </c>
      <c r="X78" s="68" t="s">
        <v>438</v>
      </c>
      <c r="Y78" s="69" t="s">
        <v>439</v>
      </c>
      <c r="Z78" s="68" t="s">
        <v>440</v>
      </c>
      <c r="AA78" s="68" t="s">
        <v>441</v>
      </c>
      <c r="AB78" s="68" t="s">
        <v>442</v>
      </c>
      <c r="AC78" s="68" t="s">
        <v>443</v>
      </c>
    </row>
    <row r="79">
      <c r="B79" s="5">
        <v>76.7</v>
      </c>
      <c r="C79" s="5">
        <v>-20.0</v>
      </c>
      <c r="D79" s="7">
        <v>74.063</v>
      </c>
      <c r="E79" s="7">
        <v>74.067</v>
      </c>
      <c r="G79" s="56">
        <v>74.058</v>
      </c>
      <c r="H79" s="7">
        <v>74.046</v>
      </c>
      <c r="I79" s="7">
        <v>74.045</v>
      </c>
      <c r="J79" s="7">
        <v>74.131</v>
      </c>
      <c r="K79" s="7">
        <v>73.78</v>
      </c>
      <c r="M79">
        <f t="shared" ref="M79:M84" si="37">abs(E79-$D79)</f>
        <v>0.004</v>
      </c>
      <c r="O79">
        <f t="shared" ref="O79:S79" si="35">abs(G79-$D79)</f>
        <v>0.005</v>
      </c>
      <c r="P79">
        <f t="shared" si="35"/>
        <v>0.017</v>
      </c>
      <c r="Q79">
        <f t="shared" si="35"/>
        <v>0.018</v>
      </c>
      <c r="R79">
        <f t="shared" si="35"/>
        <v>0.068</v>
      </c>
      <c r="S79">
        <f t="shared" si="35"/>
        <v>0.283</v>
      </c>
      <c r="U79" s="5">
        <v>76.7</v>
      </c>
      <c r="V79" s="5">
        <v>-20.0</v>
      </c>
      <c r="W79" s="7">
        <v>74.063</v>
      </c>
      <c r="X79" s="7">
        <v>74.067</v>
      </c>
      <c r="Y79" s="56">
        <v>74.058</v>
      </c>
      <c r="Z79" s="7">
        <v>74.046</v>
      </c>
      <c r="AA79" s="7">
        <v>74.045</v>
      </c>
      <c r="AB79" s="7">
        <v>74.131</v>
      </c>
      <c r="AC79" s="7">
        <v>73.78</v>
      </c>
      <c r="AE79">
        <f t="shared" ref="AE79:AJ79" si="36">abs(X79-$D79)</f>
        <v>0.004</v>
      </c>
      <c r="AF79">
        <f t="shared" si="36"/>
        <v>0.005</v>
      </c>
      <c r="AG79">
        <f t="shared" si="36"/>
        <v>0.017</v>
      </c>
      <c r="AH79">
        <f t="shared" si="36"/>
        <v>0.018</v>
      </c>
      <c r="AI79">
        <f t="shared" si="36"/>
        <v>0.068</v>
      </c>
      <c r="AJ79">
        <f t="shared" si="36"/>
        <v>0.283</v>
      </c>
    </row>
    <row r="80">
      <c r="B80" s="5">
        <v>180.5</v>
      </c>
      <c r="C80" s="5">
        <v>-40.0</v>
      </c>
      <c r="D80" s="7">
        <v>125.93</v>
      </c>
      <c r="E80" s="7">
        <v>125.927</v>
      </c>
      <c r="G80" s="56">
        <v>125.91</v>
      </c>
      <c r="H80" s="7">
        <v>125.906</v>
      </c>
      <c r="I80" s="7">
        <v>125.902</v>
      </c>
      <c r="J80" s="7">
        <v>126.021</v>
      </c>
      <c r="K80" s="7">
        <v>125.752</v>
      </c>
      <c r="M80">
        <f t="shared" si="37"/>
        <v>0.003</v>
      </c>
      <c r="O80">
        <f t="shared" ref="O80:S80" si="38">abs(G80-$D80)</f>
        <v>0.02</v>
      </c>
      <c r="P80">
        <f t="shared" si="38"/>
        <v>0.024</v>
      </c>
      <c r="Q80">
        <f t="shared" si="38"/>
        <v>0.028</v>
      </c>
      <c r="R80">
        <f t="shared" si="38"/>
        <v>0.091</v>
      </c>
      <c r="S80">
        <f t="shared" si="38"/>
        <v>0.178</v>
      </c>
      <c r="U80" s="5">
        <v>180.5</v>
      </c>
      <c r="V80" s="5">
        <v>-40.0</v>
      </c>
      <c r="W80" s="7">
        <v>125.932</v>
      </c>
      <c r="X80" s="7">
        <v>125.928</v>
      </c>
      <c r="Y80" s="56">
        <v>125.91</v>
      </c>
      <c r="Z80" s="7">
        <v>125.904</v>
      </c>
      <c r="AA80" s="7">
        <v>125.899</v>
      </c>
      <c r="AB80" s="7">
        <v>126.014</v>
      </c>
      <c r="AC80" s="7">
        <v>125.742</v>
      </c>
      <c r="AE80">
        <f t="shared" ref="AE80:AJ80" si="39">abs(X80-$D80)</f>
        <v>0.002</v>
      </c>
      <c r="AF80">
        <f t="shared" si="39"/>
        <v>0.02</v>
      </c>
      <c r="AG80">
        <f t="shared" si="39"/>
        <v>0.026</v>
      </c>
      <c r="AH80">
        <f t="shared" si="39"/>
        <v>0.031</v>
      </c>
      <c r="AI80">
        <f t="shared" si="39"/>
        <v>0.084</v>
      </c>
      <c r="AJ80">
        <f t="shared" si="39"/>
        <v>0.188</v>
      </c>
    </row>
    <row r="81">
      <c r="B81" s="5">
        <v>241.0</v>
      </c>
      <c r="C81" s="5">
        <v>-70.0</v>
      </c>
      <c r="D81" s="7">
        <v>203.197</v>
      </c>
      <c r="E81" s="7">
        <v>203.503</v>
      </c>
      <c r="G81" s="56">
        <v>203.774</v>
      </c>
      <c r="H81" s="7">
        <v>204.631</v>
      </c>
      <c r="I81" s="7">
        <v>206.76</v>
      </c>
      <c r="J81" s="7">
        <v>210.791</v>
      </c>
      <c r="K81" s="7">
        <v>212.307</v>
      </c>
      <c r="M81">
        <f t="shared" si="37"/>
        <v>0.306</v>
      </c>
      <c r="O81">
        <f t="shared" ref="O81:S81" si="40">abs(G81-$D81)</f>
        <v>0.577</v>
      </c>
      <c r="P81">
        <f t="shared" si="40"/>
        <v>1.434</v>
      </c>
      <c r="Q81">
        <f t="shared" si="40"/>
        <v>3.563</v>
      </c>
      <c r="R81">
        <f t="shared" si="40"/>
        <v>7.594</v>
      </c>
      <c r="S81">
        <f t="shared" si="40"/>
        <v>9.11</v>
      </c>
      <c r="U81" s="5">
        <v>241.0</v>
      </c>
      <c r="V81" s="5">
        <v>-70.0</v>
      </c>
      <c r="W81" s="7">
        <v>203.2</v>
      </c>
      <c r="X81" s="7">
        <v>203.505</v>
      </c>
      <c r="Y81" s="56">
        <v>203.774</v>
      </c>
      <c r="Z81" s="7">
        <v>204.626</v>
      </c>
      <c r="AA81" s="7">
        <v>206.751</v>
      </c>
      <c r="AB81" s="7">
        <v>210.775</v>
      </c>
      <c r="AC81" s="7">
        <v>212.279</v>
      </c>
      <c r="AE81">
        <f t="shared" ref="AE81:AJ81" si="41">abs(X81-$D81)</f>
        <v>0.308</v>
      </c>
      <c r="AF81">
        <f t="shared" si="41"/>
        <v>0.577</v>
      </c>
      <c r="AG81">
        <f t="shared" si="41"/>
        <v>1.429</v>
      </c>
      <c r="AH81">
        <f t="shared" si="41"/>
        <v>3.554</v>
      </c>
      <c r="AI81">
        <f t="shared" si="41"/>
        <v>7.578</v>
      </c>
      <c r="AJ81">
        <f t="shared" si="41"/>
        <v>9.082</v>
      </c>
    </row>
    <row r="82">
      <c r="B82" s="5">
        <v>284.0</v>
      </c>
      <c r="C82" s="5">
        <v>-100.0</v>
      </c>
      <c r="D82" s="7">
        <v>743.854</v>
      </c>
      <c r="E82" s="7">
        <v>744.322</v>
      </c>
      <c r="G82" s="56">
        <v>745.059</v>
      </c>
      <c r="H82" s="7">
        <v>746.381</v>
      </c>
      <c r="I82" s="7">
        <v>747.272</v>
      </c>
      <c r="J82" s="7">
        <v>752.781</v>
      </c>
      <c r="K82" s="7">
        <v>750.757</v>
      </c>
      <c r="M82">
        <f t="shared" si="37"/>
        <v>0.468</v>
      </c>
      <c r="O82">
        <f t="shared" ref="O82:S82" si="42">abs(G82-$D82)</f>
        <v>1.205</v>
      </c>
      <c r="P82">
        <f t="shared" si="42"/>
        <v>2.527</v>
      </c>
      <c r="Q82">
        <f t="shared" si="42"/>
        <v>3.418</v>
      </c>
      <c r="R82">
        <f t="shared" si="42"/>
        <v>8.927</v>
      </c>
      <c r="S82">
        <f t="shared" si="42"/>
        <v>6.903</v>
      </c>
      <c r="U82" s="5">
        <v>284.0</v>
      </c>
      <c r="V82" s="5">
        <v>-100.0</v>
      </c>
      <c r="W82" s="7">
        <v>743.853</v>
      </c>
      <c r="X82" s="7">
        <v>744.322</v>
      </c>
      <c r="Y82" s="56">
        <v>745.059</v>
      </c>
      <c r="Z82" s="7">
        <v>746.381</v>
      </c>
      <c r="AA82" s="7">
        <v>747.272</v>
      </c>
      <c r="AB82" s="7">
        <v>752.779</v>
      </c>
      <c r="AC82" s="7">
        <v>750.749</v>
      </c>
      <c r="AE82">
        <f t="shared" ref="AE82:AJ82" si="43">abs(X82-$D82)</f>
        <v>0.468</v>
      </c>
      <c r="AF82">
        <f t="shared" si="43"/>
        <v>1.205</v>
      </c>
      <c r="AG82">
        <f t="shared" si="43"/>
        <v>2.527</v>
      </c>
      <c r="AH82">
        <f t="shared" si="43"/>
        <v>3.418</v>
      </c>
      <c r="AI82">
        <f t="shared" si="43"/>
        <v>8.925</v>
      </c>
      <c r="AJ82">
        <f t="shared" si="43"/>
        <v>6.895</v>
      </c>
    </row>
    <row r="83">
      <c r="B83" s="5">
        <v>389.0</v>
      </c>
      <c r="C83" s="5">
        <v>-175.0</v>
      </c>
      <c r="D83" s="7">
        <v>794.731</v>
      </c>
      <c r="E83" s="7">
        <v>794.689</v>
      </c>
      <c r="G83" s="56">
        <v>794.608</v>
      </c>
      <c r="H83" s="7">
        <v>794.025</v>
      </c>
      <c r="I83" s="7">
        <v>792.781</v>
      </c>
      <c r="J83" s="7">
        <v>793.706</v>
      </c>
      <c r="K83" s="7">
        <v>793.067</v>
      </c>
      <c r="M83">
        <f t="shared" si="37"/>
        <v>0.042</v>
      </c>
      <c r="O83">
        <f t="shared" ref="O83:S83" si="44">abs(G83-$D83)</f>
        <v>0.123</v>
      </c>
      <c r="P83">
        <f t="shared" si="44"/>
        <v>0.706</v>
      </c>
      <c r="Q83">
        <f t="shared" si="44"/>
        <v>1.95</v>
      </c>
      <c r="R83">
        <f t="shared" si="44"/>
        <v>1.025</v>
      </c>
      <c r="S83">
        <f t="shared" si="44"/>
        <v>1.664</v>
      </c>
      <c r="U83" s="5">
        <v>389.0</v>
      </c>
      <c r="V83" s="5">
        <v>-175.0</v>
      </c>
      <c r="W83" s="7">
        <v>794.731</v>
      </c>
      <c r="X83" s="7">
        <v>794.689</v>
      </c>
      <c r="Y83" s="56">
        <v>794.608</v>
      </c>
      <c r="Z83" s="7">
        <v>794.025</v>
      </c>
      <c r="AA83" s="7">
        <v>792.78</v>
      </c>
      <c r="AB83" s="7">
        <v>793.704</v>
      </c>
      <c r="AC83" s="7">
        <v>793.061</v>
      </c>
      <c r="AE83">
        <f t="shared" ref="AE83:AJ83" si="45">abs(X83-$D83)</f>
        <v>0.042</v>
      </c>
      <c r="AF83">
        <f t="shared" si="45"/>
        <v>0.123</v>
      </c>
      <c r="AG83">
        <f t="shared" si="45"/>
        <v>0.706</v>
      </c>
      <c r="AH83">
        <f t="shared" si="45"/>
        <v>1.951</v>
      </c>
      <c r="AI83">
        <f t="shared" si="45"/>
        <v>1.027</v>
      </c>
      <c r="AJ83">
        <f t="shared" si="45"/>
        <v>1.67</v>
      </c>
    </row>
    <row r="84">
      <c r="B84" s="5">
        <v>482.0</v>
      </c>
      <c r="C84" s="5">
        <v>-240.0</v>
      </c>
      <c r="D84" s="7">
        <v>829.917</v>
      </c>
      <c r="E84" s="7">
        <v>828.928</v>
      </c>
      <c r="G84" s="56">
        <v>828.42</v>
      </c>
      <c r="H84" s="7">
        <v>828.619</v>
      </c>
      <c r="I84" s="7">
        <v>826.079</v>
      </c>
      <c r="J84" s="7">
        <v>825.387</v>
      </c>
      <c r="K84" s="7">
        <v>818.778</v>
      </c>
      <c r="M84">
        <f t="shared" si="37"/>
        <v>0.989</v>
      </c>
      <c r="O84">
        <f t="shared" ref="O84:S84" si="46">abs(G84-$D84)</f>
        <v>1.497</v>
      </c>
      <c r="P84">
        <f t="shared" si="46"/>
        <v>1.298</v>
      </c>
      <c r="Q84">
        <f t="shared" si="46"/>
        <v>3.838</v>
      </c>
      <c r="R84">
        <f t="shared" si="46"/>
        <v>4.53</v>
      </c>
      <c r="S84">
        <f t="shared" si="46"/>
        <v>11.139</v>
      </c>
      <c r="U84" s="5">
        <v>482.0</v>
      </c>
      <c r="V84" s="5">
        <v>-240.0</v>
      </c>
      <c r="W84" s="7">
        <v>829.917</v>
      </c>
      <c r="X84" s="7">
        <v>828.928</v>
      </c>
      <c r="Y84" s="56">
        <v>828.42</v>
      </c>
      <c r="Z84" s="7">
        <v>828.619</v>
      </c>
      <c r="AA84" s="7">
        <v>826.078</v>
      </c>
      <c r="AB84" s="7">
        <v>825.385</v>
      </c>
      <c r="AC84" s="7">
        <v>818.773</v>
      </c>
      <c r="AE84">
        <f t="shared" ref="AE84:AJ84" si="47">abs(X84-$D84)</f>
        <v>0.989</v>
      </c>
      <c r="AF84">
        <f t="shared" si="47"/>
        <v>1.497</v>
      </c>
      <c r="AG84">
        <f t="shared" si="47"/>
        <v>1.298</v>
      </c>
      <c r="AH84">
        <f t="shared" si="47"/>
        <v>3.839</v>
      </c>
      <c r="AI84">
        <f t="shared" si="47"/>
        <v>4.532</v>
      </c>
      <c r="AJ84">
        <f t="shared" si="47"/>
        <v>11.144</v>
      </c>
    </row>
    <row r="85">
      <c r="C85" s="5" t="s">
        <v>444</v>
      </c>
      <c r="D85" s="7">
        <v>51112.0</v>
      </c>
      <c r="E85" s="7">
        <v>24194.0</v>
      </c>
      <c r="G85" s="56">
        <v>13862.0</v>
      </c>
      <c r="H85" s="7">
        <v>6354.0</v>
      </c>
      <c r="I85" s="7">
        <v>3812.0</v>
      </c>
      <c r="J85" s="7">
        <v>1786.0</v>
      </c>
      <c r="K85" s="7">
        <v>988.0</v>
      </c>
      <c r="V85" s="5" t="s">
        <v>444</v>
      </c>
      <c r="W85" s="7">
        <v>51112.0</v>
      </c>
      <c r="X85" s="7">
        <v>24194.0</v>
      </c>
      <c r="Y85" s="56">
        <v>13862.0</v>
      </c>
      <c r="Z85" s="7">
        <v>6354.0</v>
      </c>
      <c r="AA85" s="7">
        <v>3812.0</v>
      </c>
      <c r="AB85" s="7">
        <v>1786.0</v>
      </c>
      <c r="AC85" s="7">
        <v>988.0</v>
      </c>
    </row>
    <row r="86">
      <c r="C86" s="5" t="s">
        <v>445</v>
      </c>
      <c r="D86" s="7">
        <v>25556.0</v>
      </c>
      <c r="E86" s="7">
        <v>12097.0</v>
      </c>
      <c r="G86" s="56">
        <v>6931.0</v>
      </c>
      <c r="H86" s="7">
        <v>3177.0</v>
      </c>
      <c r="I86" s="7">
        <v>1906.0</v>
      </c>
      <c r="J86" s="7">
        <v>893.0</v>
      </c>
      <c r="K86" s="7">
        <v>494.0</v>
      </c>
      <c r="V86" s="5" t="s">
        <v>445</v>
      </c>
      <c r="W86" s="7">
        <v>25556.0</v>
      </c>
      <c r="X86" s="7">
        <v>12097.0</v>
      </c>
      <c r="Y86" s="56">
        <v>6931.0</v>
      </c>
      <c r="Z86" s="7">
        <v>3177.0</v>
      </c>
      <c r="AA86" s="7">
        <v>1906.0</v>
      </c>
      <c r="AB86" s="7">
        <v>893.0</v>
      </c>
      <c r="AC86" s="7">
        <v>494.0</v>
      </c>
    </row>
    <row r="87">
      <c r="C87" s="5" t="s">
        <v>446</v>
      </c>
      <c r="D87" s="7">
        <v>78358.0</v>
      </c>
      <c r="E87" s="7">
        <v>37714.0</v>
      </c>
      <c r="G87" s="56">
        <v>22576.0</v>
      </c>
      <c r="H87" s="7">
        <v>10540.0</v>
      </c>
      <c r="I87" s="7">
        <v>6030.0</v>
      </c>
      <c r="J87" s="7">
        <v>2834.0</v>
      </c>
      <c r="K87" s="7">
        <v>1640.0</v>
      </c>
      <c r="V87" s="5" t="s">
        <v>446</v>
      </c>
      <c r="W87" s="7">
        <v>78358.0</v>
      </c>
      <c r="X87" s="7">
        <v>37714.0</v>
      </c>
      <c r="Y87" s="56">
        <v>22576.0</v>
      </c>
      <c r="Z87" s="7">
        <v>10540.0</v>
      </c>
      <c r="AA87" s="7">
        <v>6030.0</v>
      </c>
      <c r="AB87" s="7">
        <v>2834.0</v>
      </c>
      <c r="AC87" s="7">
        <v>1640.0</v>
      </c>
    </row>
    <row r="88">
      <c r="C88" s="5" t="s">
        <v>447</v>
      </c>
      <c r="D88" s="7">
        <v>39179.0</v>
      </c>
      <c r="E88" s="7">
        <v>18857.0</v>
      </c>
      <c r="G88" s="56">
        <v>11288.0</v>
      </c>
      <c r="H88" s="7">
        <v>5270.0</v>
      </c>
      <c r="I88" s="7">
        <v>3015.0</v>
      </c>
      <c r="J88" s="7">
        <v>1417.0</v>
      </c>
      <c r="K88" s="7">
        <v>820.0</v>
      </c>
      <c r="V88" s="5" t="s">
        <v>447</v>
      </c>
      <c r="W88" s="7">
        <v>39179.0</v>
      </c>
      <c r="X88" s="7">
        <v>18857.0</v>
      </c>
      <c r="Y88" s="56">
        <v>11288.0</v>
      </c>
      <c r="Z88" s="7">
        <v>5270.0</v>
      </c>
      <c r="AA88" s="7">
        <v>3015.0</v>
      </c>
      <c r="AB88" s="7">
        <v>1417.0</v>
      </c>
      <c r="AC88" s="7">
        <v>820.0</v>
      </c>
    </row>
    <row r="89">
      <c r="C89" s="5" t="s">
        <v>448</v>
      </c>
      <c r="D89" s="7">
        <v>94675.0</v>
      </c>
      <c r="E89" s="7">
        <v>44605.0</v>
      </c>
      <c r="G89" s="56">
        <v>25918.0</v>
      </c>
      <c r="H89" s="7">
        <v>11877.0</v>
      </c>
      <c r="I89" s="7">
        <v>6830.0</v>
      </c>
      <c r="J89" s="7">
        <v>3112.0</v>
      </c>
      <c r="K89" s="7">
        <v>1740.0</v>
      </c>
      <c r="V89" s="5" t="s">
        <v>448</v>
      </c>
      <c r="W89" s="7">
        <v>94675.0</v>
      </c>
      <c r="X89" s="7">
        <v>44605.0</v>
      </c>
      <c r="Y89" s="56">
        <v>25918.0</v>
      </c>
      <c r="Z89" s="7">
        <v>11877.0</v>
      </c>
      <c r="AA89" s="7">
        <v>6830.0</v>
      </c>
      <c r="AB89" s="7">
        <v>3112.0</v>
      </c>
      <c r="AC89" s="7">
        <v>1740.0</v>
      </c>
    </row>
    <row r="90">
      <c r="C90" s="5" t="s">
        <v>450</v>
      </c>
      <c r="D90" s="5" t="s">
        <v>499</v>
      </c>
      <c r="E90" s="5" t="s">
        <v>500</v>
      </c>
      <c r="F90" s="5"/>
      <c r="G90" s="42" t="s">
        <v>453</v>
      </c>
      <c r="H90" s="5" t="s">
        <v>454</v>
      </c>
      <c r="I90" s="70" t="s">
        <v>456</v>
      </c>
      <c r="J90" s="5" t="s">
        <v>456</v>
      </c>
      <c r="K90" s="5" t="s">
        <v>456</v>
      </c>
    </row>
    <row r="91">
      <c r="C91" s="5" t="s">
        <v>457</v>
      </c>
      <c r="D91" s="5" t="s">
        <v>501</v>
      </c>
      <c r="E91" s="5" t="s">
        <v>502</v>
      </c>
      <c r="F91" s="5"/>
      <c r="G91" s="42" t="s">
        <v>503</v>
      </c>
      <c r="H91" s="5" t="s">
        <v>504</v>
      </c>
      <c r="I91" s="70" t="s">
        <v>505</v>
      </c>
      <c r="J91" s="5" t="s">
        <v>506</v>
      </c>
      <c r="K91" s="5" t="s">
        <v>507</v>
      </c>
    </row>
    <row r="92">
      <c r="C92" s="5" t="s">
        <v>465</v>
      </c>
      <c r="D92" s="5" t="s">
        <v>508</v>
      </c>
      <c r="E92" s="5" t="s">
        <v>509</v>
      </c>
      <c r="F92" s="5"/>
      <c r="G92" s="42" t="s">
        <v>510</v>
      </c>
      <c r="H92" s="5" t="s">
        <v>511</v>
      </c>
      <c r="I92" s="70" t="s">
        <v>512</v>
      </c>
      <c r="J92" s="5" t="s">
        <v>513</v>
      </c>
      <c r="K92" s="5" t="s">
        <v>514</v>
      </c>
    </row>
    <row r="93">
      <c r="G93" s="35"/>
    </row>
    <row r="94">
      <c r="A94" s="5" t="s">
        <v>169</v>
      </c>
      <c r="B94" s="68" t="s">
        <v>334</v>
      </c>
      <c r="C94" s="68" t="s">
        <v>335</v>
      </c>
      <c r="D94" s="68" t="s">
        <v>437</v>
      </c>
      <c r="E94" s="68" t="s">
        <v>438</v>
      </c>
      <c r="F94" s="68"/>
      <c r="G94" s="69" t="s">
        <v>439</v>
      </c>
      <c r="H94" s="68" t="s">
        <v>440</v>
      </c>
      <c r="I94" s="68" t="s">
        <v>441</v>
      </c>
      <c r="J94" s="68" t="s">
        <v>442</v>
      </c>
      <c r="K94" s="68" t="s">
        <v>443</v>
      </c>
    </row>
    <row r="95">
      <c r="A95" s="24" t="s">
        <v>375</v>
      </c>
      <c r="B95" s="5">
        <v>76.7</v>
      </c>
      <c r="C95" s="5">
        <v>-20.0</v>
      </c>
      <c r="D95" s="5">
        <v>74.081835</v>
      </c>
      <c r="E95" s="5">
        <v>74.070122</v>
      </c>
      <c r="F95" s="5"/>
      <c r="G95" s="42">
        <v>74.074162</v>
      </c>
      <c r="H95" s="5">
        <v>74.089587</v>
      </c>
      <c r="I95" s="5">
        <v>73.514919</v>
      </c>
      <c r="J95" s="5">
        <v>74.786837</v>
      </c>
      <c r="K95" s="5">
        <v>71.65266</v>
      </c>
      <c r="M95">
        <f t="shared" ref="M95:M100" si="49">abs(E95-$D95)</f>
        <v>0.011713</v>
      </c>
      <c r="O95">
        <f t="shared" ref="O95:S95" si="48">abs(G95-$D95)</f>
        <v>0.007673</v>
      </c>
      <c r="P95">
        <f t="shared" si="48"/>
        <v>0.007752</v>
      </c>
      <c r="Q95">
        <f t="shared" si="48"/>
        <v>0.566916</v>
      </c>
      <c r="R95">
        <f t="shared" si="48"/>
        <v>0.705002</v>
      </c>
      <c r="S95">
        <f t="shared" si="48"/>
        <v>2.429175</v>
      </c>
    </row>
    <row r="96">
      <c r="A96" s="5" t="s">
        <v>473</v>
      </c>
      <c r="B96" s="5">
        <v>180.5</v>
      </c>
      <c r="C96" s="5">
        <v>-40.0</v>
      </c>
      <c r="D96" s="5">
        <v>125.991652</v>
      </c>
      <c r="E96" s="5">
        <v>125.999425</v>
      </c>
      <c r="F96" s="5"/>
      <c r="G96" s="42">
        <v>125.9558</v>
      </c>
      <c r="H96" s="5">
        <v>125.904567</v>
      </c>
      <c r="I96" s="5">
        <v>125.947855</v>
      </c>
      <c r="J96" s="5">
        <v>124.999642</v>
      </c>
      <c r="K96" s="5">
        <v>126.081589</v>
      </c>
      <c r="M96">
        <f t="shared" si="49"/>
        <v>0.007773</v>
      </c>
      <c r="O96">
        <f t="shared" ref="O96:S96" si="50">abs(G96-$D96)</f>
        <v>0.035852</v>
      </c>
      <c r="P96">
        <f t="shared" si="50"/>
        <v>0.087085</v>
      </c>
      <c r="Q96">
        <f t="shared" si="50"/>
        <v>0.043797</v>
      </c>
      <c r="R96">
        <f t="shared" si="50"/>
        <v>0.99201</v>
      </c>
      <c r="S96">
        <f t="shared" si="50"/>
        <v>0.089937</v>
      </c>
    </row>
    <row r="97">
      <c r="A97" s="5" t="s">
        <v>474</v>
      </c>
      <c r="B97" s="5">
        <v>241.0</v>
      </c>
      <c r="C97" s="5">
        <v>-70.0</v>
      </c>
      <c r="D97" s="5">
        <v>203.123374</v>
      </c>
      <c r="E97" s="5">
        <v>203.154111</v>
      </c>
      <c r="F97" s="5"/>
      <c r="G97" s="42">
        <v>203.353408</v>
      </c>
      <c r="H97" s="5">
        <v>203.198744</v>
      </c>
      <c r="I97" s="5">
        <v>203.181663</v>
      </c>
      <c r="J97" s="5">
        <v>203.493975</v>
      </c>
      <c r="K97" s="5">
        <v>204.641749</v>
      </c>
      <c r="M97">
        <f t="shared" si="49"/>
        <v>0.030737</v>
      </c>
      <c r="O97">
        <f t="shared" ref="O97:S97" si="51">abs(G97-$D97)</f>
        <v>0.230034</v>
      </c>
      <c r="P97">
        <f t="shared" si="51"/>
        <v>0.07537</v>
      </c>
      <c r="Q97">
        <f t="shared" si="51"/>
        <v>0.058289</v>
      </c>
      <c r="R97">
        <f t="shared" si="51"/>
        <v>0.370601</v>
      </c>
      <c r="S97">
        <f t="shared" si="51"/>
        <v>1.518375</v>
      </c>
    </row>
    <row r="98">
      <c r="B98" s="5">
        <v>284.0</v>
      </c>
      <c r="C98" s="5">
        <v>-100.0</v>
      </c>
      <c r="D98" s="5">
        <v>743.738879</v>
      </c>
      <c r="E98" s="5">
        <v>743.751175</v>
      </c>
      <c r="F98" s="5"/>
      <c r="G98" s="42">
        <v>743.856861</v>
      </c>
      <c r="H98" s="5">
        <v>744.217205</v>
      </c>
      <c r="I98" s="5">
        <v>743.735641</v>
      </c>
      <c r="J98" s="5">
        <v>743.377078</v>
      </c>
      <c r="K98" s="5">
        <v>739.328296</v>
      </c>
      <c r="M98">
        <f t="shared" si="49"/>
        <v>0.012296</v>
      </c>
      <c r="O98">
        <f t="shared" ref="O98:S98" si="52">abs(G98-$D98)</f>
        <v>0.117982</v>
      </c>
      <c r="P98">
        <f t="shared" si="52"/>
        <v>0.478326</v>
      </c>
      <c r="Q98">
        <f t="shared" si="52"/>
        <v>0.003238</v>
      </c>
      <c r="R98">
        <f t="shared" si="52"/>
        <v>0.361801</v>
      </c>
      <c r="S98">
        <f t="shared" si="52"/>
        <v>4.410583</v>
      </c>
    </row>
    <row r="99">
      <c r="B99" s="5">
        <v>389.0</v>
      </c>
      <c r="C99" s="5">
        <v>-175.0</v>
      </c>
      <c r="D99" s="5">
        <v>794.599991</v>
      </c>
      <c r="E99" s="5">
        <v>794.257762</v>
      </c>
      <c r="F99" s="5"/>
      <c r="G99" s="42">
        <v>793.853874</v>
      </c>
      <c r="H99" s="5">
        <v>792.718142</v>
      </c>
      <c r="I99" s="5">
        <v>792.180479</v>
      </c>
      <c r="J99" s="5">
        <v>789.118486</v>
      </c>
      <c r="K99" s="5">
        <v>792.978165</v>
      </c>
      <c r="M99">
        <f t="shared" si="49"/>
        <v>0.342229</v>
      </c>
      <c r="O99">
        <f t="shared" ref="O99:S99" si="53">abs(G99-$D99)</f>
        <v>0.746117</v>
      </c>
      <c r="P99">
        <f t="shared" si="53"/>
        <v>1.881849</v>
      </c>
      <c r="Q99">
        <f t="shared" si="53"/>
        <v>2.419512</v>
      </c>
      <c r="R99">
        <f t="shared" si="53"/>
        <v>5.481505</v>
      </c>
      <c r="S99">
        <f t="shared" si="53"/>
        <v>1.621826</v>
      </c>
    </row>
    <row r="100">
      <c r="B100" s="5">
        <v>482.0</v>
      </c>
      <c r="C100" s="5">
        <v>-240.0</v>
      </c>
      <c r="D100" s="5">
        <v>830.778432</v>
      </c>
      <c r="E100" s="5">
        <v>828.368965</v>
      </c>
      <c r="F100" s="5"/>
      <c r="G100" s="42">
        <v>829.731738</v>
      </c>
      <c r="H100" s="5">
        <v>825.972996</v>
      </c>
      <c r="I100" s="5">
        <v>823.041441</v>
      </c>
      <c r="J100" s="5">
        <v>820.613297</v>
      </c>
      <c r="K100" s="5">
        <v>805.569026</v>
      </c>
      <c r="M100">
        <f t="shared" si="49"/>
        <v>2.409467</v>
      </c>
      <c r="O100">
        <f t="shared" ref="O100:S100" si="54">abs(G100-$D100)</f>
        <v>1.046694</v>
      </c>
      <c r="P100">
        <f t="shared" si="54"/>
        <v>4.805436</v>
      </c>
      <c r="Q100">
        <f t="shared" si="54"/>
        <v>7.736991</v>
      </c>
      <c r="R100">
        <f t="shared" si="54"/>
        <v>10.165135</v>
      </c>
      <c r="S100">
        <f t="shared" si="54"/>
        <v>25.209406</v>
      </c>
    </row>
    <row r="101">
      <c r="C101" s="5" t="s">
        <v>444</v>
      </c>
      <c r="D101" s="5">
        <v>323446.0</v>
      </c>
      <c r="E101" s="5">
        <v>143900.0</v>
      </c>
      <c r="F101" s="5"/>
      <c r="G101" s="42">
        <v>82128.0</v>
      </c>
      <c r="H101" s="5">
        <v>37188.0</v>
      </c>
      <c r="I101" s="5">
        <v>20372.0</v>
      </c>
      <c r="J101" s="5">
        <v>9348.0</v>
      </c>
      <c r="K101" s="5">
        <v>5368.0</v>
      </c>
    </row>
    <row r="102">
      <c r="C102" s="5" t="s">
        <v>445</v>
      </c>
      <c r="D102" s="5">
        <v>54287.0</v>
      </c>
      <c r="E102" s="5">
        <v>24237.0</v>
      </c>
      <c r="F102" s="5"/>
      <c r="G102" s="42">
        <v>13879.0</v>
      </c>
      <c r="H102" s="5">
        <v>6326.0</v>
      </c>
      <c r="I102" s="5">
        <v>3492.0</v>
      </c>
      <c r="J102" s="5">
        <v>1623.0</v>
      </c>
      <c r="K102" s="5">
        <v>944.0</v>
      </c>
    </row>
    <row r="103">
      <c r="C103" s="5" t="s">
        <v>446</v>
      </c>
      <c r="D103" s="5">
        <v>304214.0</v>
      </c>
      <c r="E103" s="5">
        <v>135684.0</v>
      </c>
      <c r="F103" s="5"/>
      <c r="G103" s="42">
        <v>75930.0</v>
      </c>
      <c r="H103" s="5">
        <v>34618.0</v>
      </c>
      <c r="I103" s="5">
        <v>19178.0</v>
      </c>
      <c r="J103" s="5">
        <v>9026.0</v>
      </c>
      <c r="K103" s="5">
        <v>4798.0</v>
      </c>
    </row>
    <row r="104">
      <c r="C104" s="5" t="s">
        <v>447</v>
      </c>
      <c r="D104" s="5">
        <v>51106.0</v>
      </c>
      <c r="E104" s="5">
        <v>22884.0</v>
      </c>
      <c r="F104" s="5"/>
      <c r="G104" s="42">
        <v>12858.0</v>
      </c>
      <c r="H104" s="5">
        <v>5906.0</v>
      </c>
      <c r="I104" s="5">
        <v>3299.0</v>
      </c>
      <c r="J104" s="5">
        <v>1574.0</v>
      </c>
      <c r="K104" s="5">
        <v>852.0</v>
      </c>
    </row>
    <row r="105">
      <c r="C105" s="5" t="s">
        <v>448</v>
      </c>
      <c r="D105" s="5">
        <v>146303.0</v>
      </c>
      <c r="E105" s="5">
        <v>65234.0</v>
      </c>
      <c r="F105" s="5"/>
      <c r="G105" s="42">
        <v>36975.0</v>
      </c>
      <c r="H105" s="5">
        <v>16673.0</v>
      </c>
      <c r="I105" s="5">
        <v>9327.0</v>
      </c>
      <c r="J105" s="5">
        <v>4284.0</v>
      </c>
      <c r="K105" s="5">
        <v>2407.0</v>
      </c>
    </row>
    <row r="106">
      <c r="G106" s="35"/>
    </row>
    <row r="107">
      <c r="C107" s="5" t="s">
        <v>475</v>
      </c>
      <c r="D107" s="5">
        <v>16.0</v>
      </c>
      <c r="E107" s="5">
        <v>16.0</v>
      </c>
      <c r="F107" s="5"/>
      <c r="G107" s="42">
        <v>1.0</v>
      </c>
      <c r="H107" s="5">
        <v>1.0</v>
      </c>
      <c r="I107" s="5">
        <v>1.0</v>
      </c>
      <c r="J107" s="5">
        <v>1.0</v>
      </c>
      <c r="K107" s="5">
        <v>1.0</v>
      </c>
    </row>
    <row r="108">
      <c r="C108" s="5" t="s">
        <v>465</v>
      </c>
      <c r="D108" s="5" t="s">
        <v>515</v>
      </c>
      <c r="E108" s="5" t="s">
        <v>516</v>
      </c>
      <c r="F108" s="5"/>
      <c r="G108" s="42" t="s">
        <v>517</v>
      </c>
      <c r="H108" s="5" t="s">
        <v>518</v>
      </c>
      <c r="I108" s="5" t="s">
        <v>519</v>
      </c>
      <c r="J108" s="5" t="s">
        <v>520</v>
      </c>
      <c r="K108" s="5" t="s">
        <v>521</v>
      </c>
    </row>
    <row r="109">
      <c r="G109" s="35"/>
    </row>
    <row r="110">
      <c r="A110" s="5" t="s">
        <v>169</v>
      </c>
      <c r="B110" s="68" t="s">
        <v>334</v>
      </c>
      <c r="C110" s="68" t="s">
        <v>335</v>
      </c>
      <c r="D110" s="68" t="s">
        <v>437</v>
      </c>
      <c r="E110" s="68" t="s">
        <v>438</v>
      </c>
      <c r="F110" s="68"/>
      <c r="G110" s="69" t="s">
        <v>439</v>
      </c>
      <c r="H110" s="68" t="s">
        <v>440</v>
      </c>
      <c r="I110" s="68" t="s">
        <v>441</v>
      </c>
      <c r="J110" s="68" t="s">
        <v>442</v>
      </c>
      <c r="K110" s="68" t="s">
        <v>443</v>
      </c>
    </row>
    <row r="111">
      <c r="A111" s="24" t="s">
        <v>375</v>
      </c>
      <c r="B111" s="5">
        <v>76.7</v>
      </c>
      <c r="C111" s="5">
        <v>-20.0</v>
      </c>
      <c r="D111" s="5">
        <v>74.081709</v>
      </c>
      <c r="E111" s="5">
        <v>74.069936</v>
      </c>
      <c r="F111" s="5"/>
      <c r="G111" s="42">
        <v>74.073918</v>
      </c>
      <c r="H111" s="5">
        <v>74.089345</v>
      </c>
      <c r="I111" s="5">
        <v>73.51478</v>
      </c>
      <c r="J111" s="5">
        <v>74.786648</v>
      </c>
      <c r="K111" s="5">
        <v>71.652894</v>
      </c>
      <c r="M111">
        <f t="shared" ref="M111:M116" si="56">abs(E111-$D111)</f>
        <v>0.011773</v>
      </c>
      <c r="O111">
        <f t="shared" ref="O111:S111" si="55">abs(G111-$D111)</f>
        <v>0.007791</v>
      </c>
      <c r="P111">
        <f t="shared" si="55"/>
        <v>0.007636</v>
      </c>
      <c r="Q111">
        <f t="shared" si="55"/>
        <v>0.566929</v>
      </c>
      <c r="R111">
        <f t="shared" si="55"/>
        <v>0.704939</v>
      </c>
      <c r="S111">
        <f t="shared" si="55"/>
        <v>2.428815</v>
      </c>
    </row>
    <row r="112">
      <c r="A112" s="5" t="s">
        <v>483</v>
      </c>
      <c r="B112" s="5">
        <v>180.5</v>
      </c>
      <c r="C112" s="5">
        <v>-40.0</v>
      </c>
      <c r="D112" s="5">
        <v>125.95484</v>
      </c>
      <c r="E112" s="5">
        <v>125.961484</v>
      </c>
      <c r="F112" s="5"/>
      <c r="G112" s="42">
        <v>125.917217</v>
      </c>
      <c r="H112" s="5">
        <v>125.863507</v>
      </c>
      <c r="I112" s="5">
        <v>125.907818</v>
      </c>
      <c r="J112" s="5">
        <v>124.954609</v>
      </c>
      <c r="K112" s="5">
        <v>126.04124</v>
      </c>
      <c r="M112">
        <f t="shared" si="56"/>
        <v>0.006644</v>
      </c>
      <c r="O112">
        <f t="shared" ref="O112:S112" si="57">abs(G112-$D112)</f>
        <v>0.037623</v>
      </c>
      <c r="P112">
        <f t="shared" si="57"/>
        <v>0.091333</v>
      </c>
      <c r="Q112">
        <f t="shared" si="57"/>
        <v>0.047022</v>
      </c>
      <c r="R112">
        <f t="shared" si="57"/>
        <v>1.000231</v>
      </c>
      <c r="S112">
        <f t="shared" si="57"/>
        <v>0.0864</v>
      </c>
    </row>
    <row r="113">
      <c r="A113" s="5" t="s">
        <v>474</v>
      </c>
      <c r="B113" s="5">
        <v>241.0</v>
      </c>
      <c r="C113" s="5">
        <v>-70.0</v>
      </c>
      <c r="D113" s="5">
        <v>202.821237</v>
      </c>
      <c r="E113" s="5">
        <v>202.594469</v>
      </c>
      <c r="F113" s="5"/>
      <c r="G113" s="42">
        <v>202.578313</v>
      </c>
      <c r="H113" s="5">
        <v>201.850027</v>
      </c>
      <c r="I113" s="5">
        <v>202.076228</v>
      </c>
      <c r="J113" s="5">
        <v>199.783189</v>
      </c>
      <c r="K113" s="5">
        <v>202.313427</v>
      </c>
      <c r="M113">
        <f t="shared" si="56"/>
        <v>0.226768</v>
      </c>
      <c r="O113">
        <f t="shared" ref="O113:S113" si="58">abs(G113-$D113)</f>
        <v>0.242924</v>
      </c>
      <c r="P113">
        <f t="shared" si="58"/>
        <v>0.97121</v>
      </c>
      <c r="Q113">
        <f t="shared" si="58"/>
        <v>0.745009</v>
      </c>
      <c r="R113">
        <f t="shared" si="58"/>
        <v>3.038048</v>
      </c>
      <c r="S113">
        <f t="shared" si="58"/>
        <v>0.50781</v>
      </c>
    </row>
    <row r="114">
      <c r="B114" s="5">
        <v>284.0</v>
      </c>
      <c r="C114" s="5">
        <v>-100.0</v>
      </c>
      <c r="D114" s="5">
        <v>743.80285</v>
      </c>
      <c r="E114" s="5">
        <v>743.933542</v>
      </c>
      <c r="F114" s="5"/>
      <c r="G114" s="42">
        <v>744.278141</v>
      </c>
      <c r="H114" s="5">
        <v>745.161646</v>
      </c>
      <c r="I114" s="5">
        <v>745.069786</v>
      </c>
      <c r="J114" s="5">
        <v>746.721586</v>
      </c>
      <c r="K114" s="5">
        <v>742.565879</v>
      </c>
      <c r="M114">
        <f t="shared" si="56"/>
        <v>0.130692</v>
      </c>
      <c r="O114">
        <f t="shared" ref="O114:S114" si="59">abs(G114-$D114)</f>
        <v>0.475291</v>
      </c>
      <c r="P114">
        <f t="shared" si="59"/>
        <v>1.358796</v>
      </c>
      <c r="Q114">
        <f t="shared" si="59"/>
        <v>1.266936</v>
      </c>
      <c r="R114">
        <f t="shared" si="59"/>
        <v>2.918736</v>
      </c>
      <c r="S114">
        <f t="shared" si="59"/>
        <v>1.236971</v>
      </c>
    </row>
    <row r="115">
      <c r="B115" s="5">
        <v>389.0</v>
      </c>
      <c r="C115" s="5">
        <v>-175.0</v>
      </c>
      <c r="D115" s="5">
        <v>794.853277</v>
      </c>
      <c r="E115" s="5">
        <v>794.728453</v>
      </c>
      <c r="F115" s="5"/>
      <c r="G115" s="42">
        <v>794.604283</v>
      </c>
      <c r="H115" s="5">
        <v>794.092585</v>
      </c>
      <c r="I115" s="5">
        <v>793.908768</v>
      </c>
      <c r="J115" s="5">
        <v>792.030726</v>
      </c>
      <c r="K115" s="5">
        <v>795.203132</v>
      </c>
      <c r="M115">
        <f t="shared" si="56"/>
        <v>0.124824</v>
      </c>
      <c r="O115">
        <f t="shared" ref="O115:S115" si="60">abs(G115-$D115)</f>
        <v>0.248994</v>
      </c>
      <c r="P115">
        <f t="shared" si="60"/>
        <v>0.760692</v>
      </c>
      <c r="Q115">
        <f t="shared" si="60"/>
        <v>0.944509</v>
      </c>
      <c r="R115">
        <f t="shared" si="60"/>
        <v>2.822551</v>
      </c>
      <c r="S115">
        <f t="shared" si="60"/>
        <v>0.349855</v>
      </c>
    </row>
    <row r="116">
      <c r="B116" s="5">
        <v>482.0</v>
      </c>
      <c r="C116" s="5">
        <v>-240.0</v>
      </c>
      <c r="D116" s="5">
        <v>831.06034</v>
      </c>
      <c r="E116" s="5">
        <v>828.875516</v>
      </c>
      <c r="F116" s="5"/>
      <c r="G116" s="42">
        <v>830.521516</v>
      </c>
      <c r="H116" s="5">
        <v>827.347597</v>
      </c>
      <c r="I116" s="5">
        <v>824.838906</v>
      </c>
      <c r="J116" s="5">
        <v>823.453205</v>
      </c>
      <c r="K116" s="5">
        <v>807.417601</v>
      </c>
      <c r="M116">
        <f t="shared" si="56"/>
        <v>2.184824</v>
      </c>
      <c r="O116">
        <f t="shared" ref="O116:S116" si="61">abs(G116-$D116)</f>
        <v>0.538824</v>
      </c>
      <c r="P116">
        <f t="shared" si="61"/>
        <v>3.712743</v>
      </c>
      <c r="Q116">
        <f t="shared" si="61"/>
        <v>6.221434</v>
      </c>
      <c r="R116">
        <f t="shared" si="61"/>
        <v>7.607135</v>
      </c>
      <c r="S116">
        <f t="shared" si="61"/>
        <v>23.642739</v>
      </c>
    </row>
    <row r="117">
      <c r="C117" s="5" t="s">
        <v>444</v>
      </c>
      <c r="D117" s="5">
        <v>323446.0</v>
      </c>
      <c r="E117" s="5">
        <v>143900.0</v>
      </c>
      <c r="F117" s="5"/>
      <c r="G117" s="42">
        <v>82128.0</v>
      </c>
      <c r="H117" s="5">
        <v>37188.0</v>
      </c>
      <c r="I117" s="5">
        <v>20372.0</v>
      </c>
      <c r="J117" s="5">
        <v>9348.0</v>
      </c>
      <c r="K117" s="5">
        <v>5368.0</v>
      </c>
    </row>
    <row r="118">
      <c r="C118" s="5" t="s">
        <v>445</v>
      </c>
      <c r="D118" s="5">
        <v>54287.0</v>
      </c>
      <c r="E118" s="5">
        <v>24237.0</v>
      </c>
      <c r="F118" s="5"/>
      <c r="G118" s="42">
        <v>13879.0</v>
      </c>
      <c r="H118" s="5">
        <v>6326.0</v>
      </c>
      <c r="I118" s="5">
        <v>3492.0</v>
      </c>
      <c r="J118" s="5">
        <v>1623.0</v>
      </c>
      <c r="K118" s="5">
        <v>944.0</v>
      </c>
    </row>
    <row r="119">
      <c r="C119" s="5" t="s">
        <v>446</v>
      </c>
      <c r="D119" s="5">
        <v>304214.0</v>
      </c>
      <c r="E119" s="5">
        <v>135684.0</v>
      </c>
      <c r="F119" s="5"/>
      <c r="G119" s="42">
        <v>75930.0</v>
      </c>
      <c r="H119" s="5">
        <v>34618.0</v>
      </c>
      <c r="I119" s="5">
        <v>19178.0</v>
      </c>
      <c r="J119" s="5">
        <v>9026.0</v>
      </c>
      <c r="K119" s="5">
        <v>4798.0</v>
      </c>
    </row>
    <row r="120">
      <c r="C120" s="5" t="s">
        <v>447</v>
      </c>
      <c r="D120" s="5">
        <v>51106.0</v>
      </c>
      <c r="E120" s="5">
        <v>22884.0</v>
      </c>
      <c r="F120" s="5"/>
      <c r="G120" s="42">
        <v>12858.0</v>
      </c>
      <c r="H120" s="5">
        <v>5906.0</v>
      </c>
      <c r="I120" s="5">
        <v>3299.0</v>
      </c>
      <c r="J120" s="5">
        <v>1574.0</v>
      </c>
      <c r="K120" s="5">
        <v>852.0</v>
      </c>
    </row>
    <row r="121">
      <c r="C121" s="5" t="s">
        <v>448</v>
      </c>
      <c r="D121" s="5">
        <v>146303.0</v>
      </c>
      <c r="E121" s="5">
        <v>65234.0</v>
      </c>
      <c r="F121" s="5"/>
      <c r="G121" s="42">
        <v>36975.0</v>
      </c>
      <c r="H121" s="5">
        <v>16673.0</v>
      </c>
      <c r="I121" s="5">
        <v>9327.0</v>
      </c>
      <c r="J121" s="5">
        <v>4284.0</v>
      </c>
      <c r="K121" s="5">
        <v>2407.0</v>
      </c>
    </row>
    <row r="122">
      <c r="G122" s="35"/>
    </row>
    <row r="123">
      <c r="C123" s="5" t="s">
        <v>475</v>
      </c>
      <c r="D123" s="5">
        <v>16.0</v>
      </c>
      <c r="E123" s="5">
        <v>16.0</v>
      </c>
      <c r="F123" s="5"/>
      <c r="G123" s="42">
        <v>1.0</v>
      </c>
      <c r="H123" s="5">
        <v>1.0</v>
      </c>
      <c r="I123" s="5">
        <v>1.0</v>
      </c>
      <c r="J123" s="5">
        <v>1.0</v>
      </c>
      <c r="K123" s="5">
        <v>1.0</v>
      </c>
    </row>
    <row r="124">
      <c r="C124" s="5" t="s">
        <v>465</v>
      </c>
      <c r="D124" s="5" t="s">
        <v>522</v>
      </c>
      <c r="E124" s="5" t="s">
        <v>523</v>
      </c>
      <c r="F124" s="5"/>
      <c r="G124" s="42" t="s">
        <v>524</v>
      </c>
      <c r="H124" s="5" t="s">
        <v>525</v>
      </c>
      <c r="I124" s="5" t="s">
        <v>526</v>
      </c>
      <c r="J124" s="5" t="s">
        <v>527</v>
      </c>
      <c r="K124" s="5" t="s">
        <v>528</v>
      </c>
    </row>
    <row r="125">
      <c r="G125" s="35"/>
    </row>
    <row r="126">
      <c r="A126" s="5" t="s">
        <v>169</v>
      </c>
      <c r="B126" s="68" t="s">
        <v>334</v>
      </c>
      <c r="C126" s="68" t="s">
        <v>335</v>
      </c>
      <c r="D126" s="68" t="s">
        <v>437</v>
      </c>
      <c r="E126" s="68" t="s">
        <v>438</v>
      </c>
      <c r="F126" s="68" t="s">
        <v>529</v>
      </c>
      <c r="G126" s="69" t="s">
        <v>439</v>
      </c>
      <c r="H126" s="68" t="s">
        <v>440</v>
      </c>
      <c r="I126" s="68" t="s">
        <v>441</v>
      </c>
      <c r="J126" s="68" t="s">
        <v>442</v>
      </c>
      <c r="K126" s="68" t="s">
        <v>443</v>
      </c>
    </row>
    <row r="127">
      <c r="A127" s="24" t="s">
        <v>375</v>
      </c>
      <c r="B127" s="5">
        <v>76.7</v>
      </c>
      <c r="C127" s="5">
        <v>-20.0</v>
      </c>
      <c r="D127" s="5">
        <v>74.088794</v>
      </c>
      <c r="E127" s="5">
        <v>74.089014</v>
      </c>
      <c r="F127" s="7">
        <v>74.08917</v>
      </c>
      <c r="G127" s="42">
        <v>74.089145</v>
      </c>
      <c r="H127" s="5">
        <v>74.090852</v>
      </c>
      <c r="I127" s="5">
        <v>74.080427</v>
      </c>
      <c r="J127" s="5">
        <v>74.106697</v>
      </c>
      <c r="K127" s="5">
        <v>73.991504</v>
      </c>
      <c r="M127">
        <f t="shared" ref="M127:S127" si="62">abs(E127-$D127)</f>
        <v>0.00022</v>
      </c>
      <c r="N127">
        <f t="shared" si="62"/>
        <v>0.000376</v>
      </c>
      <c r="O127">
        <f t="shared" si="62"/>
        <v>0.000351</v>
      </c>
      <c r="P127">
        <f t="shared" si="62"/>
        <v>0.002058</v>
      </c>
      <c r="Q127">
        <f t="shared" si="62"/>
        <v>0.008367</v>
      </c>
      <c r="R127">
        <f t="shared" si="62"/>
        <v>0.017903</v>
      </c>
      <c r="S127">
        <f t="shared" si="62"/>
        <v>0.09729</v>
      </c>
    </row>
    <row r="128">
      <c r="A128" s="5" t="s">
        <v>491</v>
      </c>
      <c r="B128" s="5">
        <v>180.5</v>
      </c>
      <c r="C128" s="5">
        <v>-40.0</v>
      </c>
      <c r="D128" s="5">
        <v>125.959795</v>
      </c>
      <c r="E128" s="5">
        <v>125.959816</v>
      </c>
      <c r="F128" s="7">
        <v>125.958747</v>
      </c>
      <c r="G128" s="42">
        <v>125.95898</v>
      </c>
      <c r="H128" s="5">
        <v>125.957219</v>
      </c>
      <c r="I128" s="5">
        <v>125.958892</v>
      </c>
      <c r="J128" s="5">
        <v>125.930668</v>
      </c>
      <c r="K128" s="5">
        <v>125.966114</v>
      </c>
      <c r="M128">
        <f t="shared" ref="M128:S128" si="63">abs(E128-$D128)</f>
        <v>0.000021</v>
      </c>
      <c r="N128">
        <f t="shared" si="63"/>
        <v>0.001048</v>
      </c>
      <c r="O128">
        <f t="shared" si="63"/>
        <v>0.000815</v>
      </c>
      <c r="P128">
        <f t="shared" si="63"/>
        <v>0.002576</v>
      </c>
      <c r="Q128">
        <f t="shared" si="63"/>
        <v>0.000903</v>
      </c>
      <c r="R128">
        <f t="shared" si="63"/>
        <v>0.029127</v>
      </c>
      <c r="S128">
        <f t="shared" si="63"/>
        <v>0.006319</v>
      </c>
    </row>
    <row r="129">
      <c r="A129" s="5" t="s">
        <v>474</v>
      </c>
      <c r="B129" s="5">
        <v>241.0</v>
      </c>
      <c r="C129" s="5">
        <v>-70.0</v>
      </c>
      <c r="D129" s="5">
        <v>202.881706</v>
      </c>
      <c r="E129" s="5">
        <v>202.843832</v>
      </c>
      <c r="F129" s="7">
        <v>202.650915</v>
      </c>
      <c r="G129" s="42">
        <v>202.565305</v>
      </c>
      <c r="H129" s="5">
        <v>202.705137</v>
      </c>
      <c r="I129" s="5">
        <v>202.832935</v>
      </c>
      <c r="J129" s="5">
        <v>202.315908</v>
      </c>
      <c r="K129" s="5">
        <v>204.542455</v>
      </c>
      <c r="M129">
        <f t="shared" ref="M129:S129" si="64">abs(E129-$D129)</f>
        <v>0.037874</v>
      </c>
      <c r="N129">
        <f t="shared" si="64"/>
        <v>0.230791</v>
      </c>
      <c r="O129">
        <f t="shared" si="64"/>
        <v>0.316401</v>
      </c>
      <c r="P129">
        <f t="shared" si="64"/>
        <v>0.176569</v>
      </c>
      <c r="Q129">
        <f t="shared" si="64"/>
        <v>0.048771</v>
      </c>
      <c r="R129">
        <f t="shared" si="64"/>
        <v>0.565798</v>
      </c>
      <c r="S129">
        <f t="shared" si="64"/>
        <v>1.660749</v>
      </c>
    </row>
    <row r="130">
      <c r="B130" s="5">
        <v>284.0</v>
      </c>
      <c r="C130" s="5">
        <v>-100.0</v>
      </c>
      <c r="D130" s="5">
        <v>743.745002</v>
      </c>
      <c r="E130" s="5">
        <v>743.781947</v>
      </c>
      <c r="F130" s="7">
        <v>743.77275</v>
      </c>
      <c r="G130" s="42">
        <v>744.103283</v>
      </c>
      <c r="H130" s="5">
        <v>743.825557</v>
      </c>
      <c r="I130" s="5">
        <v>744.220791</v>
      </c>
      <c r="J130" s="5">
        <v>735.04304</v>
      </c>
      <c r="K130" s="5">
        <v>728.164603</v>
      </c>
      <c r="M130">
        <f t="shared" ref="M130:S130" si="65">abs(E130-$D130)</f>
        <v>0.036945</v>
      </c>
      <c r="N130">
        <f t="shared" si="65"/>
        <v>0.027748</v>
      </c>
      <c r="O130">
        <f t="shared" si="65"/>
        <v>0.358281</v>
      </c>
      <c r="P130">
        <f t="shared" si="65"/>
        <v>0.080555</v>
      </c>
      <c r="Q130">
        <f t="shared" si="65"/>
        <v>0.475789</v>
      </c>
      <c r="R130">
        <f t="shared" si="65"/>
        <v>8.701962</v>
      </c>
      <c r="S130">
        <f t="shared" si="65"/>
        <v>15.580399</v>
      </c>
    </row>
    <row r="131">
      <c r="B131" s="5">
        <v>389.0</v>
      </c>
      <c r="C131" s="5">
        <v>-175.0</v>
      </c>
      <c r="D131" s="5">
        <v>794.864301</v>
      </c>
      <c r="E131" s="5">
        <v>794.787344</v>
      </c>
      <c r="F131" s="7">
        <v>794.756273</v>
      </c>
      <c r="G131" s="42">
        <v>794.865315</v>
      </c>
      <c r="H131" s="5">
        <v>794.296747</v>
      </c>
      <c r="I131" s="5">
        <v>794.041759</v>
      </c>
      <c r="J131" s="5">
        <v>788.924568</v>
      </c>
      <c r="K131" s="5">
        <v>783.551224</v>
      </c>
      <c r="M131">
        <f t="shared" ref="M131:S131" si="66">abs(E131-$D131)</f>
        <v>0.076957</v>
      </c>
      <c r="N131">
        <f t="shared" si="66"/>
        <v>0.108028</v>
      </c>
      <c r="O131">
        <f t="shared" si="66"/>
        <v>0.001014</v>
      </c>
      <c r="P131">
        <f t="shared" si="66"/>
        <v>0.567554</v>
      </c>
      <c r="Q131">
        <f t="shared" si="66"/>
        <v>0.822542</v>
      </c>
      <c r="R131">
        <f t="shared" si="66"/>
        <v>5.939733</v>
      </c>
      <c r="S131">
        <f t="shared" si="66"/>
        <v>11.313077</v>
      </c>
    </row>
    <row r="132">
      <c r="B132" s="5">
        <v>482.0</v>
      </c>
      <c r="C132" s="5">
        <v>-240.0</v>
      </c>
      <c r="D132" s="5">
        <v>831.034659</v>
      </c>
      <c r="E132" s="5">
        <v>830.316668</v>
      </c>
      <c r="F132" s="7">
        <v>830.097238</v>
      </c>
      <c r="G132" s="42">
        <v>830.02562</v>
      </c>
      <c r="H132" s="5">
        <v>828.354542</v>
      </c>
      <c r="I132" s="5">
        <v>826.551516</v>
      </c>
      <c r="J132" s="5">
        <v>823.113781</v>
      </c>
      <c r="K132" s="5">
        <v>815.191128</v>
      </c>
      <c r="M132">
        <f t="shared" ref="M132:S132" si="67">abs(E132-$D132)</f>
        <v>0.717991</v>
      </c>
      <c r="N132">
        <f t="shared" si="67"/>
        <v>0.937421</v>
      </c>
      <c r="O132">
        <f t="shared" si="67"/>
        <v>1.009039</v>
      </c>
      <c r="P132">
        <f t="shared" si="67"/>
        <v>2.680117</v>
      </c>
      <c r="Q132">
        <f t="shared" si="67"/>
        <v>4.483143</v>
      </c>
      <c r="R132">
        <f t="shared" si="67"/>
        <v>7.920878</v>
      </c>
      <c r="S132">
        <f t="shared" si="67"/>
        <v>15.843531</v>
      </c>
    </row>
    <row r="133">
      <c r="C133" s="5" t="s">
        <v>444</v>
      </c>
      <c r="D133" s="5">
        <v>323446.0</v>
      </c>
      <c r="E133" s="5">
        <v>143900.0</v>
      </c>
      <c r="F133" s="7">
        <v>99796.0</v>
      </c>
      <c r="G133" s="42">
        <v>82128.0</v>
      </c>
      <c r="H133" s="5">
        <v>37188.0</v>
      </c>
      <c r="I133" s="5">
        <v>20372.0</v>
      </c>
      <c r="J133" s="5">
        <v>9348.0</v>
      </c>
      <c r="K133" s="5">
        <v>5368.0</v>
      </c>
    </row>
    <row r="134">
      <c r="D134" s="5">
        <v>54287.0</v>
      </c>
      <c r="E134" s="5">
        <v>24237.0</v>
      </c>
      <c r="F134" s="7">
        <v>16845.0</v>
      </c>
      <c r="G134" s="42">
        <v>13879.0</v>
      </c>
      <c r="H134" s="5">
        <v>6326.0</v>
      </c>
      <c r="I134" s="5">
        <v>3492.0</v>
      </c>
      <c r="J134" s="5">
        <v>1623.0</v>
      </c>
      <c r="K134" s="5">
        <v>944.0</v>
      </c>
    </row>
    <row r="135">
      <c r="C135" s="5" t="s">
        <v>446</v>
      </c>
      <c r="D135" s="5">
        <v>304214.0</v>
      </c>
      <c r="E135" s="5">
        <v>135684.0</v>
      </c>
      <c r="F135" s="7">
        <v>94442.0</v>
      </c>
      <c r="G135" s="42">
        <v>75930.0</v>
      </c>
      <c r="H135" s="5">
        <v>34618.0</v>
      </c>
      <c r="I135" s="5">
        <v>19178.0</v>
      </c>
      <c r="J135" s="5">
        <v>9026.0</v>
      </c>
      <c r="K135" s="5">
        <v>4798.0</v>
      </c>
    </row>
    <row r="136">
      <c r="C136" s="5" t="s">
        <v>447</v>
      </c>
      <c r="D136" s="5">
        <v>51106.0</v>
      </c>
      <c r="E136" s="5">
        <v>22884.0</v>
      </c>
      <c r="F136" s="7">
        <v>15966.0</v>
      </c>
      <c r="G136" s="42">
        <v>12858.0</v>
      </c>
      <c r="H136" s="5">
        <v>5906.0</v>
      </c>
      <c r="I136" s="5">
        <v>3299.0</v>
      </c>
      <c r="J136" s="5">
        <v>1574.0</v>
      </c>
      <c r="K136" s="5">
        <v>852.0</v>
      </c>
    </row>
    <row r="137">
      <c r="C137" s="5" t="s">
        <v>448</v>
      </c>
      <c r="D137" s="5">
        <v>583859.0</v>
      </c>
      <c r="E137" s="5">
        <v>260033.0</v>
      </c>
      <c r="F137" s="7">
        <v>180920.0</v>
      </c>
      <c r="G137" s="42">
        <v>147220.0</v>
      </c>
      <c r="H137" s="5">
        <v>66236.0</v>
      </c>
      <c r="I137" s="5">
        <v>36965.0</v>
      </c>
      <c r="J137" s="5">
        <v>16904.0</v>
      </c>
      <c r="K137" s="5">
        <v>9453.0</v>
      </c>
    </row>
    <row r="138">
      <c r="G138" s="35"/>
    </row>
    <row r="139">
      <c r="C139" s="5" t="s">
        <v>475</v>
      </c>
      <c r="D139" s="5">
        <v>16.0</v>
      </c>
      <c r="E139" s="5">
        <v>16.0</v>
      </c>
      <c r="F139" s="5">
        <v>1.0</v>
      </c>
      <c r="G139" s="42">
        <v>1.0</v>
      </c>
      <c r="H139" s="5">
        <v>1.0</v>
      </c>
      <c r="I139" s="5">
        <v>1.0</v>
      </c>
      <c r="J139" s="5">
        <v>1.0</v>
      </c>
      <c r="K139" s="5">
        <v>1.0</v>
      </c>
    </row>
    <row r="140">
      <c r="C140" s="5" t="s">
        <v>465</v>
      </c>
      <c r="D140" s="5" t="s">
        <v>530</v>
      </c>
      <c r="E140" s="5" t="s">
        <v>531</v>
      </c>
      <c r="F140" s="5" t="s">
        <v>532</v>
      </c>
      <c r="G140" s="42" t="s">
        <v>533</v>
      </c>
      <c r="H140" s="5" t="s">
        <v>534</v>
      </c>
      <c r="I140" s="5" t="s">
        <v>535</v>
      </c>
      <c r="J140" s="5" t="s">
        <v>536</v>
      </c>
      <c r="K140" s="5" t="s">
        <v>537</v>
      </c>
    </row>
    <row r="141">
      <c r="G141" s="35"/>
    </row>
    <row r="142">
      <c r="G142" s="35"/>
    </row>
    <row r="143">
      <c r="G143" s="35"/>
    </row>
    <row r="144">
      <c r="A144" s="63" t="s">
        <v>538</v>
      </c>
      <c r="G144" s="35"/>
      <c r="M144" s="5" t="s">
        <v>436</v>
      </c>
    </row>
    <row r="145">
      <c r="B145" s="68" t="s">
        <v>334</v>
      </c>
      <c r="C145" s="68" t="s">
        <v>335</v>
      </c>
      <c r="D145" s="68" t="s">
        <v>437</v>
      </c>
      <c r="E145" s="68" t="s">
        <v>438</v>
      </c>
      <c r="F145" s="68"/>
      <c r="G145" s="69" t="s">
        <v>439</v>
      </c>
      <c r="H145" s="68" t="s">
        <v>440</v>
      </c>
      <c r="I145" s="68" t="s">
        <v>441</v>
      </c>
      <c r="J145" s="68" t="s">
        <v>442</v>
      </c>
      <c r="K145" s="68" t="s">
        <v>443</v>
      </c>
      <c r="M145" s="68" t="s">
        <v>438</v>
      </c>
      <c r="N145" s="68"/>
      <c r="O145" s="68" t="s">
        <v>439</v>
      </c>
      <c r="P145" s="68" t="s">
        <v>440</v>
      </c>
      <c r="Q145" s="68" t="s">
        <v>441</v>
      </c>
      <c r="R145" s="68" t="s">
        <v>442</v>
      </c>
      <c r="S145" s="68" t="s">
        <v>443</v>
      </c>
    </row>
    <row r="146">
      <c r="A146" s="5" t="s">
        <v>54</v>
      </c>
      <c r="B146" s="5">
        <v>115.0</v>
      </c>
      <c r="C146" s="5">
        <v>-19.0</v>
      </c>
      <c r="D146" s="7">
        <v>332.503</v>
      </c>
      <c r="E146" s="7">
        <v>332.521</v>
      </c>
      <c r="F146" s="7"/>
      <c r="G146" s="56">
        <v>332.519</v>
      </c>
      <c r="H146" s="7">
        <v>332.54</v>
      </c>
      <c r="I146" s="7">
        <v>332.633</v>
      </c>
      <c r="J146" s="7">
        <v>332.989</v>
      </c>
      <c r="K146" s="7">
        <v>333.149</v>
      </c>
      <c r="M146">
        <f t="shared" ref="M146:M151" si="69">abs(E146-$D146)</f>
        <v>0.018</v>
      </c>
      <c r="O146">
        <f t="shared" ref="O146:S146" si="68">abs(G146-$D146)</f>
        <v>0.016</v>
      </c>
      <c r="P146">
        <f t="shared" si="68"/>
        <v>0.037</v>
      </c>
      <c r="Q146">
        <f t="shared" si="68"/>
        <v>0.13</v>
      </c>
      <c r="R146">
        <f t="shared" si="68"/>
        <v>0.486</v>
      </c>
      <c r="S146">
        <f t="shared" si="68"/>
        <v>0.646</v>
      </c>
    </row>
    <row r="147">
      <c r="B147" s="5">
        <v>186.8</v>
      </c>
      <c r="C147" s="5">
        <v>-40.0</v>
      </c>
      <c r="D147" s="7">
        <v>451.834</v>
      </c>
      <c r="E147" s="7">
        <v>451.833</v>
      </c>
      <c r="F147" s="7"/>
      <c r="G147" s="56">
        <v>451.8</v>
      </c>
      <c r="H147" s="7">
        <v>451.854</v>
      </c>
      <c r="I147" s="7">
        <v>451.848</v>
      </c>
      <c r="J147" s="7">
        <v>452.211</v>
      </c>
      <c r="K147" s="7">
        <v>452.272</v>
      </c>
      <c r="M147">
        <f t="shared" si="69"/>
        <v>0.001</v>
      </c>
      <c r="O147">
        <f t="shared" ref="O147:S147" si="70">abs(G147-$D147)</f>
        <v>0.034</v>
      </c>
      <c r="P147">
        <f t="shared" si="70"/>
        <v>0.02</v>
      </c>
      <c r="Q147">
        <f t="shared" si="70"/>
        <v>0.014</v>
      </c>
      <c r="R147">
        <f t="shared" si="70"/>
        <v>0.377</v>
      </c>
      <c r="S147">
        <f t="shared" si="70"/>
        <v>0.438</v>
      </c>
    </row>
    <row r="148">
      <c r="B148" s="5">
        <v>233.0</v>
      </c>
      <c r="C148" s="5">
        <v>-60.0</v>
      </c>
      <c r="D148" s="7">
        <v>521.807</v>
      </c>
      <c r="E148" s="7">
        <v>521.874</v>
      </c>
      <c r="F148" s="7"/>
      <c r="G148" s="56">
        <v>521.868</v>
      </c>
      <c r="H148" s="7">
        <v>522.033</v>
      </c>
      <c r="I148" s="7">
        <v>522.169</v>
      </c>
      <c r="J148" s="7">
        <v>523.269</v>
      </c>
      <c r="K148" s="7">
        <v>524.004</v>
      </c>
      <c r="M148">
        <f t="shared" si="69"/>
        <v>0.067</v>
      </c>
      <c r="O148">
        <f t="shared" ref="O148:S148" si="71">abs(G148-$D148)</f>
        <v>0.061</v>
      </c>
      <c r="P148">
        <f t="shared" si="71"/>
        <v>0.226</v>
      </c>
      <c r="Q148">
        <f t="shared" si="71"/>
        <v>0.362</v>
      </c>
      <c r="R148">
        <f t="shared" si="71"/>
        <v>1.462</v>
      </c>
      <c r="S148">
        <f t="shared" si="71"/>
        <v>2.197</v>
      </c>
    </row>
    <row r="149">
      <c r="B149" s="5">
        <v>310.0</v>
      </c>
      <c r="C149" s="5">
        <v>-100.0</v>
      </c>
      <c r="D149" s="7">
        <v>917.013</v>
      </c>
      <c r="E149" s="7">
        <v>916.946</v>
      </c>
      <c r="F149" s="7"/>
      <c r="G149" s="56">
        <v>916.764</v>
      </c>
      <c r="H149" s="7">
        <v>916.654</v>
      </c>
      <c r="I149" s="7">
        <v>916.709</v>
      </c>
      <c r="J149" s="7">
        <v>917.132</v>
      </c>
      <c r="K149" s="7">
        <v>916.859</v>
      </c>
      <c r="M149">
        <f t="shared" si="69"/>
        <v>0.067</v>
      </c>
      <c r="O149">
        <f t="shared" ref="O149:S149" si="72">abs(G149-$D149)</f>
        <v>0.249</v>
      </c>
      <c r="P149">
        <f t="shared" si="72"/>
        <v>0.359</v>
      </c>
      <c r="Q149">
        <f t="shared" si="72"/>
        <v>0.304</v>
      </c>
      <c r="R149">
        <f t="shared" si="72"/>
        <v>0.119</v>
      </c>
      <c r="S149">
        <f t="shared" si="72"/>
        <v>0.154</v>
      </c>
    </row>
    <row r="150">
      <c r="B150" s="5">
        <v>384.0</v>
      </c>
      <c r="C150" s="5">
        <v>-161.0</v>
      </c>
      <c r="D150" s="7">
        <v>1004.564</v>
      </c>
      <c r="E150" s="7">
        <v>1004.543</v>
      </c>
      <c r="F150" s="7"/>
      <c r="G150" s="56">
        <v>1004.431</v>
      </c>
      <c r="H150" s="7">
        <v>1004.452</v>
      </c>
      <c r="I150" s="7">
        <v>1004.239</v>
      </c>
      <c r="J150" s="7">
        <v>1002.953</v>
      </c>
      <c r="K150" s="7">
        <v>1002.648</v>
      </c>
      <c r="M150">
        <f t="shared" si="69"/>
        <v>0.021</v>
      </c>
      <c r="O150">
        <f t="shared" ref="O150:S150" si="73">abs(G150-$D150)</f>
        <v>0.133</v>
      </c>
      <c r="P150">
        <f t="shared" si="73"/>
        <v>0.112</v>
      </c>
      <c r="Q150">
        <f t="shared" si="73"/>
        <v>0.325</v>
      </c>
      <c r="R150">
        <f t="shared" si="73"/>
        <v>1.611</v>
      </c>
      <c r="S150">
        <f t="shared" si="73"/>
        <v>1.916</v>
      </c>
    </row>
    <row r="151">
      <c r="B151" s="5">
        <v>468.0</v>
      </c>
      <c r="C151" s="5">
        <v>-240.0</v>
      </c>
      <c r="D151" s="7">
        <v>1069.052</v>
      </c>
      <c r="E151" s="7">
        <v>1068.826</v>
      </c>
      <c r="F151" s="7"/>
      <c r="G151" s="56">
        <v>1068.616</v>
      </c>
      <c r="H151" s="7">
        <v>1067.959</v>
      </c>
      <c r="I151" s="7">
        <v>1067.682</v>
      </c>
      <c r="J151" s="7">
        <v>1066.298</v>
      </c>
      <c r="K151" s="7">
        <v>1069.43</v>
      </c>
      <c r="M151">
        <f t="shared" si="69"/>
        <v>0.226</v>
      </c>
      <c r="O151">
        <f t="shared" ref="O151:S151" si="74">abs(G151-$D151)</f>
        <v>0.436</v>
      </c>
      <c r="P151">
        <f t="shared" si="74"/>
        <v>1.093</v>
      </c>
      <c r="Q151">
        <f t="shared" si="74"/>
        <v>1.37</v>
      </c>
      <c r="R151">
        <f t="shared" si="74"/>
        <v>2.754</v>
      </c>
      <c r="S151">
        <f t="shared" si="74"/>
        <v>0.378</v>
      </c>
    </row>
    <row r="152">
      <c r="G152" s="35"/>
    </row>
    <row r="153">
      <c r="G153" s="35"/>
      <c r="M153" s="5" t="s">
        <v>436</v>
      </c>
    </row>
    <row r="154">
      <c r="A154" s="5" t="s">
        <v>136</v>
      </c>
      <c r="B154" s="68" t="s">
        <v>334</v>
      </c>
      <c r="C154" s="68" t="s">
        <v>335</v>
      </c>
      <c r="D154" s="68" t="s">
        <v>437</v>
      </c>
      <c r="E154" s="68" t="s">
        <v>438</v>
      </c>
      <c r="F154" s="68"/>
      <c r="G154" s="69" t="s">
        <v>439</v>
      </c>
      <c r="H154" s="68" t="s">
        <v>440</v>
      </c>
      <c r="I154" s="68" t="s">
        <v>441</v>
      </c>
      <c r="J154" s="68" t="s">
        <v>442</v>
      </c>
      <c r="K154" s="68" t="s">
        <v>443</v>
      </c>
      <c r="M154" s="68" t="s">
        <v>438</v>
      </c>
      <c r="N154" s="68"/>
      <c r="O154" s="68" t="s">
        <v>439</v>
      </c>
      <c r="P154" s="68" t="s">
        <v>440</v>
      </c>
      <c r="Q154" s="68" t="s">
        <v>441</v>
      </c>
      <c r="R154" s="68" t="s">
        <v>442</v>
      </c>
      <c r="S154" s="68" t="s">
        <v>443</v>
      </c>
    </row>
    <row r="155">
      <c r="A155" s="5" t="s">
        <v>539</v>
      </c>
      <c r="B155" s="5">
        <v>44.0</v>
      </c>
      <c r="C155" s="5">
        <v>-15.0</v>
      </c>
      <c r="D155" s="7">
        <v>36.296</v>
      </c>
      <c r="E155" s="7">
        <v>36.305</v>
      </c>
      <c r="F155" s="7"/>
      <c r="G155" s="56">
        <v>36.327</v>
      </c>
      <c r="H155" s="7">
        <v>36.336</v>
      </c>
      <c r="I155" s="7">
        <v>36.297</v>
      </c>
      <c r="J155" s="7">
        <v>35.88</v>
      </c>
      <c r="K155" s="7">
        <v>35.806</v>
      </c>
      <c r="M155">
        <f t="shared" ref="M155:M160" si="76">abs(E155-$D155)</f>
        <v>0.009</v>
      </c>
      <c r="O155">
        <f t="shared" ref="O155:S155" si="75">abs(G155-$D155)</f>
        <v>0.031</v>
      </c>
      <c r="P155">
        <f t="shared" si="75"/>
        <v>0.04</v>
      </c>
      <c r="Q155">
        <f t="shared" si="75"/>
        <v>0.001</v>
      </c>
      <c r="R155">
        <f t="shared" si="75"/>
        <v>0.416</v>
      </c>
      <c r="S155">
        <f t="shared" si="75"/>
        <v>0.49</v>
      </c>
    </row>
    <row r="156">
      <c r="B156" s="5">
        <v>89.5</v>
      </c>
      <c r="C156" s="5">
        <v>-30.0</v>
      </c>
      <c r="D156" s="7">
        <v>57.752</v>
      </c>
      <c r="E156" s="7">
        <v>57.752</v>
      </c>
      <c r="F156" s="7"/>
      <c r="G156" s="56">
        <v>57.752</v>
      </c>
      <c r="H156" s="7">
        <v>57.695</v>
      </c>
      <c r="I156" s="7">
        <v>57.643</v>
      </c>
      <c r="J156" s="7">
        <v>57.397</v>
      </c>
      <c r="K156" s="7">
        <v>57.404</v>
      </c>
      <c r="M156">
        <f t="shared" si="76"/>
        <v>0</v>
      </c>
      <c r="O156">
        <f t="shared" ref="O156:S156" si="77">abs(G156-$D156)</f>
        <v>0</v>
      </c>
      <c r="P156">
        <f t="shared" si="77"/>
        <v>0.057</v>
      </c>
      <c r="Q156">
        <f t="shared" si="77"/>
        <v>0.109</v>
      </c>
      <c r="R156">
        <f t="shared" si="77"/>
        <v>0.355</v>
      </c>
      <c r="S156">
        <f t="shared" si="77"/>
        <v>0.348</v>
      </c>
    </row>
    <row r="157">
      <c r="B157" s="5">
        <v>155.0</v>
      </c>
      <c r="C157" s="5">
        <v>-70.0</v>
      </c>
      <c r="D157" s="7">
        <v>131.557</v>
      </c>
      <c r="E157" s="7">
        <v>131.603</v>
      </c>
      <c r="F157" s="7"/>
      <c r="G157" s="56">
        <v>133.327</v>
      </c>
      <c r="H157" s="7">
        <v>134.395</v>
      </c>
      <c r="I157" s="7">
        <v>136.189</v>
      </c>
      <c r="J157" s="7">
        <v>140.531</v>
      </c>
      <c r="K157" s="7">
        <v>144.704</v>
      </c>
      <c r="M157">
        <f t="shared" si="76"/>
        <v>0.046</v>
      </c>
      <c r="O157">
        <f t="shared" ref="O157:S157" si="78">abs(G157-$D157)</f>
        <v>1.77</v>
      </c>
      <c r="P157">
        <f t="shared" si="78"/>
        <v>2.838</v>
      </c>
      <c r="Q157">
        <f t="shared" si="78"/>
        <v>4.632</v>
      </c>
      <c r="R157">
        <f t="shared" si="78"/>
        <v>8.974</v>
      </c>
      <c r="S157">
        <f t="shared" si="78"/>
        <v>13.147</v>
      </c>
    </row>
    <row r="158">
      <c r="B158" s="5">
        <v>181.0</v>
      </c>
      <c r="C158" s="5">
        <v>-100.0</v>
      </c>
      <c r="D158" s="7">
        <v>732.619</v>
      </c>
      <c r="E158" s="7">
        <v>734.275</v>
      </c>
      <c r="F158" s="7"/>
      <c r="G158" s="56">
        <v>734.752</v>
      </c>
      <c r="H158" s="7">
        <v>740.276</v>
      </c>
      <c r="I158" s="7">
        <v>745.595</v>
      </c>
      <c r="J158" s="7">
        <v>755.344</v>
      </c>
      <c r="K158" s="7">
        <v>778.464</v>
      </c>
      <c r="M158">
        <f t="shared" si="76"/>
        <v>1.656</v>
      </c>
      <c r="O158">
        <f t="shared" ref="O158:S158" si="79">abs(G158-$D158)</f>
        <v>2.133</v>
      </c>
      <c r="P158">
        <f t="shared" si="79"/>
        <v>7.657</v>
      </c>
      <c r="Q158">
        <f t="shared" si="79"/>
        <v>12.976</v>
      </c>
      <c r="R158">
        <f t="shared" si="79"/>
        <v>22.725</v>
      </c>
      <c r="S158">
        <f t="shared" si="79"/>
        <v>45.845</v>
      </c>
    </row>
    <row r="159">
      <c r="B159" s="5">
        <v>248.0</v>
      </c>
      <c r="C159" s="5">
        <v>-200.0</v>
      </c>
      <c r="D159" s="7">
        <v>777.98</v>
      </c>
      <c r="E159" s="7">
        <v>777.584</v>
      </c>
      <c r="F159" s="7"/>
      <c r="G159" s="56">
        <v>777.071</v>
      </c>
      <c r="H159" s="7">
        <v>776.185</v>
      </c>
      <c r="I159" s="7">
        <v>776.103</v>
      </c>
      <c r="J159" s="7">
        <v>782.111</v>
      </c>
      <c r="K159" s="7">
        <v>785.393</v>
      </c>
      <c r="M159">
        <f t="shared" si="76"/>
        <v>0.396</v>
      </c>
      <c r="O159">
        <f t="shared" ref="O159:S159" si="80">abs(G159-$D159)</f>
        <v>0.909</v>
      </c>
      <c r="P159">
        <f t="shared" si="80"/>
        <v>1.795</v>
      </c>
      <c r="Q159">
        <f t="shared" si="80"/>
        <v>1.877</v>
      </c>
      <c r="R159">
        <f t="shared" si="80"/>
        <v>4.131</v>
      </c>
      <c r="S159">
        <f t="shared" si="80"/>
        <v>7.413</v>
      </c>
    </row>
    <row r="160">
      <c r="B160" s="5">
        <v>274.5</v>
      </c>
      <c r="C160" s="5">
        <v>-240.0</v>
      </c>
      <c r="D160" s="7">
        <v>791.476</v>
      </c>
      <c r="E160" s="7">
        <v>791.002</v>
      </c>
      <c r="F160" s="7"/>
      <c r="G160" s="56">
        <v>790.51</v>
      </c>
      <c r="H160" s="7">
        <v>789.454</v>
      </c>
      <c r="I160" s="7">
        <v>789.359</v>
      </c>
      <c r="J160" s="7">
        <v>789.705</v>
      </c>
      <c r="K160" s="7">
        <v>865.515</v>
      </c>
      <c r="M160">
        <f t="shared" si="76"/>
        <v>0.474</v>
      </c>
      <c r="O160">
        <f t="shared" ref="O160:S160" si="81">abs(G160-$D160)</f>
        <v>0.966</v>
      </c>
      <c r="P160">
        <f t="shared" si="81"/>
        <v>2.022</v>
      </c>
      <c r="Q160">
        <f t="shared" si="81"/>
        <v>2.117</v>
      </c>
      <c r="R160">
        <f t="shared" si="81"/>
        <v>1.771</v>
      </c>
      <c r="S160">
        <f t="shared" si="81"/>
        <v>74.039</v>
      </c>
    </row>
    <row r="161">
      <c r="G161" s="35"/>
    </row>
    <row r="162">
      <c r="G162" s="35"/>
      <c r="M162" s="5" t="s">
        <v>436</v>
      </c>
    </row>
    <row r="163">
      <c r="A163" s="5" t="s">
        <v>169</v>
      </c>
      <c r="B163" s="68" t="s">
        <v>334</v>
      </c>
      <c r="C163" s="68" t="s">
        <v>335</v>
      </c>
      <c r="D163" s="68" t="s">
        <v>437</v>
      </c>
      <c r="E163" s="68" t="s">
        <v>438</v>
      </c>
      <c r="F163" s="68"/>
      <c r="G163" s="69" t="s">
        <v>439</v>
      </c>
      <c r="H163" s="68" t="s">
        <v>440</v>
      </c>
      <c r="I163" s="68" t="s">
        <v>441</v>
      </c>
      <c r="J163" s="68" t="s">
        <v>442</v>
      </c>
      <c r="K163" s="68" t="s">
        <v>443</v>
      </c>
      <c r="M163" s="68" t="s">
        <v>438</v>
      </c>
      <c r="N163" s="68"/>
      <c r="O163" s="68" t="s">
        <v>439</v>
      </c>
      <c r="P163" s="68" t="s">
        <v>440</v>
      </c>
      <c r="Q163" s="68" t="s">
        <v>441</v>
      </c>
      <c r="R163" s="68" t="s">
        <v>442</v>
      </c>
      <c r="S163" s="68" t="s">
        <v>443</v>
      </c>
    </row>
    <row r="164">
      <c r="B164" s="5">
        <v>76.7</v>
      </c>
      <c r="C164" s="5">
        <v>-20.0</v>
      </c>
      <c r="D164" s="7">
        <v>74.063</v>
      </c>
      <c r="E164" s="7">
        <v>74.067</v>
      </c>
      <c r="F164" s="7"/>
      <c r="G164" s="56">
        <v>74.058</v>
      </c>
      <c r="H164" s="7">
        <v>74.046</v>
      </c>
      <c r="I164" s="7">
        <v>74.045</v>
      </c>
      <c r="J164" s="7">
        <v>74.131</v>
      </c>
      <c r="K164" s="7">
        <v>73.78</v>
      </c>
      <c r="M164">
        <f t="shared" ref="M164:M169" si="83">abs(E164-$D164)</f>
        <v>0.004</v>
      </c>
      <c r="O164">
        <f t="shared" ref="O164:S164" si="82">abs(G164-$D164)</f>
        <v>0.005</v>
      </c>
      <c r="P164">
        <f t="shared" si="82"/>
        <v>0.017</v>
      </c>
      <c r="Q164">
        <f t="shared" si="82"/>
        <v>0.018</v>
      </c>
      <c r="R164">
        <f t="shared" si="82"/>
        <v>0.068</v>
      </c>
      <c r="S164">
        <f t="shared" si="82"/>
        <v>0.283</v>
      </c>
    </row>
    <row r="165">
      <c r="B165" s="5">
        <v>180.5</v>
      </c>
      <c r="C165" s="5">
        <v>-40.0</v>
      </c>
      <c r="D165" s="7">
        <v>124.828</v>
      </c>
      <c r="E165" s="7">
        <v>124.827</v>
      </c>
      <c r="F165" s="7"/>
      <c r="G165" s="56">
        <v>124.811</v>
      </c>
      <c r="H165" s="7">
        <v>124.808</v>
      </c>
      <c r="I165" s="7">
        <v>124.82</v>
      </c>
      <c r="J165" s="7">
        <v>124.983</v>
      </c>
      <c r="K165" s="7">
        <v>124.77</v>
      </c>
      <c r="M165">
        <f t="shared" si="83"/>
        <v>0.001</v>
      </c>
      <c r="O165">
        <f t="shared" ref="O165:S165" si="84">abs(G165-$D165)</f>
        <v>0.017</v>
      </c>
      <c r="P165">
        <f t="shared" si="84"/>
        <v>0.02</v>
      </c>
      <c r="Q165">
        <f t="shared" si="84"/>
        <v>0.008</v>
      </c>
      <c r="R165">
        <f t="shared" si="84"/>
        <v>0.155</v>
      </c>
      <c r="S165">
        <f t="shared" si="84"/>
        <v>0.058</v>
      </c>
    </row>
    <row r="166">
      <c r="B166" s="5">
        <v>241.0</v>
      </c>
      <c r="C166" s="5">
        <v>-70.0</v>
      </c>
      <c r="D166" s="7">
        <v>193.765</v>
      </c>
      <c r="E166" s="7">
        <v>194.161</v>
      </c>
      <c r="F166" s="7"/>
      <c r="G166" s="56">
        <v>194.449</v>
      </c>
      <c r="H166" s="7">
        <v>195.471</v>
      </c>
      <c r="I166" s="7">
        <v>198.044</v>
      </c>
      <c r="J166" s="7">
        <v>202.995</v>
      </c>
      <c r="K166" s="7">
        <v>205.344</v>
      </c>
      <c r="M166">
        <f t="shared" si="83"/>
        <v>0.396</v>
      </c>
      <c r="O166">
        <f t="shared" ref="O166:S166" si="85">abs(G166-$D166)</f>
        <v>0.684</v>
      </c>
      <c r="P166">
        <f t="shared" si="85"/>
        <v>1.706</v>
      </c>
      <c r="Q166">
        <f t="shared" si="85"/>
        <v>4.279</v>
      </c>
      <c r="R166">
        <f t="shared" si="85"/>
        <v>9.23</v>
      </c>
      <c r="S166">
        <f t="shared" si="85"/>
        <v>11.579</v>
      </c>
    </row>
    <row r="167">
      <c r="B167" s="5">
        <v>284.0</v>
      </c>
      <c r="C167" s="5">
        <v>-100.0</v>
      </c>
      <c r="D167" s="7">
        <v>737.4</v>
      </c>
      <c r="E167" s="7">
        <v>737.967</v>
      </c>
      <c r="F167" s="7"/>
      <c r="G167" s="56">
        <v>738.776</v>
      </c>
      <c r="H167" s="7">
        <v>740.221</v>
      </c>
      <c r="I167" s="7">
        <v>741.588</v>
      </c>
      <c r="J167" s="7">
        <v>747.988</v>
      </c>
      <c r="K167" s="7">
        <v>746.755</v>
      </c>
      <c r="M167">
        <f t="shared" si="83"/>
        <v>0.567</v>
      </c>
      <c r="O167">
        <f t="shared" ref="O167:S167" si="86">abs(G167-$D167)</f>
        <v>1.376</v>
      </c>
      <c r="P167">
        <f t="shared" si="86"/>
        <v>2.821</v>
      </c>
      <c r="Q167">
        <f t="shared" si="86"/>
        <v>4.188</v>
      </c>
      <c r="R167">
        <f t="shared" si="86"/>
        <v>10.588</v>
      </c>
      <c r="S167">
        <f t="shared" si="86"/>
        <v>9.355</v>
      </c>
    </row>
    <row r="168">
      <c r="B168" s="5">
        <v>389.0</v>
      </c>
      <c r="C168" s="5">
        <v>-175.0</v>
      </c>
      <c r="D168" s="7">
        <v>790.773</v>
      </c>
      <c r="E168" s="7">
        <v>790.781</v>
      </c>
      <c r="F168" s="7"/>
      <c r="G168" s="56">
        <v>790.734</v>
      </c>
      <c r="H168" s="7">
        <v>790.215</v>
      </c>
      <c r="I168" s="7">
        <v>789.256</v>
      </c>
      <c r="J168" s="7">
        <v>790.913</v>
      </c>
      <c r="K168" s="7">
        <v>790.698</v>
      </c>
      <c r="M168">
        <f t="shared" si="83"/>
        <v>0.008</v>
      </c>
      <c r="O168">
        <f t="shared" ref="O168:S168" si="87">abs(G168-$D168)</f>
        <v>0.039</v>
      </c>
      <c r="P168">
        <f t="shared" si="87"/>
        <v>0.558</v>
      </c>
      <c r="Q168">
        <f t="shared" si="87"/>
        <v>1.517</v>
      </c>
      <c r="R168">
        <f t="shared" si="87"/>
        <v>0.14</v>
      </c>
      <c r="S168">
        <f t="shared" si="87"/>
        <v>0.075</v>
      </c>
    </row>
    <row r="169">
      <c r="B169" s="5">
        <v>482.0</v>
      </c>
      <c r="C169" s="5">
        <v>-240.0</v>
      </c>
      <c r="D169" s="7">
        <v>826.661</v>
      </c>
      <c r="E169" s="7">
        <v>825.707</v>
      </c>
      <c r="F169" s="7"/>
      <c r="G169" s="56">
        <v>825.226</v>
      </c>
      <c r="H169" s="7">
        <v>825.476</v>
      </c>
      <c r="I169" s="7">
        <v>823.158</v>
      </c>
      <c r="J169" s="7">
        <v>823.08</v>
      </c>
      <c r="K169" s="7">
        <v>816.823</v>
      </c>
      <c r="M169">
        <f t="shared" si="83"/>
        <v>0.954</v>
      </c>
      <c r="O169">
        <f t="shared" ref="O169:S169" si="88">abs(G169-$D169)</f>
        <v>1.435</v>
      </c>
      <c r="P169">
        <f t="shared" si="88"/>
        <v>1.185</v>
      </c>
      <c r="Q169">
        <f t="shared" si="88"/>
        <v>3.503</v>
      </c>
      <c r="R169">
        <f t="shared" si="88"/>
        <v>3.581</v>
      </c>
      <c r="S169">
        <f t="shared" si="88"/>
        <v>9.838</v>
      </c>
    </row>
    <row r="170">
      <c r="G170" s="35"/>
    </row>
    <row r="171">
      <c r="G171" s="35"/>
    </row>
    <row r="172">
      <c r="G172" s="35"/>
    </row>
    <row r="173">
      <c r="G173" s="35"/>
    </row>
    <row r="174">
      <c r="G174" s="35"/>
    </row>
    <row r="175">
      <c r="G175" s="35"/>
    </row>
    <row r="176">
      <c r="G176" s="35"/>
    </row>
    <row r="177">
      <c r="G177" s="35"/>
    </row>
    <row r="178">
      <c r="G178" s="35"/>
    </row>
    <row r="179">
      <c r="G179" s="35"/>
    </row>
    <row r="180">
      <c r="G180" s="35"/>
    </row>
    <row r="181">
      <c r="G181" s="35"/>
    </row>
    <row r="182">
      <c r="G182" s="35"/>
    </row>
    <row r="183">
      <c r="G183" s="35"/>
    </row>
    <row r="184">
      <c r="G184" s="35"/>
    </row>
    <row r="185">
      <c r="G185" s="35"/>
    </row>
    <row r="186">
      <c r="G186" s="35"/>
    </row>
    <row r="187">
      <c r="G187" s="35"/>
    </row>
    <row r="188">
      <c r="G188" s="35"/>
    </row>
    <row r="189">
      <c r="G189" s="35"/>
    </row>
    <row r="190">
      <c r="G190" s="35"/>
    </row>
    <row r="191">
      <c r="G191" s="35"/>
    </row>
    <row r="192">
      <c r="G192" s="35"/>
    </row>
    <row r="193">
      <c r="G193" s="35"/>
    </row>
    <row r="194">
      <c r="G194" s="35"/>
    </row>
    <row r="195">
      <c r="G195" s="35"/>
    </row>
    <row r="196">
      <c r="G196" s="35"/>
    </row>
    <row r="197">
      <c r="G197" s="35"/>
    </row>
    <row r="198">
      <c r="G198" s="35"/>
    </row>
    <row r="199">
      <c r="G199" s="35"/>
    </row>
    <row r="200">
      <c r="G200" s="35"/>
    </row>
    <row r="201">
      <c r="G201" s="35"/>
    </row>
    <row r="202">
      <c r="G202" s="35"/>
    </row>
    <row r="203">
      <c r="G203" s="35"/>
    </row>
    <row r="204">
      <c r="G204" s="35"/>
    </row>
    <row r="205">
      <c r="G205" s="35"/>
    </row>
    <row r="206">
      <c r="G206" s="35"/>
    </row>
    <row r="207">
      <c r="G207" s="35"/>
    </row>
    <row r="208">
      <c r="G208" s="35"/>
    </row>
    <row r="209">
      <c r="G209" s="35"/>
    </row>
    <row r="210">
      <c r="G210" s="35"/>
    </row>
    <row r="211">
      <c r="G211" s="35"/>
    </row>
    <row r="212">
      <c r="G212" s="35"/>
    </row>
    <row r="213">
      <c r="G213" s="35"/>
    </row>
    <row r="214">
      <c r="G214" s="35"/>
    </row>
    <row r="215">
      <c r="G215" s="35"/>
    </row>
    <row r="216">
      <c r="G216" s="35"/>
    </row>
    <row r="217">
      <c r="G217" s="35"/>
    </row>
    <row r="218">
      <c r="G218" s="35"/>
    </row>
    <row r="219">
      <c r="G219" s="35"/>
    </row>
    <row r="220">
      <c r="G220" s="35"/>
    </row>
    <row r="221">
      <c r="G221" s="35"/>
    </row>
    <row r="222">
      <c r="G222" s="35"/>
    </row>
    <row r="223">
      <c r="G223" s="35"/>
    </row>
    <row r="224">
      <c r="G224" s="35"/>
    </row>
    <row r="225">
      <c r="G225" s="35"/>
    </row>
    <row r="226">
      <c r="G226" s="35"/>
    </row>
    <row r="227">
      <c r="G227" s="35"/>
    </row>
    <row r="228">
      <c r="G228" s="35"/>
    </row>
    <row r="229">
      <c r="G229" s="35"/>
    </row>
    <row r="230">
      <c r="G230" s="35"/>
    </row>
    <row r="231">
      <c r="G231" s="35"/>
    </row>
    <row r="232">
      <c r="G232" s="35"/>
    </row>
    <row r="233">
      <c r="G233" s="35"/>
    </row>
    <row r="234">
      <c r="G234" s="35"/>
    </row>
    <row r="235">
      <c r="G235" s="35"/>
    </row>
    <row r="236">
      <c r="G236" s="35"/>
    </row>
    <row r="237">
      <c r="G237" s="35"/>
    </row>
    <row r="238">
      <c r="G238" s="35"/>
    </row>
    <row r="239">
      <c r="G239" s="35"/>
    </row>
    <row r="240">
      <c r="G240" s="35"/>
    </row>
    <row r="241">
      <c r="G241" s="35"/>
    </row>
    <row r="242">
      <c r="G242" s="35"/>
    </row>
    <row r="243">
      <c r="G243" s="35"/>
    </row>
    <row r="244">
      <c r="G244" s="35"/>
    </row>
    <row r="245">
      <c r="G245" s="35"/>
    </row>
    <row r="246">
      <c r="G246" s="35"/>
    </row>
    <row r="247">
      <c r="G247" s="35"/>
    </row>
    <row r="248">
      <c r="G248" s="35"/>
    </row>
    <row r="249">
      <c r="G249" s="35"/>
    </row>
    <row r="250">
      <c r="G250" s="35"/>
    </row>
    <row r="251">
      <c r="G251" s="35"/>
    </row>
    <row r="252">
      <c r="G252" s="35"/>
    </row>
    <row r="253">
      <c r="G253" s="35"/>
    </row>
    <row r="254">
      <c r="G254" s="35"/>
    </row>
    <row r="255">
      <c r="G255" s="35"/>
    </row>
    <row r="256">
      <c r="G256" s="35"/>
    </row>
    <row r="257">
      <c r="G257" s="35"/>
    </row>
    <row r="258">
      <c r="G258" s="35"/>
    </row>
    <row r="259">
      <c r="G259" s="35"/>
    </row>
    <row r="260">
      <c r="G260" s="35"/>
    </row>
    <row r="261">
      <c r="G261" s="35"/>
    </row>
    <row r="262">
      <c r="G262" s="35"/>
    </row>
    <row r="263">
      <c r="G263" s="35"/>
    </row>
    <row r="264">
      <c r="G264" s="35"/>
    </row>
    <row r="265">
      <c r="G265" s="35"/>
    </row>
    <row r="266">
      <c r="G266" s="35"/>
    </row>
    <row r="267">
      <c r="G267" s="35"/>
    </row>
    <row r="268">
      <c r="G268" s="35"/>
    </row>
    <row r="269">
      <c r="G269" s="35"/>
    </row>
    <row r="270">
      <c r="G270" s="35"/>
    </row>
    <row r="271">
      <c r="G271" s="35"/>
    </row>
    <row r="272">
      <c r="G272" s="35"/>
    </row>
    <row r="273">
      <c r="G273" s="35"/>
    </row>
    <row r="274">
      <c r="G274" s="35"/>
    </row>
    <row r="275">
      <c r="G275" s="35"/>
    </row>
    <row r="276">
      <c r="G276" s="35"/>
    </row>
    <row r="277">
      <c r="G277" s="35"/>
    </row>
    <row r="278">
      <c r="G278" s="35"/>
    </row>
    <row r="279">
      <c r="G279" s="35"/>
    </row>
    <row r="280">
      <c r="G280" s="35"/>
    </row>
    <row r="281">
      <c r="G281" s="35"/>
    </row>
    <row r="282">
      <c r="G282" s="35"/>
    </row>
    <row r="283">
      <c r="G283" s="35"/>
    </row>
    <row r="284">
      <c r="G284" s="35"/>
    </row>
    <row r="285">
      <c r="G285" s="35"/>
    </row>
    <row r="286">
      <c r="G286" s="35"/>
    </row>
    <row r="287">
      <c r="G287" s="35"/>
    </row>
    <row r="288">
      <c r="G288" s="35"/>
    </row>
    <row r="289">
      <c r="G289" s="35"/>
    </row>
    <row r="290">
      <c r="G290" s="35"/>
    </row>
    <row r="291">
      <c r="G291" s="35"/>
    </row>
    <row r="292">
      <c r="G292" s="35"/>
    </row>
    <row r="293">
      <c r="G293" s="35"/>
    </row>
    <row r="294">
      <c r="G294" s="35"/>
    </row>
    <row r="295">
      <c r="G295" s="35"/>
    </row>
    <row r="296">
      <c r="G296" s="35"/>
    </row>
    <row r="297">
      <c r="G297" s="35"/>
    </row>
    <row r="298">
      <c r="G298" s="35"/>
    </row>
    <row r="299">
      <c r="G299" s="35"/>
    </row>
    <row r="300">
      <c r="G300" s="35"/>
    </row>
    <row r="301">
      <c r="G301" s="35"/>
    </row>
    <row r="302">
      <c r="G302" s="35"/>
    </row>
    <row r="303">
      <c r="G303" s="35"/>
    </row>
    <row r="304">
      <c r="G304" s="35"/>
    </row>
    <row r="305">
      <c r="G305" s="35"/>
    </row>
    <row r="306">
      <c r="G306" s="35"/>
    </row>
    <row r="307">
      <c r="G307" s="35"/>
    </row>
    <row r="308">
      <c r="G308" s="35"/>
    </row>
    <row r="309">
      <c r="G309" s="35"/>
    </row>
    <row r="310">
      <c r="G310" s="35"/>
    </row>
    <row r="311">
      <c r="G311" s="35"/>
    </row>
    <row r="312">
      <c r="G312" s="35"/>
    </row>
    <row r="313">
      <c r="G313" s="35"/>
    </row>
    <row r="314">
      <c r="G314" s="35"/>
    </row>
    <row r="315">
      <c r="G315" s="35"/>
    </row>
    <row r="316">
      <c r="G316" s="35"/>
    </row>
    <row r="317">
      <c r="G317" s="35"/>
    </row>
    <row r="318">
      <c r="G318" s="35"/>
    </row>
    <row r="319">
      <c r="G319" s="35"/>
    </row>
    <row r="320">
      <c r="G320" s="35"/>
    </row>
    <row r="321">
      <c r="G321" s="35"/>
    </row>
    <row r="322">
      <c r="G322" s="35"/>
    </row>
    <row r="323">
      <c r="G323" s="35"/>
    </row>
    <row r="324">
      <c r="G324" s="35"/>
    </row>
    <row r="325">
      <c r="G325" s="35"/>
    </row>
    <row r="326">
      <c r="G326" s="35"/>
    </row>
    <row r="327">
      <c r="G327" s="35"/>
    </row>
    <row r="328">
      <c r="G328" s="35"/>
    </row>
    <row r="329">
      <c r="G329" s="35"/>
    </row>
    <row r="330">
      <c r="G330" s="35"/>
    </row>
    <row r="331">
      <c r="G331" s="35"/>
    </row>
    <row r="332">
      <c r="G332" s="35"/>
    </row>
    <row r="333">
      <c r="G333" s="35"/>
    </row>
    <row r="334">
      <c r="G334" s="35"/>
    </row>
    <row r="335">
      <c r="G335" s="35"/>
    </row>
    <row r="336">
      <c r="G336" s="35"/>
    </row>
    <row r="337">
      <c r="G337" s="35"/>
    </row>
    <row r="338">
      <c r="G338" s="35"/>
    </row>
    <row r="339">
      <c r="G339" s="35"/>
    </row>
    <row r="340">
      <c r="G340" s="35"/>
    </row>
    <row r="341">
      <c r="G341" s="35"/>
    </row>
    <row r="342">
      <c r="G342" s="35"/>
    </row>
    <row r="343">
      <c r="G343" s="35"/>
    </row>
    <row r="344">
      <c r="G344" s="35"/>
    </row>
    <row r="345">
      <c r="G345" s="35"/>
    </row>
    <row r="346">
      <c r="G346" s="35"/>
    </row>
    <row r="347">
      <c r="G347" s="35"/>
    </row>
    <row r="348">
      <c r="G348" s="35"/>
    </row>
    <row r="349">
      <c r="G349" s="35"/>
    </row>
    <row r="350">
      <c r="G350" s="35"/>
    </row>
    <row r="351">
      <c r="G351" s="35"/>
    </row>
    <row r="352">
      <c r="G352" s="35"/>
    </row>
    <row r="353">
      <c r="G353" s="35"/>
    </row>
    <row r="354">
      <c r="G354" s="35"/>
    </row>
    <row r="355">
      <c r="G355" s="35"/>
    </row>
    <row r="356">
      <c r="G356" s="35"/>
    </row>
    <row r="357">
      <c r="G357" s="35"/>
    </row>
    <row r="358">
      <c r="G358" s="35"/>
    </row>
    <row r="359">
      <c r="G359" s="35"/>
    </row>
    <row r="360">
      <c r="G360" s="35"/>
    </row>
    <row r="361">
      <c r="G361" s="35"/>
    </row>
    <row r="362">
      <c r="G362" s="35"/>
    </row>
    <row r="363">
      <c r="G363" s="35"/>
    </row>
    <row r="364">
      <c r="G364" s="35"/>
    </row>
    <row r="365">
      <c r="G365" s="35"/>
    </row>
    <row r="366">
      <c r="G366" s="35"/>
    </row>
    <row r="367">
      <c r="G367" s="35"/>
    </row>
    <row r="368">
      <c r="G368" s="35"/>
    </row>
    <row r="369">
      <c r="G369" s="35"/>
    </row>
    <row r="370">
      <c r="G370" s="35"/>
    </row>
    <row r="371">
      <c r="G371" s="35"/>
    </row>
    <row r="372">
      <c r="G372" s="35"/>
    </row>
    <row r="373">
      <c r="G373" s="35"/>
    </row>
    <row r="374">
      <c r="G374" s="35"/>
    </row>
    <row r="375">
      <c r="G375" s="35"/>
    </row>
    <row r="376">
      <c r="G376" s="35"/>
    </row>
    <row r="377">
      <c r="G377" s="35"/>
    </row>
    <row r="378">
      <c r="G378" s="35"/>
    </row>
    <row r="379">
      <c r="G379" s="35"/>
    </row>
    <row r="380">
      <c r="G380" s="35"/>
    </row>
    <row r="381">
      <c r="G381" s="35"/>
    </row>
    <row r="382">
      <c r="G382" s="35"/>
    </row>
    <row r="383">
      <c r="G383" s="35"/>
    </row>
    <row r="384">
      <c r="G384" s="35"/>
    </row>
    <row r="385">
      <c r="G385" s="35"/>
    </row>
    <row r="386">
      <c r="G386" s="35"/>
    </row>
    <row r="387">
      <c r="G387" s="35"/>
    </row>
    <row r="388">
      <c r="G388" s="35"/>
    </row>
    <row r="389">
      <c r="G389" s="35"/>
    </row>
    <row r="390">
      <c r="G390" s="35"/>
    </row>
    <row r="391">
      <c r="G391" s="35"/>
    </row>
    <row r="392">
      <c r="G392" s="35"/>
    </row>
    <row r="393">
      <c r="G393" s="35"/>
    </row>
    <row r="394">
      <c r="G394" s="35"/>
    </row>
    <row r="395">
      <c r="G395" s="35"/>
    </row>
    <row r="396">
      <c r="G396" s="35"/>
    </row>
    <row r="397">
      <c r="G397" s="35"/>
    </row>
    <row r="398">
      <c r="G398" s="35"/>
    </row>
    <row r="399">
      <c r="G399" s="35"/>
    </row>
    <row r="400">
      <c r="G400" s="35"/>
    </row>
    <row r="401">
      <c r="G401" s="35"/>
    </row>
    <row r="402">
      <c r="G402" s="35"/>
    </row>
    <row r="403">
      <c r="G403" s="35"/>
    </row>
    <row r="404">
      <c r="G404" s="35"/>
    </row>
    <row r="405">
      <c r="G405" s="35"/>
    </row>
    <row r="406">
      <c r="G406" s="35"/>
    </row>
    <row r="407">
      <c r="G407" s="35"/>
    </row>
    <row r="408">
      <c r="G408" s="35"/>
    </row>
    <row r="409">
      <c r="G409" s="35"/>
    </row>
    <row r="410">
      <c r="G410" s="35"/>
    </row>
    <row r="411">
      <c r="G411" s="35"/>
    </row>
    <row r="412">
      <c r="G412" s="35"/>
    </row>
    <row r="413">
      <c r="G413" s="35"/>
    </row>
    <row r="414">
      <c r="G414" s="35"/>
    </row>
    <row r="415">
      <c r="G415" s="35"/>
    </row>
    <row r="416">
      <c r="G416" s="35"/>
    </row>
    <row r="417">
      <c r="G417" s="35"/>
    </row>
    <row r="418">
      <c r="G418" s="35"/>
    </row>
    <row r="419">
      <c r="G419" s="35"/>
    </row>
    <row r="420">
      <c r="G420" s="35"/>
    </row>
    <row r="421">
      <c r="G421" s="35"/>
    </row>
    <row r="422">
      <c r="G422" s="35"/>
    </row>
    <row r="423">
      <c r="G423" s="35"/>
    </row>
    <row r="424">
      <c r="G424" s="35"/>
    </row>
    <row r="425">
      <c r="G425" s="35"/>
    </row>
    <row r="426">
      <c r="G426" s="35"/>
    </row>
    <row r="427">
      <c r="G427" s="35"/>
    </row>
    <row r="428">
      <c r="G428" s="35"/>
    </row>
    <row r="429">
      <c r="G429" s="35"/>
    </row>
    <row r="430">
      <c r="G430" s="35"/>
    </row>
    <row r="431">
      <c r="G431" s="35"/>
    </row>
    <row r="432">
      <c r="G432" s="35"/>
    </row>
    <row r="433">
      <c r="G433" s="35"/>
    </row>
    <row r="434">
      <c r="G434" s="35"/>
    </row>
    <row r="435">
      <c r="G435" s="35"/>
    </row>
    <row r="436">
      <c r="G436" s="35"/>
    </row>
    <row r="437">
      <c r="G437" s="35"/>
    </row>
    <row r="438">
      <c r="G438" s="35"/>
    </row>
    <row r="439">
      <c r="G439" s="35"/>
    </row>
    <row r="440">
      <c r="G440" s="35"/>
    </row>
    <row r="441">
      <c r="G441" s="35"/>
    </row>
    <row r="442">
      <c r="G442" s="35"/>
    </row>
    <row r="443">
      <c r="G443" s="35"/>
    </row>
    <row r="444">
      <c r="G444" s="35"/>
    </row>
    <row r="445">
      <c r="G445" s="35"/>
    </row>
    <row r="446">
      <c r="G446" s="35"/>
    </row>
    <row r="447">
      <c r="G447" s="35"/>
    </row>
    <row r="448">
      <c r="G448" s="35"/>
    </row>
    <row r="449">
      <c r="G449" s="35"/>
    </row>
    <row r="450">
      <c r="G450" s="35"/>
    </row>
    <row r="451">
      <c r="G451" s="35"/>
    </row>
    <row r="452">
      <c r="G452" s="35"/>
    </row>
    <row r="453">
      <c r="G453" s="35"/>
    </row>
    <row r="454">
      <c r="G454" s="35"/>
    </row>
    <row r="455">
      <c r="G455" s="35"/>
    </row>
    <row r="456">
      <c r="G456" s="35"/>
    </row>
    <row r="457">
      <c r="G457" s="35"/>
    </row>
    <row r="458">
      <c r="G458" s="35"/>
    </row>
    <row r="459">
      <c r="G459" s="35"/>
    </row>
    <row r="460">
      <c r="G460" s="35"/>
    </row>
    <row r="461">
      <c r="G461" s="35"/>
    </row>
    <row r="462">
      <c r="G462" s="35"/>
    </row>
    <row r="463">
      <c r="G463" s="35"/>
    </row>
    <row r="464">
      <c r="G464" s="35"/>
    </row>
    <row r="465">
      <c r="G465" s="35"/>
    </row>
    <row r="466">
      <c r="G466" s="35"/>
    </row>
    <row r="467">
      <c r="G467" s="35"/>
    </row>
    <row r="468">
      <c r="G468" s="35"/>
    </row>
    <row r="469">
      <c r="G469" s="35"/>
    </row>
    <row r="470">
      <c r="G470" s="35"/>
    </row>
    <row r="471">
      <c r="G471" s="35"/>
    </row>
    <row r="472">
      <c r="G472" s="35"/>
    </row>
    <row r="473">
      <c r="G473" s="35"/>
    </row>
    <row r="474">
      <c r="G474" s="35"/>
    </row>
    <row r="475">
      <c r="G475" s="35"/>
    </row>
    <row r="476">
      <c r="G476" s="35"/>
    </row>
    <row r="477">
      <c r="G477" s="35"/>
    </row>
    <row r="478">
      <c r="G478" s="35"/>
    </row>
    <row r="479">
      <c r="G479" s="35"/>
    </row>
    <row r="480">
      <c r="G480" s="35"/>
    </row>
    <row r="481">
      <c r="G481" s="35"/>
    </row>
    <row r="482">
      <c r="G482" s="35"/>
    </row>
    <row r="483">
      <c r="G483" s="35"/>
    </row>
    <row r="484">
      <c r="G484" s="35"/>
    </row>
    <row r="485">
      <c r="G485" s="35"/>
    </row>
    <row r="486">
      <c r="G486" s="35"/>
    </row>
    <row r="487">
      <c r="G487" s="35"/>
    </row>
    <row r="488">
      <c r="G488" s="35"/>
    </row>
    <row r="489">
      <c r="G489" s="35"/>
    </row>
    <row r="490">
      <c r="G490" s="35"/>
    </row>
    <row r="491">
      <c r="G491" s="35"/>
    </row>
    <row r="492">
      <c r="G492" s="35"/>
    </row>
    <row r="493">
      <c r="G493" s="35"/>
    </row>
    <row r="494">
      <c r="G494" s="35"/>
    </row>
    <row r="495">
      <c r="G495" s="35"/>
    </row>
    <row r="496">
      <c r="G496" s="35"/>
    </row>
    <row r="497">
      <c r="G497" s="35"/>
    </row>
    <row r="498">
      <c r="G498" s="35"/>
    </row>
    <row r="499">
      <c r="G499" s="35"/>
    </row>
    <row r="500">
      <c r="G500" s="35"/>
    </row>
    <row r="501">
      <c r="G501" s="35"/>
    </row>
    <row r="502">
      <c r="G502" s="35"/>
    </row>
    <row r="503">
      <c r="G503" s="35"/>
    </row>
    <row r="504">
      <c r="G504" s="35"/>
    </row>
    <row r="505">
      <c r="G505" s="35"/>
    </row>
    <row r="506">
      <c r="G506" s="35"/>
    </row>
    <row r="507">
      <c r="G507" s="35"/>
    </row>
    <row r="508">
      <c r="G508" s="35"/>
    </row>
    <row r="509">
      <c r="G509" s="35"/>
    </row>
    <row r="510">
      <c r="G510" s="35"/>
    </row>
    <row r="511">
      <c r="G511" s="35"/>
    </row>
    <row r="512">
      <c r="G512" s="35"/>
    </row>
    <row r="513">
      <c r="G513" s="35"/>
    </row>
    <row r="514">
      <c r="G514" s="35"/>
    </row>
    <row r="515">
      <c r="G515" s="35"/>
    </row>
    <row r="516">
      <c r="G516" s="35"/>
    </row>
    <row r="517">
      <c r="G517" s="35"/>
    </row>
    <row r="518">
      <c r="G518" s="35"/>
    </row>
    <row r="519">
      <c r="G519" s="35"/>
    </row>
    <row r="520">
      <c r="G520" s="35"/>
    </row>
    <row r="521">
      <c r="G521" s="35"/>
    </row>
    <row r="522">
      <c r="G522" s="35"/>
    </row>
    <row r="523">
      <c r="G523" s="35"/>
    </row>
    <row r="524">
      <c r="G524" s="35"/>
    </row>
    <row r="525">
      <c r="G525" s="35"/>
    </row>
    <row r="526">
      <c r="G526" s="35"/>
    </row>
    <row r="527">
      <c r="G527" s="35"/>
    </row>
    <row r="528">
      <c r="G528" s="35"/>
    </row>
    <row r="529">
      <c r="G529" s="35"/>
    </row>
    <row r="530">
      <c r="G530" s="35"/>
    </row>
    <row r="531">
      <c r="G531" s="35"/>
    </row>
    <row r="532">
      <c r="G532" s="35"/>
    </row>
    <row r="533">
      <c r="G533" s="35"/>
    </row>
    <row r="534">
      <c r="G534" s="35"/>
    </row>
    <row r="535">
      <c r="G535" s="35"/>
    </row>
    <row r="536">
      <c r="G536" s="35"/>
    </row>
    <row r="537">
      <c r="G537" s="35"/>
    </row>
    <row r="538">
      <c r="G538" s="35"/>
    </row>
    <row r="539">
      <c r="G539" s="35"/>
    </row>
    <row r="540">
      <c r="G540" s="35"/>
    </row>
    <row r="541">
      <c r="G541" s="35"/>
    </row>
    <row r="542">
      <c r="G542" s="35"/>
    </row>
    <row r="543">
      <c r="G543" s="35"/>
    </row>
    <row r="544">
      <c r="G544" s="35"/>
    </row>
    <row r="545">
      <c r="G545" s="35"/>
    </row>
    <row r="546">
      <c r="G546" s="35"/>
    </row>
    <row r="547">
      <c r="G547" s="35"/>
    </row>
    <row r="548">
      <c r="G548" s="35"/>
    </row>
    <row r="549">
      <c r="G549" s="35"/>
    </row>
    <row r="550">
      <c r="G550" s="35"/>
    </row>
    <row r="551">
      <c r="G551" s="35"/>
    </row>
    <row r="552">
      <c r="G552" s="35"/>
    </row>
    <row r="553">
      <c r="G553" s="35"/>
    </row>
    <row r="554">
      <c r="G554" s="35"/>
    </row>
    <row r="555">
      <c r="G555" s="35"/>
    </row>
    <row r="556">
      <c r="G556" s="35"/>
    </row>
    <row r="557">
      <c r="G557" s="35"/>
    </row>
    <row r="558">
      <c r="G558" s="35"/>
    </row>
    <row r="559">
      <c r="G559" s="35"/>
    </row>
    <row r="560">
      <c r="G560" s="35"/>
    </row>
    <row r="561">
      <c r="G561" s="35"/>
    </row>
    <row r="562">
      <c r="G562" s="35"/>
    </row>
    <row r="563">
      <c r="G563" s="35"/>
    </row>
    <row r="564">
      <c r="G564" s="35"/>
    </row>
    <row r="565">
      <c r="G565" s="35"/>
    </row>
    <row r="566">
      <c r="G566" s="35"/>
    </row>
    <row r="567">
      <c r="G567" s="35"/>
    </row>
    <row r="568">
      <c r="G568" s="35"/>
    </row>
    <row r="569">
      <c r="G569" s="35"/>
    </row>
    <row r="570">
      <c r="G570" s="35"/>
    </row>
    <row r="571">
      <c r="G571" s="35"/>
    </row>
    <row r="572">
      <c r="G572" s="35"/>
    </row>
    <row r="573">
      <c r="G573" s="35"/>
    </row>
    <row r="574">
      <c r="G574" s="35"/>
    </row>
    <row r="575">
      <c r="G575" s="35"/>
    </row>
    <row r="576">
      <c r="G576" s="35"/>
    </row>
    <row r="577">
      <c r="G577" s="35"/>
    </row>
    <row r="578">
      <c r="G578" s="35"/>
    </row>
    <row r="579">
      <c r="G579" s="35"/>
    </row>
    <row r="580">
      <c r="G580" s="35"/>
    </row>
    <row r="581">
      <c r="G581" s="35"/>
    </row>
    <row r="582">
      <c r="G582" s="35"/>
    </row>
    <row r="583">
      <c r="G583" s="35"/>
    </row>
    <row r="584">
      <c r="G584" s="35"/>
    </row>
    <row r="585">
      <c r="G585" s="35"/>
    </row>
    <row r="586">
      <c r="G586" s="35"/>
    </row>
    <row r="587">
      <c r="G587" s="35"/>
    </row>
    <row r="588">
      <c r="G588" s="35"/>
    </row>
    <row r="589">
      <c r="G589" s="35"/>
    </row>
    <row r="590">
      <c r="G590" s="35"/>
    </row>
    <row r="591">
      <c r="G591" s="35"/>
    </row>
    <row r="592">
      <c r="G592" s="35"/>
    </row>
    <row r="593">
      <c r="G593" s="35"/>
    </row>
    <row r="594">
      <c r="G594" s="35"/>
    </row>
    <row r="595">
      <c r="G595" s="35"/>
    </row>
    <row r="596">
      <c r="G596" s="35"/>
    </row>
    <row r="597">
      <c r="G597" s="35"/>
    </row>
    <row r="598">
      <c r="G598" s="35"/>
    </row>
    <row r="599">
      <c r="G599" s="35"/>
    </row>
    <row r="600">
      <c r="G600" s="35"/>
    </row>
    <row r="601">
      <c r="G601" s="35"/>
    </row>
    <row r="602">
      <c r="G602" s="35"/>
    </row>
    <row r="603">
      <c r="G603" s="35"/>
    </row>
    <row r="604">
      <c r="G604" s="35"/>
    </row>
    <row r="605">
      <c r="G605" s="35"/>
    </row>
    <row r="606">
      <c r="G606" s="35"/>
    </row>
    <row r="607">
      <c r="G607" s="35"/>
    </row>
    <row r="608">
      <c r="G608" s="35"/>
    </row>
    <row r="609">
      <c r="G609" s="35"/>
    </row>
    <row r="610">
      <c r="G610" s="35"/>
    </row>
    <row r="611">
      <c r="G611" s="35"/>
    </row>
    <row r="612">
      <c r="G612" s="35"/>
    </row>
    <row r="613">
      <c r="G613" s="35"/>
    </row>
    <row r="614">
      <c r="G614" s="35"/>
    </row>
    <row r="615">
      <c r="G615" s="35"/>
    </row>
    <row r="616">
      <c r="G616" s="35"/>
    </row>
    <row r="617">
      <c r="G617" s="35"/>
    </row>
    <row r="618">
      <c r="G618" s="35"/>
    </row>
    <row r="619">
      <c r="G619" s="35"/>
    </row>
    <row r="620">
      <c r="G620" s="35"/>
    </row>
    <row r="621">
      <c r="G621" s="35"/>
    </row>
    <row r="622">
      <c r="G622" s="35"/>
    </row>
    <row r="623">
      <c r="G623" s="35"/>
    </row>
    <row r="624">
      <c r="G624" s="35"/>
    </row>
    <row r="625">
      <c r="G625" s="35"/>
    </row>
    <row r="626">
      <c r="G626" s="35"/>
    </row>
    <row r="627">
      <c r="G627" s="35"/>
    </row>
    <row r="628">
      <c r="G628" s="35"/>
    </row>
    <row r="629">
      <c r="G629" s="35"/>
    </row>
    <row r="630">
      <c r="G630" s="35"/>
    </row>
    <row r="631">
      <c r="G631" s="35"/>
    </row>
    <row r="632">
      <c r="G632" s="35"/>
    </row>
    <row r="633">
      <c r="G633" s="35"/>
    </row>
    <row r="634">
      <c r="G634" s="35"/>
    </row>
    <row r="635">
      <c r="G635" s="35"/>
    </row>
    <row r="636">
      <c r="G636" s="35"/>
    </row>
    <row r="637">
      <c r="G637" s="35"/>
    </row>
    <row r="638">
      <c r="G638" s="35"/>
    </row>
    <row r="639">
      <c r="G639" s="35"/>
    </row>
    <row r="640">
      <c r="G640" s="35"/>
    </row>
    <row r="641">
      <c r="G641" s="35"/>
    </row>
    <row r="642">
      <c r="G642" s="35"/>
    </row>
    <row r="643">
      <c r="G643" s="35"/>
    </row>
    <row r="644">
      <c r="G644" s="35"/>
    </row>
    <row r="645">
      <c r="G645" s="35"/>
    </row>
    <row r="646">
      <c r="G646" s="35"/>
    </row>
    <row r="647">
      <c r="G647" s="35"/>
    </row>
    <row r="648">
      <c r="G648" s="35"/>
    </row>
    <row r="649">
      <c r="G649" s="35"/>
    </row>
    <row r="650">
      <c r="G650" s="35"/>
    </row>
    <row r="651">
      <c r="G651" s="35"/>
    </row>
    <row r="652">
      <c r="G652" s="35"/>
    </row>
    <row r="653">
      <c r="G653" s="35"/>
    </row>
    <row r="654">
      <c r="G654" s="35"/>
    </row>
    <row r="655">
      <c r="G655" s="35"/>
    </row>
    <row r="656">
      <c r="G656" s="35"/>
    </row>
    <row r="657">
      <c r="G657" s="35"/>
    </row>
    <row r="658">
      <c r="G658" s="35"/>
    </row>
    <row r="659">
      <c r="G659" s="35"/>
    </row>
    <row r="660">
      <c r="G660" s="35"/>
    </row>
    <row r="661">
      <c r="G661" s="35"/>
    </row>
    <row r="662">
      <c r="G662" s="35"/>
    </row>
    <row r="663">
      <c r="G663" s="35"/>
    </row>
    <row r="664">
      <c r="G664" s="35"/>
    </row>
    <row r="665">
      <c r="G665" s="35"/>
    </row>
    <row r="666">
      <c r="G666" s="35"/>
    </row>
    <row r="667">
      <c r="G667" s="35"/>
    </row>
    <row r="668">
      <c r="G668" s="35"/>
    </row>
    <row r="669">
      <c r="G669" s="35"/>
    </row>
    <row r="670">
      <c r="G670" s="35"/>
    </row>
    <row r="671">
      <c r="G671" s="35"/>
    </row>
    <row r="672">
      <c r="G672" s="35"/>
    </row>
    <row r="673">
      <c r="G673" s="35"/>
    </row>
    <row r="674">
      <c r="G674" s="35"/>
    </row>
    <row r="675">
      <c r="G675" s="35"/>
    </row>
    <row r="676">
      <c r="G676" s="35"/>
    </row>
    <row r="677">
      <c r="G677" s="35"/>
    </row>
    <row r="678">
      <c r="G678" s="35"/>
    </row>
    <row r="679">
      <c r="G679" s="35"/>
    </row>
    <row r="680">
      <c r="G680" s="35"/>
    </row>
    <row r="681">
      <c r="G681" s="35"/>
    </row>
    <row r="682">
      <c r="G682" s="35"/>
    </row>
    <row r="683">
      <c r="G683" s="35"/>
    </row>
    <row r="684">
      <c r="G684" s="35"/>
    </row>
    <row r="685">
      <c r="G685" s="35"/>
    </row>
    <row r="686">
      <c r="G686" s="35"/>
    </row>
    <row r="687">
      <c r="G687" s="35"/>
    </row>
    <row r="688">
      <c r="G688" s="35"/>
    </row>
    <row r="689">
      <c r="G689" s="35"/>
    </row>
    <row r="690">
      <c r="G690" s="35"/>
    </row>
    <row r="691">
      <c r="G691" s="35"/>
    </row>
    <row r="692">
      <c r="G692" s="35"/>
    </row>
    <row r="693">
      <c r="G693" s="35"/>
    </row>
    <row r="694">
      <c r="G694" s="35"/>
    </row>
    <row r="695">
      <c r="G695" s="35"/>
    </row>
    <row r="696">
      <c r="G696" s="35"/>
    </row>
    <row r="697">
      <c r="G697" s="35"/>
    </row>
    <row r="698">
      <c r="G698" s="35"/>
    </row>
    <row r="699">
      <c r="G699" s="35"/>
    </row>
    <row r="700">
      <c r="G700" s="35"/>
    </row>
    <row r="701">
      <c r="G701" s="35"/>
    </row>
    <row r="702">
      <c r="G702" s="35"/>
    </row>
    <row r="703">
      <c r="G703" s="35"/>
    </row>
    <row r="704">
      <c r="G704" s="35"/>
    </row>
    <row r="705">
      <c r="G705" s="35"/>
    </row>
    <row r="706">
      <c r="G706" s="35"/>
    </row>
    <row r="707">
      <c r="G707" s="35"/>
    </row>
    <row r="708">
      <c r="G708" s="35"/>
    </row>
    <row r="709">
      <c r="G709" s="35"/>
    </row>
    <row r="710">
      <c r="G710" s="35"/>
    </row>
    <row r="711">
      <c r="G711" s="35"/>
    </row>
    <row r="712">
      <c r="G712" s="35"/>
    </row>
    <row r="713">
      <c r="G713" s="35"/>
    </row>
    <row r="714">
      <c r="G714" s="35"/>
    </row>
    <row r="715">
      <c r="G715" s="35"/>
    </row>
    <row r="716">
      <c r="G716" s="35"/>
    </row>
    <row r="717">
      <c r="G717" s="35"/>
    </row>
    <row r="718">
      <c r="G718" s="35"/>
    </row>
    <row r="719">
      <c r="G719" s="35"/>
    </row>
    <row r="720">
      <c r="G720" s="35"/>
    </row>
    <row r="721">
      <c r="G721" s="35"/>
    </row>
    <row r="722">
      <c r="G722" s="35"/>
    </row>
    <row r="723">
      <c r="G723" s="35"/>
    </row>
    <row r="724">
      <c r="G724" s="35"/>
    </row>
    <row r="725">
      <c r="G725" s="35"/>
    </row>
    <row r="726">
      <c r="G726" s="35"/>
    </row>
    <row r="727">
      <c r="G727" s="35"/>
    </row>
    <row r="728">
      <c r="G728" s="35"/>
    </row>
    <row r="729">
      <c r="G729" s="35"/>
    </row>
    <row r="730">
      <c r="G730" s="35"/>
    </row>
    <row r="731">
      <c r="G731" s="35"/>
    </row>
    <row r="732">
      <c r="G732" s="35"/>
    </row>
    <row r="733">
      <c r="G733" s="35"/>
    </row>
    <row r="734">
      <c r="G734" s="35"/>
    </row>
    <row r="735">
      <c r="G735" s="35"/>
    </row>
    <row r="736">
      <c r="G736" s="35"/>
    </row>
    <row r="737">
      <c r="G737" s="35"/>
    </row>
    <row r="738">
      <c r="G738" s="35"/>
    </row>
    <row r="739">
      <c r="G739" s="35"/>
    </row>
    <row r="740">
      <c r="G740" s="35"/>
    </row>
    <row r="741">
      <c r="G741" s="35"/>
    </row>
    <row r="742">
      <c r="G742" s="35"/>
    </row>
    <row r="743">
      <c r="G743" s="35"/>
    </row>
    <row r="744">
      <c r="G744" s="35"/>
    </row>
    <row r="745">
      <c r="G745" s="35"/>
    </row>
    <row r="746">
      <c r="G746" s="35"/>
    </row>
    <row r="747">
      <c r="G747" s="35"/>
    </row>
    <row r="748">
      <c r="G748" s="35"/>
    </row>
    <row r="749">
      <c r="G749" s="35"/>
    </row>
    <row r="750">
      <c r="G750" s="35"/>
    </row>
    <row r="751">
      <c r="G751" s="35"/>
    </row>
    <row r="752">
      <c r="G752" s="35"/>
    </row>
    <row r="753">
      <c r="G753" s="35"/>
    </row>
    <row r="754">
      <c r="G754" s="35"/>
    </row>
    <row r="755">
      <c r="G755" s="35"/>
    </row>
    <row r="756">
      <c r="G756" s="35"/>
    </row>
    <row r="757">
      <c r="G757" s="35"/>
    </row>
    <row r="758">
      <c r="G758" s="35"/>
    </row>
    <row r="759">
      <c r="G759" s="35"/>
    </row>
    <row r="760">
      <c r="G760" s="35"/>
    </row>
    <row r="761">
      <c r="G761" s="35"/>
    </row>
    <row r="762">
      <c r="G762" s="35"/>
    </row>
    <row r="763">
      <c r="G763" s="35"/>
    </row>
    <row r="764">
      <c r="G764" s="35"/>
    </row>
    <row r="765">
      <c r="G765" s="35"/>
    </row>
    <row r="766">
      <c r="G766" s="35"/>
    </row>
    <row r="767">
      <c r="G767" s="35"/>
    </row>
    <row r="768">
      <c r="G768" s="35"/>
    </row>
    <row r="769">
      <c r="G769" s="35"/>
    </row>
    <row r="770">
      <c r="G770" s="35"/>
    </row>
    <row r="771">
      <c r="G771" s="35"/>
    </row>
    <row r="772">
      <c r="G772" s="35"/>
    </row>
    <row r="773">
      <c r="G773" s="35"/>
    </row>
    <row r="774">
      <c r="G774" s="35"/>
    </row>
    <row r="775">
      <c r="G775" s="35"/>
    </row>
    <row r="776">
      <c r="G776" s="35"/>
    </row>
    <row r="777">
      <c r="G777" s="35"/>
    </row>
    <row r="778">
      <c r="G778" s="35"/>
    </row>
    <row r="779">
      <c r="G779" s="35"/>
    </row>
    <row r="780">
      <c r="G780" s="35"/>
    </row>
    <row r="781">
      <c r="G781" s="35"/>
    </row>
    <row r="782">
      <c r="G782" s="35"/>
    </row>
    <row r="783">
      <c r="G783" s="35"/>
    </row>
    <row r="784">
      <c r="G784" s="35"/>
    </row>
    <row r="785">
      <c r="G785" s="35"/>
    </row>
    <row r="786">
      <c r="G786" s="35"/>
    </row>
    <row r="787">
      <c r="G787" s="35"/>
    </row>
    <row r="788">
      <c r="G788" s="35"/>
    </row>
    <row r="789">
      <c r="G789" s="35"/>
    </row>
    <row r="790">
      <c r="G790" s="35"/>
    </row>
    <row r="791">
      <c r="G791" s="35"/>
    </row>
    <row r="792">
      <c r="G792" s="35"/>
    </row>
    <row r="793">
      <c r="G793" s="35"/>
    </row>
    <row r="794">
      <c r="G794" s="35"/>
    </row>
    <row r="795">
      <c r="G795" s="35"/>
    </row>
    <row r="796">
      <c r="G796" s="35"/>
    </row>
    <row r="797">
      <c r="G797" s="35"/>
    </row>
    <row r="798">
      <c r="G798" s="35"/>
    </row>
    <row r="799">
      <c r="G799" s="35"/>
    </row>
    <row r="800">
      <c r="G800" s="35"/>
    </row>
    <row r="801">
      <c r="G801" s="35"/>
    </row>
    <row r="802">
      <c r="G802" s="35"/>
    </row>
    <row r="803">
      <c r="G803" s="35"/>
    </row>
    <row r="804">
      <c r="G804" s="35"/>
    </row>
    <row r="805">
      <c r="G805" s="35"/>
    </row>
    <row r="806">
      <c r="G806" s="35"/>
    </row>
    <row r="807">
      <c r="G807" s="35"/>
    </row>
    <row r="808">
      <c r="G808" s="35"/>
    </row>
    <row r="809">
      <c r="G809" s="35"/>
    </row>
    <row r="810">
      <c r="G810" s="35"/>
    </row>
    <row r="811">
      <c r="G811" s="35"/>
    </row>
    <row r="812">
      <c r="G812" s="35"/>
    </row>
    <row r="813">
      <c r="G813" s="35"/>
    </row>
    <row r="814">
      <c r="G814" s="35"/>
    </row>
    <row r="815">
      <c r="G815" s="35"/>
    </row>
    <row r="816">
      <c r="G816" s="35"/>
    </row>
    <row r="817">
      <c r="G817" s="35"/>
    </row>
    <row r="818">
      <c r="G818" s="35"/>
    </row>
    <row r="819">
      <c r="G819" s="35"/>
    </row>
    <row r="820">
      <c r="G820" s="35"/>
    </row>
    <row r="821">
      <c r="G821" s="35"/>
    </row>
    <row r="822">
      <c r="G822" s="35"/>
    </row>
    <row r="823">
      <c r="G823" s="35"/>
    </row>
    <row r="824">
      <c r="G824" s="35"/>
    </row>
    <row r="825">
      <c r="G825" s="35"/>
    </row>
    <row r="826">
      <c r="G826" s="35"/>
    </row>
    <row r="827">
      <c r="G827" s="35"/>
    </row>
    <row r="828">
      <c r="G828" s="35"/>
    </row>
    <row r="829">
      <c r="G829" s="35"/>
    </row>
    <row r="830">
      <c r="G830" s="35"/>
    </row>
    <row r="831">
      <c r="G831" s="35"/>
    </row>
    <row r="832">
      <c r="G832" s="35"/>
    </row>
    <row r="833">
      <c r="G833" s="35"/>
    </row>
    <row r="834">
      <c r="G834" s="35"/>
    </row>
    <row r="835">
      <c r="G835" s="35"/>
    </row>
    <row r="836">
      <c r="G836" s="35"/>
    </row>
    <row r="837">
      <c r="G837" s="35"/>
    </row>
    <row r="838">
      <c r="G838" s="35"/>
    </row>
    <row r="839">
      <c r="G839" s="35"/>
    </row>
    <row r="840">
      <c r="G840" s="35"/>
    </row>
    <row r="841">
      <c r="G841" s="35"/>
    </row>
    <row r="842">
      <c r="G842" s="35"/>
    </row>
    <row r="843">
      <c r="G843" s="35"/>
    </row>
    <row r="844">
      <c r="G844" s="35"/>
    </row>
    <row r="845">
      <c r="G845" s="35"/>
    </row>
    <row r="846">
      <c r="G846" s="35"/>
    </row>
    <row r="847">
      <c r="G847" s="35"/>
    </row>
    <row r="848">
      <c r="G848" s="35"/>
    </row>
    <row r="849">
      <c r="G849" s="35"/>
    </row>
    <row r="850">
      <c r="G850" s="35"/>
    </row>
    <row r="851">
      <c r="G851" s="35"/>
    </row>
    <row r="852">
      <c r="G852" s="35"/>
    </row>
    <row r="853">
      <c r="G853" s="35"/>
    </row>
    <row r="854">
      <c r="G854" s="35"/>
    </row>
    <row r="855">
      <c r="G855" s="35"/>
    </row>
    <row r="856">
      <c r="G856" s="35"/>
    </row>
    <row r="857">
      <c r="G857" s="35"/>
    </row>
    <row r="858">
      <c r="G858" s="35"/>
    </row>
    <row r="859">
      <c r="G859" s="35"/>
    </row>
    <row r="860">
      <c r="G860" s="35"/>
    </row>
    <row r="861">
      <c r="G861" s="35"/>
    </row>
    <row r="862">
      <c r="G862" s="35"/>
    </row>
    <row r="863">
      <c r="G863" s="35"/>
    </row>
    <row r="864">
      <c r="G864" s="35"/>
    </row>
    <row r="865">
      <c r="G865" s="35"/>
    </row>
    <row r="866">
      <c r="G866" s="35"/>
    </row>
    <row r="867">
      <c r="G867" s="35"/>
    </row>
    <row r="868">
      <c r="G868" s="35"/>
    </row>
    <row r="869">
      <c r="G869" s="35"/>
    </row>
    <row r="870">
      <c r="G870" s="35"/>
    </row>
    <row r="871">
      <c r="G871" s="35"/>
    </row>
    <row r="872">
      <c r="G872" s="35"/>
    </row>
    <row r="873">
      <c r="G873" s="35"/>
    </row>
    <row r="874">
      <c r="G874" s="35"/>
    </row>
    <row r="875">
      <c r="G875" s="35"/>
    </row>
    <row r="876">
      <c r="G876" s="35"/>
    </row>
    <row r="877">
      <c r="G877" s="35"/>
    </row>
    <row r="878">
      <c r="G878" s="35"/>
    </row>
    <row r="879">
      <c r="G879" s="35"/>
    </row>
    <row r="880">
      <c r="G880" s="35"/>
    </row>
    <row r="881">
      <c r="G881" s="35"/>
    </row>
    <row r="882">
      <c r="G882" s="35"/>
    </row>
    <row r="883">
      <c r="G883" s="35"/>
    </row>
    <row r="884">
      <c r="G884" s="35"/>
    </row>
    <row r="885">
      <c r="G885" s="35"/>
    </row>
    <row r="886">
      <c r="G886" s="35"/>
    </row>
    <row r="887">
      <c r="G887" s="35"/>
    </row>
    <row r="888">
      <c r="G888" s="35"/>
    </row>
    <row r="889">
      <c r="G889" s="35"/>
    </row>
    <row r="890">
      <c r="G890" s="35"/>
    </row>
    <row r="891">
      <c r="G891" s="35"/>
    </row>
    <row r="892">
      <c r="G892" s="35"/>
    </row>
    <row r="893">
      <c r="G893" s="35"/>
    </row>
    <row r="894">
      <c r="G894" s="35"/>
    </row>
    <row r="895">
      <c r="G895" s="35"/>
    </row>
    <row r="896">
      <c r="G896" s="35"/>
    </row>
    <row r="897">
      <c r="G897" s="35"/>
    </row>
    <row r="898">
      <c r="G898" s="35"/>
    </row>
    <row r="899">
      <c r="G899" s="35"/>
    </row>
    <row r="900">
      <c r="G900" s="35"/>
    </row>
    <row r="901">
      <c r="G901" s="35"/>
    </row>
    <row r="902">
      <c r="G902" s="35"/>
    </row>
    <row r="903">
      <c r="G903" s="35"/>
    </row>
    <row r="904">
      <c r="G904" s="35"/>
    </row>
    <row r="905">
      <c r="G905" s="35"/>
    </row>
    <row r="906">
      <c r="G906" s="35"/>
    </row>
    <row r="907">
      <c r="G907" s="35"/>
    </row>
    <row r="908">
      <c r="G908" s="35"/>
    </row>
    <row r="909">
      <c r="G909" s="35"/>
    </row>
    <row r="910">
      <c r="G910" s="35"/>
    </row>
    <row r="911">
      <c r="G911" s="35"/>
    </row>
    <row r="912">
      <c r="G912" s="35"/>
    </row>
    <row r="913">
      <c r="G913" s="35"/>
    </row>
    <row r="914">
      <c r="G914" s="35"/>
    </row>
    <row r="915">
      <c r="G915" s="35"/>
    </row>
    <row r="916">
      <c r="G916" s="35"/>
    </row>
    <row r="917">
      <c r="G917" s="35"/>
    </row>
    <row r="918">
      <c r="G918" s="35"/>
    </row>
    <row r="919">
      <c r="G919" s="35"/>
    </row>
    <row r="920">
      <c r="G920" s="35"/>
    </row>
    <row r="921">
      <c r="G921" s="35"/>
    </row>
    <row r="922">
      <c r="G922" s="35"/>
    </row>
    <row r="923">
      <c r="G923" s="35"/>
    </row>
    <row r="924">
      <c r="G924" s="35"/>
    </row>
    <row r="925">
      <c r="G925" s="35"/>
    </row>
    <row r="926">
      <c r="G926" s="35"/>
    </row>
    <row r="927">
      <c r="G927" s="35"/>
    </row>
    <row r="928">
      <c r="G928" s="35"/>
    </row>
    <row r="929">
      <c r="G929" s="35"/>
    </row>
    <row r="930">
      <c r="G930" s="35"/>
    </row>
    <row r="931">
      <c r="G931" s="35"/>
    </row>
    <row r="932">
      <c r="G932" s="35"/>
    </row>
    <row r="933">
      <c r="G933" s="35"/>
    </row>
    <row r="934">
      <c r="G934" s="35"/>
    </row>
    <row r="935">
      <c r="G935" s="35"/>
    </row>
    <row r="936">
      <c r="G936" s="35"/>
    </row>
    <row r="937">
      <c r="G937" s="35"/>
    </row>
    <row r="938">
      <c r="G938" s="35"/>
    </row>
    <row r="939">
      <c r="G939" s="35"/>
    </row>
    <row r="940">
      <c r="G940" s="35"/>
    </row>
    <row r="941">
      <c r="G941" s="35"/>
    </row>
    <row r="942">
      <c r="G942" s="35"/>
    </row>
    <row r="943">
      <c r="G943" s="35"/>
    </row>
    <row r="944">
      <c r="G944" s="35"/>
    </row>
    <row r="945">
      <c r="G945" s="35"/>
    </row>
    <row r="946">
      <c r="G946" s="35"/>
    </row>
    <row r="947">
      <c r="G947" s="35"/>
    </row>
    <row r="948">
      <c r="G948" s="35"/>
    </row>
    <row r="949">
      <c r="G949" s="35"/>
    </row>
    <row r="950">
      <c r="G950" s="35"/>
    </row>
    <row r="951">
      <c r="G951" s="35"/>
    </row>
    <row r="952">
      <c r="G952" s="35"/>
    </row>
    <row r="953">
      <c r="G953" s="35"/>
    </row>
    <row r="954">
      <c r="G954" s="35"/>
    </row>
    <row r="955">
      <c r="G955" s="35"/>
    </row>
    <row r="956">
      <c r="G956" s="35"/>
    </row>
    <row r="957">
      <c r="G957" s="35"/>
    </row>
    <row r="958">
      <c r="G958" s="35"/>
    </row>
    <row r="959">
      <c r="G959" s="35"/>
    </row>
    <row r="960">
      <c r="G960" s="35"/>
    </row>
    <row r="961">
      <c r="G961" s="35"/>
    </row>
    <row r="962">
      <c r="G962" s="35"/>
    </row>
    <row r="963">
      <c r="G963" s="35"/>
    </row>
    <row r="964">
      <c r="G964" s="35"/>
    </row>
    <row r="965">
      <c r="G965" s="35"/>
    </row>
    <row r="966">
      <c r="G966" s="35"/>
    </row>
    <row r="967">
      <c r="G967" s="35"/>
    </row>
    <row r="968">
      <c r="G968" s="35"/>
    </row>
    <row r="969">
      <c r="G969" s="35"/>
    </row>
    <row r="970">
      <c r="G970" s="35"/>
    </row>
    <row r="971">
      <c r="G971" s="35"/>
    </row>
    <row r="972">
      <c r="G972" s="35"/>
    </row>
    <row r="973">
      <c r="G973" s="35"/>
    </row>
    <row r="974">
      <c r="G974" s="35"/>
    </row>
    <row r="975">
      <c r="G975" s="35"/>
    </row>
    <row r="976">
      <c r="G976" s="35"/>
    </row>
    <row r="977">
      <c r="G977" s="35"/>
    </row>
    <row r="978">
      <c r="G978" s="35"/>
    </row>
    <row r="979">
      <c r="G979" s="35"/>
    </row>
    <row r="980">
      <c r="G980" s="35"/>
    </row>
    <row r="981">
      <c r="G981" s="35"/>
    </row>
    <row r="982">
      <c r="G982" s="35"/>
    </row>
    <row r="983">
      <c r="G983" s="35"/>
    </row>
    <row r="984">
      <c r="G984" s="35"/>
    </row>
    <row r="985">
      <c r="G985" s="35"/>
    </row>
    <row r="986">
      <c r="G986" s="35"/>
    </row>
    <row r="987">
      <c r="G987" s="35"/>
    </row>
    <row r="988">
      <c r="G988" s="35"/>
    </row>
    <row r="989">
      <c r="G989" s="35"/>
    </row>
    <row r="990">
      <c r="G990" s="35"/>
    </row>
    <row r="991">
      <c r="G991" s="35"/>
    </row>
    <row r="992">
      <c r="G992" s="35"/>
    </row>
    <row r="993">
      <c r="G993" s="35"/>
    </row>
    <row r="994">
      <c r="G994" s="35"/>
    </row>
    <row r="995">
      <c r="G995" s="35"/>
    </row>
    <row r="996">
      <c r="G996" s="35"/>
    </row>
    <row r="997">
      <c r="G997" s="35"/>
    </row>
    <row r="998">
      <c r="G998" s="35"/>
    </row>
    <row r="999">
      <c r="G999" s="35"/>
    </row>
    <row r="1000">
      <c r="G1000" s="35"/>
    </row>
    <row r="1001">
      <c r="G1001" s="35"/>
    </row>
    <row r="1002">
      <c r="G1002" s="35"/>
    </row>
    <row r="1003">
      <c r="G1003" s="35"/>
    </row>
    <row r="1004">
      <c r="G1004" s="35"/>
    </row>
    <row r="1005">
      <c r="G1005" s="35"/>
    </row>
    <row r="1006">
      <c r="G1006" s="35"/>
    </row>
    <row r="1007">
      <c r="G1007" s="35"/>
    </row>
    <row r="1008">
      <c r="G1008" s="35"/>
    </row>
    <row r="1009">
      <c r="G1009" s="35"/>
    </row>
    <row r="1010">
      <c r="G1010" s="35"/>
    </row>
    <row r="1011">
      <c r="G1011" s="35"/>
    </row>
    <row r="1012">
      <c r="G1012" s="35"/>
    </row>
    <row r="1013">
      <c r="G1013" s="35"/>
    </row>
    <row r="1014">
      <c r="G1014" s="35"/>
    </row>
    <row r="1015">
      <c r="G1015" s="35"/>
    </row>
    <row r="1016">
      <c r="G1016" s="35"/>
    </row>
    <row r="1017">
      <c r="G1017" s="35"/>
    </row>
    <row r="1018">
      <c r="G1018" s="35"/>
    </row>
    <row r="1019">
      <c r="G1019" s="35"/>
    </row>
    <row r="1020">
      <c r="G1020" s="35"/>
    </row>
    <row r="1021">
      <c r="G1021" s="35"/>
    </row>
    <row r="1022">
      <c r="G1022" s="35"/>
    </row>
    <row r="1023">
      <c r="G1023" s="35"/>
    </row>
    <row r="1024">
      <c r="G1024" s="35"/>
    </row>
    <row r="1025">
      <c r="G1025" s="35"/>
    </row>
    <row r="1026">
      <c r="G1026" s="35"/>
    </row>
    <row r="1027">
      <c r="G1027" s="35"/>
    </row>
    <row r="1028">
      <c r="G1028" s="35"/>
    </row>
    <row r="1029">
      <c r="G1029" s="35"/>
    </row>
    <row r="1030">
      <c r="G1030" s="35"/>
    </row>
    <row r="1031">
      <c r="G1031" s="35"/>
    </row>
    <row r="1032">
      <c r="G1032" s="35"/>
    </row>
    <row r="1033">
      <c r="G1033" s="35"/>
    </row>
    <row r="1034">
      <c r="G1034" s="35"/>
    </row>
    <row r="1035">
      <c r="G1035" s="35"/>
    </row>
    <row r="1036">
      <c r="G1036" s="35"/>
    </row>
    <row r="1037">
      <c r="G1037" s="35"/>
    </row>
    <row r="1038">
      <c r="G1038" s="35"/>
    </row>
    <row r="1039">
      <c r="G1039" s="35"/>
    </row>
    <row r="1040">
      <c r="G1040" s="35"/>
    </row>
    <row r="1041">
      <c r="G1041" s="35"/>
    </row>
    <row r="1042">
      <c r="G1042" s="35"/>
    </row>
    <row r="1043">
      <c r="G1043" s="35"/>
    </row>
    <row r="1044">
      <c r="G1044" s="35"/>
    </row>
    <row r="1045">
      <c r="G1045" s="35"/>
    </row>
    <row r="1046">
      <c r="G1046" s="35"/>
    </row>
    <row r="1047">
      <c r="G1047" s="35"/>
    </row>
    <row r="1048">
      <c r="G1048" s="35"/>
    </row>
    <row r="1049">
      <c r="G1049" s="35"/>
    </row>
    <row r="1050">
      <c r="G1050" s="35"/>
    </row>
    <row r="1051">
      <c r="G1051" s="35"/>
    </row>
    <row r="1052">
      <c r="G1052" s="35"/>
    </row>
    <row r="1053">
      <c r="G1053" s="35"/>
    </row>
    <row r="1054">
      <c r="G1054" s="35"/>
    </row>
    <row r="1055">
      <c r="G1055" s="35"/>
    </row>
    <row r="1056">
      <c r="G1056" s="35"/>
    </row>
    <row r="1057">
      <c r="G1057" s="35"/>
    </row>
    <row r="1058">
      <c r="G1058" s="35"/>
    </row>
    <row r="1059">
      <c r="G1059" s="35"/>
    </row>
    <row r="1060">
      <c r="G1060" s="35"/>
    </row>
    <row r="1061">
      <c r="G1061" s="35"/>
    </row>
    <row r="1062">
      <c r="G1062" s="35"/>
    </row>
    <row r="1063">
      <c r="G1063" s="35"/>
    </row>
    <row r="1064">
      <c r="G1064" s="35"/>
    </row>
    <row r="1065">
      <c r="G1065" s="35"/>
    </row>
    <row r="1066">
      <c r="G1066" s="35"/>
    </row>
    <row r="1067">
      <c r="G1067" s="35"/>
    </row>
    <row r="1068">
      <c r="G1068" s="35"/>
    </row>
    <row r="1069">
      <c r="G1069" s="35"/>
    </row>
    <row r="1070">
      <c r="G1070" s="35"/>
    </row>
    <row r="1071">
      <c r="G1071" s="35"/>
    </row>
    <row r="1072">
      <c r="G1072" s="35"/>
    </row>
    <row r="1073">
      <c r="G1073" s="35"/>
    </row>
    <row r="1074">
      <c r="G1074" s="35"/>
    </row>
    <row r="1075">
      <c r="G1075" s="35"/>
    </row>
    <row r="1076">
      <c r="G1076" s="35"/>
    </row>
    <row r="1077">
      <c r="G1077" s="35"/>
    </row>
    <row r="1078">
      <c r="G1078" s="35"/>
    </row>
    <row r="1079">
      <c r="G1079" s="35"/>
    </row>
    <row r="1080">
      <c r="G1080" s="35"/>
    </row>
    <row r="1081">
      <c r="G1081" s="35"/>
    </row>
    <row r="1082">
      <c r="G1082" s="35"/>
    </row>
    <row r="1083">
      <c r="G1083" s="35"/>
    </row>
    <row r="1084">
      <c r="G1084" s="35"/>
    </row>
    <row r="1085">
      <c r="G1085" s="35"/>
    </row>
    <row r="1086">
      <c r="G1086" s="35"/>
    </row>
    <row r="1087">
      <c r="G1087" s="35"/>
    </row>
    <row r="1088">
      <c r="G1088" s="35"/>
    </row>
    <row r="1089">
      <c r="G1089" s="35"/>
    </row>
    <row r="1090">
      <c r="G1090" s="35"/>
    </row>
    <row r="1091">
      <c r="G1091" s="35"/>
    </row>
    <row r="1092">
      <c r="G1092" s="35"/>
    </row>
    <row r="1093">
      <c r="G1093" s="35"/>
    </row>
    <row r="1094">
      <c r="G1094" s="35"/>
    </row>
    <row r="1095">
      <c r="G1095" s="35"/>
    </row>
    <row r="1096">
      <c r="G1096" s="35"/>
    </row>
    <row r="1097">
      <c r="G1097" s="35"/>
    </row>
    <row r="1098">
      <c r="G1098" s="35"/>
    </row>
  </sheetData>
  <drawing r:id="rId2"/>
  <legacyDrawing r:id="rId3"/>
</worksheet>
</file>