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study\college course\组原课设\cpu.circ\"/>
    </mc:Choice>
  </mc:AlternateContent>
  <xr:revisionPtr revIDLastSave="0" documentId="13_ncr:1_{FFAEC407-B86F-4EEA-9586-89D9B0164790}" xr6:coauthVersionLast="46" xr6:coauthVersionMax="46" xr10:uidLastSave="{00000000-0000-0000-0000-000000000000}"/>
  <bookViews>
    <workbookView xWindow="345" yWindow="420" windowWidth="27000" windowHeight="1401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27" i="2" l="1"/>
  <c r="P61" i="2"/>
  <c r="P53" i="2"/>
  <c r="P49" i="2"/>
  <c r="P45" i="2"/>
  <c r="P41" i="2"/>
  <c r="P37" i="2"/>
  <c r="P29" i="2"/>
  <c r="P48" i="2"/>
  <c r="P44" i="2"/>
  <c r="P40" i="2"/>
  <c r="P32" i="2"/>
  <c r="P46" i="2"/>
  <c r="P38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<sst xmlns="http://schemas.openxmlformats.org/spreadsheetml/2006/main" count="168" uniqueCount="124">
  <si>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</si>
  <si>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</si>
  <si>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</si>
  <si>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</si>
  <si>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</si>
  <si>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</si>
  <si>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</si>
  <si>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</si>
  <si>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</si>
  <si>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</si>
  <si>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</si>
  <si>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</si>
  <si>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</si>
  <si>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</si>
  <si>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</si>
  <si>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</si>
  <si>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</si>
  <si>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</si>
  <si>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</si>
  <si>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</si>
  <si>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</si>
  <si>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</si>
  <si>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</si>
  <si>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</si>
  <si>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</si>
  <si>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</si>
  <si>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</si>
  <si>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</si>
  <si>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</si>
  <si>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</si>
  <si>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</si>
  <si>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</si>
  <si>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</si>
  <si>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</si>
  <si>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</si>
  <si>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</si>
  <si>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</si>
  <si>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</si>
  <si>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</si>
  <si>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</si>
  <si>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</si>
  <si>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</si>
  <si>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</si>
  <si>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</si>
  <si>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</si>
  <si>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</si>
  <si>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</si>
  <si>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</si>
  <si>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</si>
  <si>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</si>
  <si>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</si>
  <si>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</si>
  <si>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</si>
  <si>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</si>
  <si>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</si>
  <si>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</si>
  <si>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</si>
  <si>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</si>
  <si>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</si>
  <si>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</si>
  <si>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</si>
  <si>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</si>
  <si>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</si>
  <si>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</si>
  <si>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</si>
  <si>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</si>
  <si>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</si>
  <si>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</si>
  <si>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</si>
  <si>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</si>
  <si>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</si>
  <si>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</si>
  <si>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</si>
  <si>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</si>
  <si>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</si>
  <si>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</si>
  <si>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</si>
  <si>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</si>
  <si>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</si>
  <si>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</si>
  <si>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</si>
  <si>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</si>
  <si>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</si>
  <si>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</si>
  <si>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</si>
  <si>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</si>
  <si>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</si>
  <si>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</si>
  <si>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</si>
  <si>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</si>
  <si>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</si>
  <si>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</si>
  <si>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</si>
  <si>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</si>
  <si>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</si>
  <si>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</si>
  <si>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</si>
  <si>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</si>
  <si>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</si>
  <si>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</si>
  <si>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</si>
  <si>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</si>
  <si>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</si>
  <si>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</si>
  <si>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</si>
  <si>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</si>
  <si>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</si>
  <si>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</si>
  <si>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</si>
  <si>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</si>
  <si>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</si>
  <si>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</si>
  <si>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</si>
  <si>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</si>
  <si>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</si>
  <si>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</si>
  <si>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</si>
  <si>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ERET</t>
    <phoneticPr fontId="28" type="noConversion"/>
  </si>
  <si>
    <t>X</t>
    <phoneticPr fontId="28" type="noConversion"/>
  </si>
  <si>
    <t>SLLV</t>
    <phoneticPr fontId="28" type="noConversion"/>
  </si>
  <si>
    <t>SRAV</t>
    <phoneticPr fontId="28" type="noConversion"/>
  </si>
  <si>
    <t>SH</t>
    <phoneticPr fontId="28" type="noConversion"/>
  </si>
  <si>
    <t>BLEZ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</si>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</sst>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A12" zoomScaleNormal="100" workbookViewId="0">
      <selection activeCell="U30" sqref="U30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2" customWidth="1"/>
    <col min="4" max="4" width="10.625" style="32" customWidth="1"/>
    <col min="5" max="9" width="4.625" style="32" hidden="1" customWidth="1"/>
    <col min="10" max="10" width="4.25" style="32" hidden="1" customWidth="1"/>
    <col min="11" max="16" width="4.625" style="32" hidden="1" customWidth="1"/>
    <col min="17" max="19" width="3.625" style="32" hidden="1" customWidth="1"/>
    <col min="20" max="20" width="3.75" style="32" hidden="1" customWidth="1"/>
    <col min="21" max="31" width="6.625" style="65" customWidth="1"/>
    <col min="32" max="33" width="6.625" style="66" customWidth="1"/>
    <col min="34" max="44" width="6.625" style="67" customWidth="1"/>
  </cols>
  <sheetData>
    <row r="1" spans="1:44" s="17" customFormat="1" ht="24.75" x14ac:dyDescent="0.2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117</v>
      </c>
      <c r="AI1" s="58" t="s">
        <v>33</v>
      </c>
      <c r="AJ1" s="58" t="s">
        <v>33</v>
      </c>
      <c r="AK1" s="58" t="s">
        <v>33</v>
      </c>
      <c r="AL1" s="58" t="s">
        <v>33</v>
      </c>
      <c r="AM1" s="58" t="s">
        <v>33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3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</row>
    <row r="3" spans="1:44" x14ac:dyDescent="0.3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</row>
    <row r="4" spans="1:44" x14ac:dyDescent="0.3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</row>
    <row r="5" spans="1:44" x14ac:dyDescent="0.3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</row>
    <row r="6" spans="1:44" x14ac:dyDescent="0.3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</row>
    <row r="7" spans="1:44" x14ac:dyDescent="0.3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</row>
    <row r="8" spans="1:44" x14ac:dyDescent="0.3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</row>
    <row r="9" spans="1:44" x14ac:dyDescent="0.3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</row>
    <row r="10" spans="1:44" x14ac:dyDescent="0.3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</row>
    <row r="11" spans="1:44" x14ac:dyDescent="0.3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</row>
    <row r="12" spans="1:44" x14ac:dyDescent="0.3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</row>
    <row r="13" spans="1:44" x14ac:dyDescent="0.3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 t="s">
        <v>116</v>
      </c>
      <c r="V13" s="63"/>
      <c r="W13" s="63"/>
      <c r="X13" s="63"/>
      <c r="Y13" s="63"/>
      <c r="Z13" s="63"/>
      <c r="AA13" s="63"/>
      <c r="AB13" s="63">
        <v>1</v>
      </c>
      <c r="AC13" s="63"/>
      <c r="AD13" s="63"/>
      <c r="AE13" s="63">
        <v>1</v>
      </c>
      <c r="AF13" s="63">
        <v>1</v>
      </c>
      <c r="AG13" s="63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</row>
    <row r="14" spans="1:44" x14ac:dyDescent="0.3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 t="s">
        <v>116</v>
      </c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</row>
    <row r="15" spans="1:44" x14ac:dyDescent="0.3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 t="s">
        <v>116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 x14ac:dyDescent="0.3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 t="s">
        <v>116</v>
      </c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 x14ac:dyDescent="0.3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 t="s">
        <v>116</v>
      </c>
      <c r="V17" s="63"/>
      <c r="W17" s="63"/>
      <c r="X17" s="63"/>
      <c r="Y17" s="63"/>
      <c r="Z17" s="63"/>
      <c r="AA17" s="63"/>
      <c r="AB17" s="63"/>
      <c r="AC17" s="63">
        <v>1</v>
      </c>
      <c r="AD17" s="63"/>
      <c r="AE17" s="63"/>
      <c r="AF17" s="63"/>
      <c r="AG17" s="63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</row>
    <row r="18" spans="1:44" x14ac:dyDescent="0.3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 t="s">
        <v>116</v>
      </c>
      <c r="V18" s="60"/>
      <c r="W18" s="60"/>
      <c r="X18" s="60"/>
      <c r="Y18" s="60"/>
      <c r="Z18" s="60"/>
      <c r="AA18" s="60"/>
      <c r="AB18" s="60"/>
      <c r="AC18" s="60"/>
      <c r="AD18" s="60">
        <v>1</v>
      </c>
      <c r="AE18" s="60"/>
      <c r="AF18" s="60"/>
      <c r="AG18" s="60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1:44" x14ac:dyDescent="0.3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</row>
    <row r="20" spans="1:44" x14ac:dyDescent="0.3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 x14ac:dyDescent="0.3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</row>
    <row r="22" spans="1:44" x14ac:dyDescent="0.3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1:44" x14ac:dyDescent="0.3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</row>
    <row r="24" spans="1:44" x14ac:dyDescent="0.3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>
        <v>1</v>
      </c>
      <c r="AB24" s="60"/>
      <c r="AC24" s="60"/>
      <c r="AD24" s="60"/>
      <c r="AE24" s="60"/>
      <c r="AF24" s="60"/>
      <c r="AG24" s="6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 x14ac:dyDescent="0.3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>
        <v>1</v>
      </c>
      <c r="AB25" s="63"/>
      <c r="AC25" s="63"/>
      <c r="AD25" s="63"/>
      <c r="AE25" s="63"/>
      <c r="AF25" s="63"/>
      <c r="AG25" s="63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</row>
    <row r="26" spans="1:44" x14ac:dyDescent="0.3">
      <c r="A26" s="38">
        <v>25</v>
      </c>
      <c r="B26" s="35" t="s">
        <v>117</v>
      </c>
      <c r="C26" s="39">
        <v>16</v>
      </c>
      <c r="D26" s="40">
        <v>24</v>
      </c>
      <c r="E26" s="39">
        <f t="shared" si="0"/>
        <v>0</v>
      </c>
      <c r="F26" s="39">
        <f t="shared" si="1"/>
        <v>1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0</v>
      </c>
      <c r="L26" s="40">
        <f t="shared" si="7"/>
        <v>1</v>
      </c>
      <c r="M26" s="40">
        <f t="shared" si="8"/>
        <v>1</v>
      </c>
      <c r="N26" s="40">
        <f t="shared" si="9"/>
        <v>0</v>
      </c>
      <c r="O26" s="40">
        <f t="shared" si="10"/>
        <v>0</v>
      </c>
      <c r="P26" s="25">
        <f t="shared" si="11"/>
        <v>0</v>
      </c>
      <c r="Q26" s="33" t="str">
        <f t="shared" si="12"/>
        <v>X</v>
      </c>
      <c r="R26" s="33" t="str">
        <f t="shared" si="13"/>
        <v>X</v>
      </c>
      <c r="S26" s="33" t="str">
        <f t="shared" si="14"/>
        <v>X</v>
      </c>
      <c r="T26" s="33" t="str">
        <f t="shared" si="15"/>
        <v>X</v>
      </c>
      <c r="U26" s="59" t="s">
        <v>118</v>
      </c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1">
        <v>1</v>
      </c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x14ac:dyDescent="0.3">
      <c r="A27" s="27">
        <v>26</v>
      </c>
      <c r="B27" s="52" t="s">
        <v>119</v>
      </c>
      <c r="C27" s="46">
        <v>0</v>
      </c>
      <c r="D27" s="47">
        <v>4</v>
      </c>
      <c r="E27" s="53">
        <f t="shared" si="0"/>
        <v>0</v>
      </c>
      <c r="F27" s="53">
        <f t="shared" si="1"/>
        <v>0</v>
      </c>
      <c r="G27" s="53">
        <f t="shared" si="2"/>
        <v>0</v>
      </c>
      <c r="H27" s="53">
        <f t="shared" si="3"/>
        <v>0</v>
      </c>
      <c r="I27" s="53">
        <f t="shared" si="4"/>
        <v>0</v>
      </c>
      <c r="J27" s="53">
        <f t="shared" si="5"/>
        <v>0</v>
      </c>
      <c r="K27" s="54">
        <f t="shared" si="6"/>
        <v>0</v>
      </c>
      <c r="L27" s="54">
        <f t="shared" si="7"/>
        <v>0</v>
      </c>
      <c r="M27" s="54">
        <f t="shared" si="8"/>
        <v>0</v>
      </c>
      <c r="N27" s="54">
        <f t="shared" si="9"/>
        <v>1</v>
      </c>
      <c r="O27" s="54">
        <f t="shared" si="10"/>
        <v>0</v>
      </c>
      <c r="P27" s="47">
        <f t="shared" si="11"/>
        <v>0</v>
      </c>
      <c r="Q27" s="33">
        <f t="shared" si="12"/>
        <v>0</v>
      </c>
      <c r="R27" s="33">
        <f t="shared" si="13"/>
        <v>0</v>
      </c>
      <c r="S27" s="33">
        <f t="shared" si="14"/>
        <v>0</v>
      </c>
      <c r="T27" s="33">
        <f t="shared" si="15"/>
        <v>0</v>
      </c>
      <c r="U27" s="62">
        <v>0</v>
      </c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</row>
    <row r="28" spans="1:44" x14ac:dyDescent="0.3">
      <c r="A28" s="38">
        <v>27</v>
      </c>
      <c r="B28" s="35" t="s">
        <v>120</v>
      </c>
      <c r="C28" s="39">
        <v>0</v>
      </c>
      <c r="D28" s="40">
        <v>7</v>
      </c>
      <c r="E28" s="39">
        <f t="shared" si="0"/>
        <v>0</v>
      </c>
      <c r="F28" s="39">
        <f t="shared" si="1"/>
        <v>0</v>
      </c>
      <c r="G28" s="39">
        <f t="shared" si="2"/>
        <v>0</v>
      </c>
      <c r="H28" s="39">
        <f t="shared" si="3"/>
        <v>0</v>
      </c>
      <c r="I28" s="39">
        <f t="shared" si="4"/>
        <v>0</v>
      </c>
      <c r="J28" s="39">
        <f t="shared" si="5"/>
        <v>0</v>
      </c>
      <c r="K28" s="40">
        <f t="shared" si="6"/>
        <v>0</v>
      </c>
      <c r="L28" s="40">
        <f t="shared" si="7"/>
        <v>0</v>
      </c>
      <c r="M28" s="40">
        <f t="shared" si="8"/>
        <v>0</v>
      </c>
      <c r="N28" s="40">
        <f t="shared" si="9"/>
        <v>1</v>
      </c>
      <c r="O28" s="40">
        <f t="shared" si="10"/>
        <v>1</v>
      </c>
      <c r="P28" s="25">
        <f t="shared" si="11"/>
        <v>1</v>
      </c>
      <c r="Q28" s="33">
        <f t="shared" si="12"/>
        <v>0</v>
      </c>
      <c r="R28" s="33">
        <f t="shared" si="13"/>
        <v>0</v>
      </c>
      <c r="S28" s="33">
        <f t="shared" si="14"/>
        <v>0</v>
      </c>
      <c r="T28" s="33">
        <f t="shared" si="15"/>
        <v>1</v>
      </c>
      <c r="U28" s="59">
        <v>1</v>
      </c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1:44" x14ac:dyDescent="0.3">
      <c r="A29" s="27">
        <v>28</v>
      </c>
      <c r="B29" s="52" t="s">
        <v>121</v>
      </c>
      <c r="C29" s="46">
        <v>41</v>
      </c>
      <c r="D29" s="47" t="s">
        <v>123</v>
      </c>
      <c r="E29" s="53">
        <f t="shared" si="0"/>
        <v>1</v>
      </c>
      <c r="F29" s="53">
        <f t="shared" si="1"/>
        <v>0</v>
      </c>
      <c r="G29" s="53">
        <f t="shared" si="2"/>
        <v>1</v>
      </c>
      <c r="H29" s="53">
        <f t="shared" si="3"/>
        <v>0</v>
      </c>
      <c r="I29" s="53">
        <f t="shared" si="4"/>
        <v>0</v>
      </c>
      <c r="J29" s="53">
        <f t="shared" si="5"/>
        <v>1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 t="str">
        <f t="shared" si="12"/>
        <v>X</v>
      </c>
      <c r="R29" s="33" t="str">
        <f t="shared" si="13"/>
        <v>X</v>
      </c>
      <c r="S29" s="33" t="str">
        <f t="shared" si="14"/>
        <v>X</v>
      </c>
      <c r="T29" s="33" t="str">
        <f t="shared" si="15"/>
        <v>X</v>
      </c>
      <c r="U29" s="62" t="s">
        <v>123</v>
      </c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</row>
    <row r="30" spans="1:44" x14ac:dyDescent="0.3">
      <c r="A30" s="38">
        <v>29</v>
      </c>
      <c r="B30" s="35" t="s">
        <v>122</v>
      </c>
      <c r="C30" s="39">
        <v>6</v>
      </c>
      <c r="D30" s="40" t="s">
        <v>123</v>
      </c>
      <c r="E30" s="39">
        <f t="shared" si="0"/>
        <v>0</v>
      </c>
      <c r="F30" s="39">
        <f t="shared" si="1"/>
        <v>0</v>
      </c>
      <c r="G30" s="39">
        <f t="shared" si="2"/>
        <v>0</v>
      </c>
      <c r="H30" s="39">
        <f t="shared" si="3"/>
        <v>1</v>
      </c>
      <c r="I30" s="39">
        <f t="shared" si="4"/>
        <v>1</v>
      </c>
      <c r="J30" s="39">
        <f t="shared" si="5"/>
        <v>0</v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>
        <f t="shared" si="12"/>
        <v>1</v>
      </c>
      <c r="R30" s="33">
        <f t="shared" si="13"/>
        <v>1</v>
      </c>
      <c r="S30" s="33">
        <f t="shared" si="14"/>
        <v>0</v>
      </c>
      <c r="T30" s="33">
        <f t="shared" si="15"/>
        <v>0</v>
      </c>
      <c r="U30" s="59">
        <v>12</v>
      </c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 x14ac:dyDescent="0.3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x14ac:dyDescent="0.3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x14ac:dyDescent="0.3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3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3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3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3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3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3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3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3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3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3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3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3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3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3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3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3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3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3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3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3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3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3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3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3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3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3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3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3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1509" yWindow="328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zoomScaleNormal="100" workbookViewId="0">
      <pane ySplit="1" topLeftCell="A11" activePane="bottomLeft" state="frozen"/>
      <selection pane="bottomLeft" activeCell="AA62" sqref="AA62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ERET</v>
      </c>
      <c r="AH1" s="58" t="str">
        <f>真值表!AI1</f>
        <v>XXX</v>
      </c>
      <c r="AI1" s="58" t="str">
        <f>真值表!AJ1</f>
        <v>XXX</v>
      </c>
      <c r="AJ1" s="58" t="str">
        <f>真值表!AK1</f>
        <v>XXX</v>
      </c>
      <c r="AK1" s="58" t="str">
        <f>真值表!AL1</f>
        <v>XXX</v>
      </c>
      <c r="AL1" s="58" t="str">
        <f>真值表!AM1</f>
        <v>XXX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5" x14ac:dyDescent="0.3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5" x14ac:dyDescent="0.3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/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/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5" x14ac:dyDescent="0.3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/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/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5" x14ac:dyDescent="0.3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/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/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5" x14ac:dyDescent="0.3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/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/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5" x14ac:dyDescent="0.3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>~OP5&amp;~OP4&amp;~OP3&amp;~OP2&amp;~OP1&amp;~OP0&amp;~F5&amp;~F4&amp; F3&amp;~F2&amp;~F1&amp;~F0+</v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/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5" x14ac:dyDescent="0.3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5" x14ac:dyDescent="0.3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/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/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/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/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5" x14ac:dyDescent="0.3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5" x14ac:dyDescent="0.3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5" x14ac:dyDescent="0.3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5" x14ac:dyDescent="0.3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/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5" x14ac:dyDescent="0.3">
      <c r="A26" s="23" t="str">
        <f>真值表!B26</f>
        <v>ERET</v>
      </c>
      <c r="B26" s="24">
        <f>真值表!C26</f>
        <v>16</v>
      </c>
      <c r="C26" s="25">
        <f>真值表!D26</f>
        <v>24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 xml:space="preserve"> 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>~F5&amp;</v>
      </c>
      <c r="K26" s="55" t="str">
        <f>IF(真值表!L26=1," "&amp;真值表!L$1&amp;"&amp;",IF(真值表!L26=0,"~"&amp;真值表!L$1&amp;"&amp;",""))</f>
        <v xml:space="preserve"> F4&amp;</v>
      </c>
      <c r="L26" s="55" t="str">
        <f>IF(真值表!M26=1," "&amp;真值表!M$1&amp;"&amp;",IF(真值表!M26=0,"~"&amp;真值表!M$1&amp;"&amp;",""))</f>
        <v xml:space="preserve"> F3&amp;</v>
      </c>
      <c r="M26" s="55" t="str">
        <f>IF(真值表!N26=1," "&amp;真值表!N$1&amp;"&amp;",IF(真值表!N26=0,"~"&amp;真值表!N$1&amp;"&amp;",""))</f>
        <v>~F2&amp;</v>
      </c>
      <c r="N26" s="55" t="str">
        <f>IF(真值表!O26=1," "&amp;真值表!O$1&amp;"&amp;",IF(真值表!O26=0,"~"&amp;真值表!O$1&amp;"&amp;",""))</f>
        <v>~F1&amp;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 OP4&amp;~OP3&amp;~OP2&amp;~OP1&amp;~OP0&amp;~F5&amp; F4&amp; F3&amp;~F2&amp;~F1&amp;~F0</v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/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/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>~OP5&amp; OP4&amp;~OP3&amp;~OP2&amp;~OP1&amp;~OP0&amp;~F5&amp; F4&amp; F3&amp;~F2&amp;~F1&amp;~F0+</v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5" x14ac:dyDescent="0.3">
      <c r="A27" s="27" t="str">
        <f>真值表!B27</f>
        <v>SLLV</v>
      </c>
      <c r="B27" s="46">
        <f>真值表!C27</f>
        <v>0</v>
      </c>
      <c r="C27" s="47">
        <f>真值表!D27</f>
        <v>4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>~OP3&amp;</v>
      </c>
      <c r="G27" s="48" t="str">
        <f>IF(真值表!H27=1," "&amp;真值表!H$1&amp;"&amp;",IF(真值表!H27=0,"~"&amp;真值表!H$1&amp;"&amp;",""))</f>
        <v>~OP2&amp;</v>
      </c>
      <c r="H27" s="48" t="str">
        <f>IF(真值表!I27=1," "&amp;真值表!I$1&amp;"&amp;",IF(真值表!I27=0,"~"&amp;真值表!I$1&amp;"&amp;",""))</f>
        <v>~OP1&amp;</v>
      </c>
      <c r="I27" s="48" t="str">
        <f>IF(真值表!J27=1," "&amp;真值表!J$1&amp;"&amp;",IF(真值表!J27=0,"~"&amp;真值表!J$1&amp;"&amp;",""))</f>
        <v>~OP0&amp;</v>
      </c>
      <c r="J27" s="49" t="str">
        <f>IF(真值表!K27=1," "&amp;真值表!K$1&amp;"&amp;",IF(真值表!K27=0,"~"&amp;真值表!K$1&amp;"&amp;",""))</f>
        <v>~F5&amp;</v>
      </c>
      <c r="K27" s="49" t="str">
        <f>IF(真值表!L27=1," "&amp;真值表!L$1&amp;"&amp;",IF(真值表!L27=0,"~"&amp;真值表!L$1&amp;"&amp;",""))</f>
        <v>~F4&amp;</v>
      </c>
      <c r="L27" s="49" t="str">
        <f>IF(真值表!M27=1," "&amp;真值表!M$1&amp;"&amp;",IF(真值表!M27=0,"~"&amp;真值表!M$1&amp;"&amp;",""))</f>
        <v>~F3&amp;</v>
      </c>
      <c r="M27" s="49" t="str">
        <f>IF(真值表!N27=1," "&amp;真值表!N$1&amp;"&amp;",IF(真值表!N27=0,"~"&amp;真值表!N$1&amp;"&amp;",""))</f>
        <v xml:space="preserve"> F2&amp;</v>
      </c>
      <c r="N27" s="49" t="str">
        <f>IF(真值表!O27=1," "&amp;真值表!O$1&amp;"&amp;",IF(真值表!O27=0,"~"&amp;真值表!O$1&amp;"&amp;",""))</f>
        <v>~F1&amp;</v>
      </c>
      <c r="O27" s="49" t="str">
        <f>IF(真值表!P27=1," "&amp;真值表!P$1&amp;"&amp;",IF(真值表!P27=0,"~"&amp;真值表!P$1&amp;"&amp;",""))</f>
        <v>~F0&amp;</v>
      </c>
      <c r="P27" s="50" t="str">
        <f t="shared" si="0"/>
        <v>~OP5&amp;~OP4&amp;~OP3&amp;~OP2&amp;~OP1&amp;~OP0&amp;~F5&amp;~F4&amp;~F3&amp; F2&amp;~F1&amp;~F0</v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/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5" x14ac:dyDescent="0.3">
      <c r="A28" s="23" t="str">
        <f>真值表!B28</f>
        <v>SRAV</v>
      </c>
      <c r="B28" s="24">
        <f>真值表!C28</f>
        <v>0</v>
      </c>
      <c r="C28" s="25">
        <f>真值表!D28</f>
        <v>7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55" t="str">
        <f>IF(真值表!K28=1," "&amp;真值表!K$1&amp;"&amp;",IF(真值表!K28=0,"~"&amp;真值表!K$1&amp;"&amp;",""))</f>
        <v>~F5&amp;</v>
      </c>
      <c r="K28" s="55" t="str">
        <f>IF(真值表!L28=1," "&amp;真值表!L$1&amp;"&amp;",IF(真值表!L28=0,"~"&amp;真值表!L$1&amp;"&amp;",""))</f>
        <v>~F4&amp;</v>
      </c>
      <c r="L28" s="55" t="str">
        <f>IF(真值表!M28=1," "&amp;真值表!M$1&amp;"&amp;",IF(真值表!M28=0,"~"&amp;真值表!M$1&amp;"&amp;",""))</f>
        <v>~F3&amp;</v>
      </c>
      <c r="M28" s="55" t="str">
        <f>IF(真值表!N28=1," "&amp;真值表!N$1&amp;"&amp;",IF(真值表!N28=0,"~"&amp;真值表!N$1&amp;"&amp;",""))</f>
        <v xml:space="preserve"> F2&amp;</v>
      </c>
      <c r="N28" s="55" t="str">
        <f>IF(真值表!O28=1," "&amp;真值表!O$1&amp;"&amp;",IF(真值表!O28=0,"~"&amp;真值表!O$1&amp;"&amp;",""))</f>
        <v xml:space="preserve"> F1&amp;</v>
      </c>
      <c r="O28" s="55" t="str">
        <f>IF(真值表!P28=1," "&amp;真值表!P$1&amp;"&amp;",IF(真值表!P28=0,"~"&amp;真值表!P$1&amp;"&amp;",""))</f>
        <v xml:space="preserve"> F0&amp;</v>
      </c>
      <c r="P28" s="29" t="str">
        <f t="shared" si="0"/>
        <v>~OP5&amp;~OP4&amp;~OP3&amp;~OP2&amp;~OP1&amp;~OP0&amp;~F5&amp;~F4&amp;~F3&amp; F2&amp; F1&amp; F0</v>
      </c>
      <c r="Q28" s="31" t="str">
        <f>IF(真值表!Q28=1,$P28&amp;"+","")</f>
        <v/>
      </c>
      <c r="R28" s="31" t="str">
        <f>IF(真值表!R28=1,$P28&amp;"+","")</f>
        <v/>
      </c>
      <c r="S28" s="31" t="str">
        <f>IF(真值表!S28=1,$P28&amp;"+","")</f>
        <v/>
      </c>
      <c r="T28" s="31" t="str">
        <f>IF(真值表!T28=1,$P28&amp;"+","")</f>
        <v>~OP5&amp;~OP4&amp;~OP3&amp;~OP2&amp;~OP1&amp;~OP0&amp;~F5&amp;~F4&amp;~F3&amp; F2&amp; F1&amp; F0+</v>
      </c>
      <c r="U28" s="31" t="str">
        <f>IF(真值表!V28=1,$P28&amp;"+","")</f>
        <v/>
      </c>
      <c r="V28" s="31" t="str">
        <f>IF(真值表!W28=1,$P28&amp;"+","")</f>
        <v/>
      </c>
      <c r="W28" s="31" t="str">
        <f>IF(真值表!X28=1,$P28&amp;"+","")</f>
        <v/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/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/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5" x14ac:dyDescent="0.3">
      <c r="A29" s="27" t="str">
        <f>真值表!B29</f>
        <v>SH</v>
      </c>
      <c r="B29" s="46">
        <f>真值表!C29</f>
        <v>41</v>
      </c>
      <c r="C29" s="47" t="str">
        <f>真值表!D29</f>
        <v>X</v>
      </c>
      <c r="D29" s="48" t="str">
        <f>IF(真值表!E29=1," "&amp;真值表!E$1&amp;"&amp;",IF(真值表!E29=0,"~"&amp;真值表!E$1&amp;"&amp;",""))</f>
        <v xml:space="preserve"> 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 xml:space="preserve"> OP3&amp;</v>
      </c>
      <c r="G29" s="48" t="str">
        <f>IF(真值表!H29=1," "&amp;真值表!H$1&amp;"&amp;",IF(真值表!H29=0,"~"&amp;真值表!H$1&amp;"&amp;",""))</f>
        <v>~OP2&amp;</v>
      </c>
      <c r="H29" s="48" t="str">
        <f>IF(真值表!I29=1," "&amp;真值表!I$1&amp;"&amp;",IF(真值表!I29=0,"~"&amp;真值表!I$1&amp;"&amp;",""))</f>
        <v>~OP1&amp;</v>
      </c>
      <c r="I29" s="48" t="str">
        <f>IF(真值表!J29=1," "&amp;真值表!J$1&amp;"&amp;",IF(真值表!J29=0,"~"&amp;真值表!J$1&amp;"&amp;",""))</f>
        <v xml:space="preserve"> 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 xml:space="preserve"> OP5&amp;~OP4&amp; OP3&amp;~OP2&amp;~OP1&amp; OP0</v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/>
      </c>
      <c r="AK29" s="51" t="str">
        <f>IF(真值表!AL29=1,$P29&amp;"+","")</f>
        <v/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5" x14ac:dyDescent="0.3">
      <c r="A30" s="23" t="str">
        <f>真值表!B30</f>
        <v>BLEZ</v>
      </c>
      <c r="B30" s="24">
        <f>真值表!C30</f>
        <v>6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 xml:space="preserve"> OP2&amp;</v>
      </c>
      <c r="H30" s="26" t="str">
        <f>IF(真值表!I30=1," "&amp;真值表!I$1&amp;"&amp;",IF(真值表!I30=0,"~"&amp;真值表!I$1&amp;"&amp;",""))</f>
        <v xml:space="preserve"> OP1&amp;</v>
      </c>
      <c r="I30" s="26" t="str">
        <f>IF(真值表!J30=1," "&amp;真值表!J$1&amp;"&amp;",IF(真值表!J30=0,"~"&amp;真值表!J$1&amp;"&amp;",""))</f>
        <v>~OP0&amp;</v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>~OP5&amp;~OP4&amp;~OP3&amp; OP2&amp; OP1&amp;~OP0</v>
      </c>
      <c r="Q30" s="31" t="str">
        <f>IF(真值表!Q30=1,$P30&amp;"+","")</f>
        <v>~OP5&amp;~OP4&amp;~OP3&amp; OP2&amp; OP1&amp;~OP0+</v>
      </c>
      <c r="R30" s="31" t="str">
        <f>IF(真值表!R30=1,$P30&amp;"+","")</f>
        <v>~OP5&amp;~OP4&amp;~OP3&amp; OP2&amp; OP1&amp;~OP0+</v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5" x14ac:dyDescent="0.3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5" hidden="1" x14ac:dyDescent="0.3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5" hidden="1" x14ac:dyDescent="0.3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5" hidden="1" x14ac:dyDescent="0.3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5" hidden="1" x14ac:dyDescent="0.3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5" hidden="1" x14ac:dyDescent="0.3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5" hidden="1" x14ac:dyDescent="0.3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5" hidden="1" x14ac:dyDescent="0.3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5" hidden="1" x14ac:dyDescent="0.3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5" hidden="1" x14ac:dyDescent="0.3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5" hidden="1" x14ac:dyDescent="0.3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5" hidden="1" x14ac:dyDescent="0.3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5" hidden="1" x14ac:dyDescent="0.3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5" hidden="1" x14ac:dyDescent="0.3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5" hidden="1" x14ac:dyDescent="0.3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5" hidden="1" x14ac:dyDescent="0.3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5" x14ac:dyDescent="0.25">
      <c r="A62" s="68" t="s">
        <v>113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 OP2&amp; OP1&amp;~OP0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</v>
      </c>
      <c r="U62" s="36" t="str">
        <f t="shared" si="1"/>
        <v xml:space="preserve"> OP5&amp;~OP4&amp;~OP3&amp;~OP2&amp; OP1&amp; OP0</v>
      </c>
      <c r="V62" s="36" t="str">
        <f t="shared" si="1"/>
        <v xml:space="preserve"> OP5&amp;~OP4&amp; OP3&amp;~OP2&amp; 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 OP4&amp;~OP3&amp;~OP2&amp;~OP1&amp;~OP0&amp;~F5&amp; F4&amp; F3&amp;~F2&amp;~F1&amp;~F0</v>
      </c>
      <c r="AH62" s="36" t="str">
        <f t="shared" si="1"/>
        <v/>
      </c>
      <c r="AI62" s="36" t="str">
        <f t="shared" si="1"/>
        <v/>
      </c>
      <c r="AJ62" s="36" t="str">
        <f t="shared" si="1"/>
        <v/>
      </c>
      <c r="AK62" s="36" t="str">
        <f t="shared" si="1"/>
        <v/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 OP2&amp; 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 OP4&amp;~OP3&amp;~OP2&amp;~OP1&amp;~OP0&amp;~F5&amp; F4&amp; F3&amp;~F2&amp;~F1&amp;~F0+</v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69" t="s">
        <v>115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5" x14ac:dyDescent="0.2">
      <c r="R67" s="37" t="s">
        <v>114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1066" yWindow="700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A19" sqref="A19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C17" sqref="C17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ciaozer</cp:lastModifiedBy>
  <dcterms:created xsi:type="dcterms:W3CDTF">2015-06-05T18:19:00Z</dcterms:created>
  <dcterms:modified xsi:type="dcterms:W3CDTF">2021-03-16T13:49:32Z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