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Users\TY\Desktop\6.CPU设计实验\6.CPU设计实验\"/>
    </mc:Choice>
  </mc:AlternateContent>
  <xr:revisionPtr revIDLastSave="0" documentId="13_ncr:1_{4BB5459E-77E0-4331-8360-9DC9CE2F34EF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81029"/>
  <fileRecoveryPr repairLoad="1"/>
</workbook>
</file>

<file path=xl/calcChain.xml><?xml version="1.0" encoding="utf-8"?>
<calcChain xmlns="http://schemas.openxmlformats.org/spreadsheetml/2006/main">
  <c r="Q3" i="1" l="1"/>
  <c r="R3" i="1"/>
  <c r="S3" i="1"/>
  <c r="T3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T2" i="1"/>
  <c r="S2" i="1"/>
  <c r="R2" i="1"/>
  <c r="Q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61" i="2" l="1"/>
  <c r="P53" i="2"/>
  <c r="P49" i="2"/>
  <c r="P45" i="2"/>
  <c r="P41" i="2"/>
  <c r="P37" i="2"/>
  <c r="P29" i="2"/>
  <c r="P48" i="2"/>
  <c r="P44" i="2"/>
  <c r="P40" i="2"/>
  <c r="P32" i="2"/>
  <c r="P46" i="2"/>
  <c r="P38" i="2"/>
  <c r="P30" i="2"/>
  <c r="P60" i="2"/>
  <c r="P56" i="2"/>
  <c r="P54" i="2"/>
  <c r="P50" i="2"/>
  <c r="P36" i="2"/>
  <c r="P34" i="2"/>
  <c r="P28" i="2"/>
  <c r="P26" i="2"/>
  <c r="P57" i="2"/>
  <c r="P33" i="2"/>
  <c r="P58" i="2"/>
  <c r="P52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<sst xmlns="http://schemas.openxmlformats.org/spreadsheetml/2006/main" count="161" uniqueCount="119">
  <si>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</si>
  <si>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</si>
  <si>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</si>
  <si>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</si>
  <si>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</si>
  <si>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</si>
  <si>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</si>
  <si>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</si>
  <si>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</si>
  <si>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</si>
  <si>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</si>
  <si>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</si>
  <si>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</si>
  <si>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</si>
  <si>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</si>
  <si>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</si>
  <si>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</si>
  <si>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</si>
  <si>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</si>
  <si>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</si>
  <si>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</si>
  <si>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</si>
  <si>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</si>
  <si>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</si>
  <si>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</si>
  <si>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</si>
  <si>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</si>
  <si>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</si>
  <si>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</si>
  <si>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</si>
  <si>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</si>
  <si>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</si>
  <si>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</si>
  <si>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</si>
  <si>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</si>
  <si>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</si>
  <si>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</si>
  <si>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</si>
  <si>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</si>
  <si>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</si>
  <si>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</si>
  <si>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</si>
  <si>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</si>
  <si>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</si>
  <si>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</si>
  <si>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</si>
  <si>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</si>
  <si>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</si>
  <si>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</si>
  <si>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</si>
  <si>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</si>
  <si>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</si>
  <si>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</si>
  <si>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</si>
  <si>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</si>
  <si>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</si>
  <si>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</si>
  <si>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</si>
  <si>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</si>
  <si>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</si>
  <si>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</si>
  <si>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</si>
  <si>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</si>
  <si>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</si>
  <si>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</si>
  <si>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</si>
  <si>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</si>
  <si>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</si>
  <si>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</si>
  <si>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</si>
  <si>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</si>
  <si>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</si>
  <si>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</si>
  <si>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</si>
  <si>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</si>
  <si>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</si>
  <si>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</si>
  <si>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</si>
  <si>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</si>
  <si>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</si>
  <si>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</si>
  <si>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</si>
  <si>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</si>
  <si>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</si>
  <si>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</si>
  <si>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</si>
  <si>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</si>
  <si>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</si>
  <si>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</si>
  <si>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</si>
  <si>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</si>
  <si>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</si>
  <si>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</si>
  <si>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</si>
  <si>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</si>
  <si>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</si>
  <si>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</si>
  <si>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</si>
  <si>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</si>
  <si>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</si>
  <si>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</si>
  <si>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</si>
  <si>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</si>
  <si>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</si>
  <si>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</si>
  <si>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</si>
  <si>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</si>
  <si>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</si>
  <si>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</si>
  <si>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</si>
  <si>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</si>
  <si>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</si>
  <si>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</si>
  <si>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</si>
  <si>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</si>
  <si>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</si>
  <si>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</si>
  <si>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ERET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</si>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</sst>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8" fillId="6" borderId="1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6" fillId="6" borderId="11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 shrinkToFit="1"/>
    </xf>
    <xf numFmtId="0" fontId="17" fillId="8" borderId="11" xfId="0" applyFont="1" applyFill="1" applyBorder="1" applyAlignment="1">
      <alignment horizontal="center" vertical="center" shrinkToFit="1"/>
    </xf>
    <xf numFmtId="0" fontId="19" fillId="8" borderId="11" xfId="0" applyFont="1" applyFill="1" applyBorder="1" applyAlignment="1">
      <alignment horizontal="center" vertical="center" shrinkToFit="1"/>
    </xf>
    <xf numFmtId="0" fontId="20" fillId="6" borderId="14" xfId="0" applyFont="1" applyFill="1" applyBorder="1" applyAlignment="1">
      <alignment horizontal="center" shrinkToFit="1"/>
    </xf>
    <xf numFmtId="0" fontId="11" fillId="6" borderId="13" xfId="0" applyFont="1" applyFill="1" applyBorder="1" applyAlignment="1">
      <alignment horizontal="center" shrinkToFit="1"/>
    </xf>
    <xf numFmtId="0" fontId="12" fillId="6" borderId="13" xfId="0" applyFont="1" applyFill="1" applyBorder="1" applyAlignment="1">
      <alignment horizontal="center" shrinkToFit="1"/>
    </xf>
    <xf numFmtId="0" fontId="20" fillId="10" borderId="12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zoomScale="70" zoomScaleNormal="70" workbookViewId="0">
      <selection activeCell="AC30" sqref="AC30"/>
    </sheetView>
  </sheetViews>
  <sheetFormatPr defaultColWidth="9" defaultRowHeight="16.5" x14ac:dyDescent="0.45"/>
  <cols>
    <col min="1" max="1" width="3.83203125" customWidth="1"/>
    <col min="2" max="2" width="8.58203125" style="18" customWidth="1"/>
    <col min="3" max="3" width="11.25" style="32" customWidth="1"/>
    <col min="4" max="4" width="10.58203125" style="32" customWidth="1"/>
    <col min="5" max="9" width="4.58203125" style="32" hidden="1" customWidth="1"/>
    <col min="10" max="10" width="4.25" style="32" hidden="1" customWidth="1"/>
    <col min="11" max="16" width="4.58203125" style="32" hidden="1" customWidth="1"/>
    <col min="17" max="19" width="3.58203125" style="32" hidden="1" customWidth="1"/>
    <col min="20" max="20" width="3.75" style="32" hidden="1" customWidth="1"/>
    <col min="21" max="31" width="6.58203125" style="65" customWidth="1"/>
    <col min="32" max="33" width="6.58203125" style="66" customWidth="1"/>
    <col min="34" max="44" width="6.58203125" style="67" customWidth="1"/>
  </cols>
  <sheetData>
    <row r="1" spans="1:44" s="17" customFormat="1" ht="27.5" x14ac:dyDescent="0.3">
      <c r="A1" s="42" t="s">
        <v>0</v>
      </c>
      <c r="B1" s="43" t="s">
        <v>1</v>
      </c>
      <c r="C1" s="44" t="s">
        <v>2</v>
      </c>
      <c r="D1" s="44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30" t="s">
        <v>17</v>
      </c>
      <c r="R1" s="30" t="s">
        <v>18</v>
      </c>
      <c r="S1" s="30" t="s">
        <v>19</v>
      </c>
      <c r="T1" s="30" t="s">
        <v>20</v>
      </c>
      <c r="U1" s="56" t="s">
        <v>16</v>
      </c>
      <c r="V1" s="57" t="s">
        <v>21</v>
      </c>
      <c r="W1" s="57" t="s">
        <v>22</v>
      </c>
      <c r="X1" s="57" t="s">
        <v>23</v>
      </c>
      <c r="Y1" s="57" t="s">
        <v>24</v>
      </c>
      <c r="Z1" s="57" t="s">
        <v>25</v>
      </c>
      <c r="AA1" s="57" t="s">
        <v>26</v>
      </c>
      <c r="AB1" s="57" t="s">
        <v>27</v>
      </c>
      <c r="AC1" s="57" t="s">
        <v>28</v>
      </c>
      <c r="AD1" s="57" t="s">
        <v>29</v>
      </c>
      <c r="AE1" s="57" t="s">
        <v>30</v>
      </c>
      <c r="AF1" s="57" t="s">
        <v>31</v>
      </c>
      <c r="AG1" s="57" t="s">
        <v>32</v>
      </c>
      <c r="AH1" s="58" t="s">
        <v>117</v>
      </c>
      <c r="AI1" s="58" t="s">
        <v>33</v>
      </c>
      <c r="AJ1" s="58" t="s">
        <v>33</v>
      </c>
      <c r="AK1" s="58" t="s">
        <v>33</v>
      </c>
      <c r="AL1" s="58" t="s">
        <v>33</v>
      </c>
      <c r="AM1" s="58" t="s">
        <v>33</v>
      </c>
      <c r="AN1" s="58" t="s">
        <v>33</v>
      </c>
      <c r="AO1" s="58" t="s">
        <v>33</v>
      </c>
      <c r="AP1" s="58" t="s">
        <v>33</v>
      </c>
      <c r="AQ1" s="58" t="s">
        <v>33</v>
      </c>
      <c r="AR1" s="58" t="s">
        <v>33</v>
      </c>
    </row>
    <row r="2" spans="1:44" x14ac:dyDescent="0.45">
      <c r="A2" s="38">
        <v>1</v>
      </c>
      <c r="B2" s="35" t="s">
        <v>34</v>
      </c>
      <c r="C2" s="39">
        <v>0</v>
      </c>
      <c r="D2" s="40">
        <v>0</v>
      </c>
      <c r="E2" s="39">
        <f>IF(ISNUMBER($C2),IF(MOD($C2,64)/32&gt;=1,1,0),"")</f>
        <v>0</v>
      </c>
      <c r="F2" s="39">
        <f>IF(ISNUMBER($C2),IF(MOD($C2,32)/16&gt;=1,1,0),"")</f>
        <v>0</v>
      </c>
      <c r="G2" s="39">
        <f>IF(ISNUMBER($C2),IF(MOD($C2,16)/8&gt;=1,1,0),"")</f>
        <v>0</v>
      </c>
      <c r="H2" s="39">
        <f>IF(ISNUMBER($C2),IF(MOD($C2,8)/4&gt;=1,1,0),"")</f>
        <v>0</v>
      </c>
      <c r="I2" s="39">
        <f>IF(ISNUMBER($C2),IF(MOD($C2,4)/2&gt;=1,1,0),"")</f>
        <v>0</v>
      </c>
      <c r="J2" s="39">
        <f>IF(ISNUMBER($C2),IF(MOD($C2,2)&gt;=1,1,0),"")</f>
        <v>0</v>
      </c>
      <c r="K2" s="40">
        <f>IF(ISNUMBER($D2),IF(MOD($D2,64)/32&gt;=1,1,0),"")</f>
        <v>0</v>
      </c>
      <c r="L2" s="40">
        <f>IF(ISNUMBER($D2),IF(MOD($D2,32)/16&gt;=1,1,0),"")</f>
        <v>0</v>
      </c>
      <c r="M2" s="40">
        <f>IF(ISNUMBER($D2),IF(MOD($D2,16)/8&gt;=1,1,0),"")</f>
        <v>0</v>
      </c>
      <c r="N2" s="40">
        <f>IF(ISNUMBER($D2),IF(MOD($D2,8)/4&gt;=1,1,0),"")</f>
        <v>0</v>
      </c>
      <c r="O2" s="40">
        <f>IF(ISNUMBER($D2),IF(MOD($D2,4)/2&gt;=1,1,0),"")</f>
        <v>0</v>
      </c>
      <c r="P2" s="25">
        <f>IF(ISNUMBER($D2),IF(MOD($D2,2)&gt;=1,1,0),"")</f>
        <v>0</v>
      </c>
      <c r="Q2" s="41">
        <f>IF(ISNUMBER($U2),IF(MOD($U2,16)/8&gt;=1,1,0),"")</f>
        <v>0</v>
      </c>
      <c r="R2" s="41">
        <f>IF(ISNUMBER($U2),IF(MOD($U2,8)/4&gt;=1,1,0),"")</f>
        <v>0</v>
      </c>
      <c r="S2" s="41">
        <f>IF(ISNUMBER($U2),IF(MOD($U2,4)/2&gt;=1,1,0),"")</f>
        <v>0</v>
      </c>
      <c r="T2" s="41">
        <f>IF(ISNUMBER($U2),IF(MOD($U2,2)&gt;=1,1,0),"")</f>
        <v>0</v>
      </c>
      <c r="U2" s="59">
        <v>0</v>
      </c>
      <c r="V2" s="60"/>
      <c r="W2" s="60"/>
      <c r="X2" s="60"/>
      <c r="Y2" s="60">
        <v>1</v>
      </c>
      <c r="Z2" s="60"/>
      <c r="AA2" s="60"/>
      <c r="AB2" s="60">
        <v>1</v>
      </c>
      <c r="AC2" s="60"/>
      <c r="AD2" s="60"/>
      <c r="AE2" s="60"/>
      <c r="AF2" s="60"/>
      <c r="AG2" s="60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</row>
    <row r="3" spans="1:44" x14ac:dyDescent="0.45">
      <c r="A3" s="27">
        <v>2</v>
      </c>
      <c r="B3" s="52" t="s">
        <v>35</v>
      </c>
      <c r="C3" s="46">
        <v>0</v>
      </c>
      <c r="D3" s="47">
        <v>3</v>
      </c>
      <c r="E3" s="53">
        <f t="shared" ref="E3:E61" si="0">IF(ISNUMBER($C3),IF(MOD($C3,64)/32&gt;=1,1,0),"")</f>
        <v>0</v>
      </c>
      <c r="F3" s="53">
        <f t="shared" ref="F3:F61" si="1">IF(ISNUMBER($C3),IF(MOD($C3,32)/16&gt;=1,1,0),"")</f>
        <v>0</v>
      </c>
      <c r="G3" s="53">
        <f t="shared" ref="G3:G61" si="2">IF(ISNUMBER($C3),IF(MOD($C3,16)/8&gt;=1,1,0),"")</f>
        <v>0</v>
      </c>
      <c r="H3" s="53">
        <f t="shared" ref="H3:H61" si="3">IF(ISNUMBER($C3),IF(MOD($C3,8)/4&gt;=1,1,0),"")</f>
        <v>0</v>
      </c>
      <c r="I3" s="53">
        <f t="shared" ref="I3:I61" si="4">IF(ISNUMBER($C3),IF(MOD($C3,4)/2&gt;=1,1,0),"")</f>
        <v>0</v>
      </c>
      <c r="J3" s="53">
        <f t="shared" ref="J3:J61" si="5">IF(ISNUMBER($C3),IF(MOD($C3,2)&gt;=1,1,0),"")</f>
        <v>0</v>
      </c>
      <c r="K3" s="54">
        <f t="shared" ref="K3:K61" si="6">IF(ISNUMBER($D3),IF(MOD($D3,64)/32&gt;=1,1,0),"")</f>
        <v>0</v>
      </c>
      <c r="L3" s="54">
        <f t="shared" ref="L3:L61" si="7">IF(ISNUMBER($D3),IF(MOD($D3,32)/16&gt;=1,1,0),"")</f>
        <v>0</v>
      </c>
      <c r="M3" s="54">
        <f t="shared" ref="M3:M61" si="8">IF(ISNUMBER($D3),IF(MOD($D3,16)/8&gt;=1,1,0),"")</f>
        <v>0</v>
      </c>
      <c r="N3" s="54">
        <f t="shared" ref="N3:N61" si="9">IF(ISNUMBER($D3),IF(MOD($D3,8)/4&gt;=1,1,0),"")</f>
        <v>0</v>
      </c>
      <c r="O3" s="54">
        <f t="shared" ref="O3:O61" si="10">IF(ISNUMBER($D3),IF(MOD($D3,4)/2&gt;=1,1,0),"")</f>
        <v>1</v>
      </c>
      <c r="P3" s="47">
        <f t="shared" ref="P3:P61" si="11">IF(ISNUMBER($D3),IF(MOD($D3,2)&gt;=1,1,0),"")</f>
        <v>1</v>
      </c>
      <c r="Q3" s="33">
        <f t="shared" ref="Q3:Q34" si="12">IF(ISNUMBER($U3),IF(MOD($U3,16)/8&gt;=1,1,0),"X")</f>
        <v>0</v>
      </c>
      <c r="R3" s="33">
        <f t="shared" ref="R3:R34" si="13">IF(ISNUMBER($U3),IF(MOD($U3,8)/4&gt;=1,1,0),"X")</f>
        <v>0</v>
      </c>
      <c r="S3" s="33">
        <f t="shared" ref="S3:S34" si="14">IF(ISNUMBER($U3),IF(MOD($U3,4)/2&gt;=1,1,0),"X")</f>
        <v>0</v>
      </c>
      <c r="T3" s="33">
        <f t="shared" ref="T3:T34" si="15">IF(ISNUMBER($U3),IF(MOD($U3,2)&gt;=1,1,0),"X")</f>
        <v>1</v>
      </c>
      <c r="U3" s="62">
        <v>1</v>
      </c>
      <c r="V3" s="63"/>
      <c r="W3" s="63"/>
      <c r="X3" s="63"/>
      <c r="Y3" s="63">
        <v>1</v>
      </c>
      <c r="Z3" s="63"/>
      <c r="AA3" s="63"/>
      <c r="AB3" s="63">
        <v>1</v>
      </c>
      <c r="AC3" s="63"/>
      <c r="AD3" s="63"/>
      <c r="AE3" s="63"/>
      <c r="AF3" s="63"/>
      <c r="AG3" s="63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</row>
    <row r="4" spans="1:44" x14ac:dyDescent="0.45">
      <c r="A4" s="38">
        <v>3</v>
      </c>
      <c r="B4" s="35" t="s">
        <v>36</v>
      </c>
      <c r="C4" s="39">
        <v>0</v>
      </c>
      <c r="D4" s="40">
        <v>2</v>
      </c>
      <c r="E4" s="39">
        <f t="shared" si="0"/>
        <v>0</v>
      </c>
      <c r="F4" s="39">
        <f t="shared" si="1"/>
        <v>0</v>
      </c>
      <c r="G4" s="39">
        <f t="shared" si="2"/>
        <v>0</v>
      </c>
      <c r="H4" s="39">
        <f t="shared" si="3"/>
        <v>0</v>
      </c>
      <c r="I4" s="39">
        <f t="shared" si="4"/>
        <v>0</v>
      </c>
      <c r="J4" s="39">
        <f t="shared" si="5"/>
        <v>0</v>
      </c>
      <c r="K4" s="40">
        <f t="shared" si="6"/>
        <v>0</v>
      </c>
      <c r="L4" s="40">
        <f t="shared" si="7"/>
        <v>0</v>
      </c>
      <c r="M4" s="40">
        <f t="shared" si="8"/>
        <v>0</v>
      </c>
      <c r="N4" s="40">
        <f t="shared" si="9"/>
        <v>0</v>
      </c>
      <c r="O4" s="40">
        <f t="shared" si="10"/>
        <v>1</v>
      </c>
      <c r="P4" s="25">
        <f t="shared" si="11"/>
        <v>0</v>
      </c>
      <c r="Q4" s="41">
        <f t="shared" si="12"/>
        <v>0</v>
      </c>
      <c r="R4" s="41">
        <f t="shared" si="13"/>
        <v>0</v>
      </c>
      <c r="S4" s="41">
        <f t="shared" si="14"/>
        <v>1</v>
      </c>
      <c r="T4" s="41">
        <f t="shared" si="15"/>
        <v>0</v>
      </c>
      <c r="U4" s="59">
        <v>2</v>
      </c>
      <c r="V4" s="60"/>
      <c r="W4" s="60"/>
      <c r="X4" s="60"/>
      <c r="Y4" s="60">
        <v>1</v>
      </c>
      <c r="Z4" s="60"/>
      <c r="AA4" s="60"/>
      <c r="AB4" s="60">
        <v>1</v>
      </c>
      <c r="AC4" s="60"/>
      <c r="AD4" s="60"/>
      <c r="AE4" s="60"/>
      <c r="AF4" s="60"/>
      <c r="AG4" s="60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</row>
    <row r="5" spans="1:44" x14ac:dyDescent="0.45">
      <c r="A5" s="27">
        <v>4</v>
      </c>
      <c r="B5" s="52" t="s">
        <v>37</v>
      </c>
      <c r="C5" s="46">
        <v>0</v>
      </c>
      <c r="D5" s="47">
        <v>32</v>
      </c>
      <c r="E5" s="53">
        <f t="shared" si="0"/>
        <v>0</v>
      </c>
      <c r="F5" s="53">
        <f t="shared" si="1"/>
        <v>0</v>
      </c>
      <c r="G5" s="53">
        <f t="shared" si="2"/>
        <v>0</v>
      </c>
      <c r="H5" s="53">
        <f t="shared" si="3"/>
        <v>0</v>
      </c>
      <c r="I5" s="53">
        <f t="shared" si="4"/>
        <v>0</v>
      </c>
      <c r="J5" s="53">
        <f t="shared" si="5"/>
        <v>0</v>
      </c>
      <c r="K5" s="54">
        <f t="shared" si="6"/>
        <v>1</v>
      </c>
      <c r="L5" s="54">
        <f t="shared" si="7"/>
        <v>0</v>
      </c>
      <c r="M5" s="54">
        <f t="shared" si="8"/>
        <v>0</v>
      </c>
      <c r="N5" s="54">
        <f t="shared" si="9"/>
        <v>0</v>
      </c>
      <c r="O5" s="54">
        <f t="shared" si="10"/>
        <v>0</v>
      </c>
      <c r="P5" s="47">
        <f t="shared" si="11"/>
        <v>0</v>
      </c>
      <c r="Q5" s="33">
        <f t="shared" si="12"/>
        <v>0</v>
      </c>
      <c r="R5" s="33">
        <f t="shared" si="13"/>
        <v>1</v>
      </c>
      <c r="S5" s="33">
        <f t="shared" si="14"/>
        <v>0</v>
      </c>
      <c r="T5" s="33">
        <f t="shared" si="15"/>
        <v>1</v>
      </c>
      <c r="U5" s="62">
        <v>5</v>
      </c>
      <c r="V5" s="63"/>
      <c r="W5" s="63"/>
      <c r="X5" s="63"/>
      <c r="Y5" s="63">
        <v>1</v>
      </c>
      <c r="Z5" s="63"/>
      <c r="AA5" s="63"/>
      <c r="AB5" s="63">
        <v>1</v>
      </c>
      <c r="AC5" s="63"/>
      <c r="AD5" s="63"/>
      <c r="AE5" s="63"/>
      <c r="AF5" s="63"/>
      <c r="AG5" s="63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</row>
    <row r="6" spans="1:44" x14ac:dyDescent="0.45">
      <c r="A6" s="38">
        <v>5</v>
      </c>
      <c r="B6" s="35" t="s">
        <v>38</v>
      </c>
      <c r="C6" s="39">
        <v>0</v>
      </c>
      <c r="D6" s="40">
        <v>33</v>
      </c>
      <c r="E6" s="39">
        <f t="shared" si="0"/>
        <v>0</v>
      </c>
      <c r="F6" s="39">
        <f t="shared" si="1"/>
        <v>0</v>
      </c>
      <c r="G6" s="39">
        <f t="shared" si="2"/>
        <v>0</v>
      </c>
      <c r="H6" s="39">
        <f t="shared" si="3"/>
        <v>0</v>
      </c>
      <c r="I6" s="39">
        <f t="shared" si="4"/>
        <v>0</v>
      </c>
      <c r="J6" s="39">
        <f t="shared" si="5"/>
        <v>0</v>
      </c>
      <c r="K6" s="40">
        <f t="shared" si="6"/>
        <v>1</v>
      </c>
      <c r="L6" s="40">
        <f t="shared" si="7"/>
        <v>0</v>
      </c>
      <c r="M6" s="40">
        <f t="shared" si="8"/>
        <v>0</v>
      </c>
      <c r="N6" s="40">
        <f t="shared" si="9"/>
        <v>0</v>
      </c>
      <c r="O6" s="40">
        <f t="shared" si="10"/>
        <v>0</v>
      </c>
      <c r="P6" s="25">
        <f t="shared" si="11"/>
        <v>1</v>
      </c>
      <c r="Q6" s="41">
        <f t="shared" si="12"/>
        <v>0</v>
      </c>
      <c r="R6" s="41">
        <f t="shared" si="13"/>
        <v>1</v>
      </c>
      <c r="S6" s="41">
        <f t="shared" si="14"/>
        <v>0</v>
      </c>
      <c r="T6" s="41">
        <f t="shared" si="15"/>
        <v>1</v>
      </c>
      <c r="U6" s="59">
        <v>5</v>
      </c>
      <c r="V6" s="60"/>
      <c r="W6" s="60"/>
      <c r="X6" s="60"/>
      <c r="Y6" s="60">
        <v>1</v>
      </c>
      <c r="Z6" s="60"/>
      <c r="AA6" s="60"/>
      <c r="AB6" s="60">
        <v>1</v>
      </c>
      <c r="AC6" s="60"/>
      <c r="AD6" s="60"/>
      <c r="AE6" s="60"/>
      <c r="AF6" s="60"/>
      <c r="AG6" s="60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</row>
    <row r="7" spans="1:44" x14ac:dyDescent="0.45">
      <c r="A7" s="27">
        <v>6</v>
      </c>
      <c r="B7" s="52" t="s">
        <v>39</v>
      </c>
      <c r="C7" s="46">
        <v>0</v>
      </c>
      <c r="D7" s="47">
        <v>34</v>
      </c>
      <c r="E7" s="53">
        <f t="shared" si="0"/>
        <v>0</v>
      </c>
      <c r="F7" s="53">
        <f t="shared" si="1"/>
        <v>0</v>
      </c>
      <c r="G7" s="53">
        <f t="shared" si="2"/>
        <v>0</v>
      </c>
      <c r="H7" s="53">
        <f t="shared" si="3"/>
        <v>0</v>
      </c>
      <c r="I7" s="53">
        <f t="shared" si="4"/>
        <v>0</v>
      </c>
      <c r="J7" s="53">
        <f t="shared" si="5"/>
        <v>0</v>
      </c>
      <c r="K7" s="54">
        <f t="shared" si="6"/>
        <v>1</v>
      </c>
      <c r="L7" s="54">
        <f t="shared" si="7"/>
        <v>0</v>
      </c>
      <c r="M7" s="54">
        <f t="shared" si="8"/>
        <v>0</v>
      </c>
      <c r="N7" s="54">
        <f t="shared" si="9"/>
        <v>0</v>
      </c>
      <c r="O7" s="54">
        <f t="shared" si="10"/>
        <v>1</v>
      </c>
      <c r="P7" s="47">
        <f t="shared" si="11"/>
        <v>0</v>
      </c>
      <c r="Q7" s="33">
        <f t="shared" si="12"/>
        <v>0</v>
      </c>
      <c r="R7" s="33">
        <f t="shared" si="13"/>
        <v>1</v>
      </c>
      <c r="S7" s="33">
        <f t="shared" si="14"/>
        <v>1</v>
      </c>
      <c r="T7" s="33">
        <f t="shared" si="15"/>
        <v>0</v>
      </c>
      <c r="U7" s="62">
        <v>6</v>
      </c>
      <c r="V7" s="63"/>
      <c r="W7" s="63"/>
      <c r="X7" s="63"/>
      <c r="Y7" s="63">
        <v>1</v>
      </c>
      <c r="Z7" s="63"/>
      <c r="AA7" s="63"/>
      <c r="AB7" s="63">
        <v>1</v>
      </c>
      <c r="AC7" s="63"/>
      <c r="AD7" s="63"/>
      <c r="AE7" s="63"/>
      <c r="AF7" s="63"/>
      <c r="AG7" s="63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</row>
    <row r="8" spans="1:44" x14ac:dyDescent="0.45">
      <c r="A8" s="38">
        <v>7</v>
      </c>
      <c r="B8" s="35" t="s">
        <v>40</v>
      </c>
      <c r="C8" s="39">
        <v>0</v>
      </c>
      <c r="D8" s="40">
        <v>36</v>
      </c>
      <c r="E8" s="39">
        <f t="shared" si="0"/>
        <v>0</v>
      </c>
      <c r="F8" s="39">
        <f t="shared" si="1"/>
        <v>0</v>
      </c>
      <c r="G8" s="39">
        <f t="shared" si="2"/>
        <v>0</v>
      </c>
      <c r="H8" s="39">
        <f t="shared" si="3"/>
        <v>0</v>
      </c>
      <c r="I8" s="39">
        <f t="shared" si="4"/>
        <v>0</v>
      </c>
      <c r="J8" s="39">
        <f t="shared" si="5"/>
        <v>0</v>
      </c>
      <c r="K8" s="40">
        <f t="shared" si="6"/>
        <v>1</v>
      </c>
      <c r="L8" s="40">
        <f t="shared" si="7"/>
        <v>0</v>
      </c>
      <c r="M8" s="40">
        <f t="shared" si="8"/>
        <v>0</v>
      </c>
      <c r="N8" s="40">
        <f t="shared" si="9"/>
        <v>1</v>
      </c>
      <c r="O8" s="40">
        <f t="shared" si="10"/>
        <v>0</v>
      </c>
      <c r="P8" s="25">
        <f t="shared" si="11"/>
        <v>0</v>
      </c>
      <c r="Q8" s="41">
        <f t="shared" si="12"/>
        <v>0</v>
      </c>
      <c r="R8" s="41">
        <f t="shared" si="13"/>
        <v>1</v>
      </c>
      <c r="S8" s="41">
        <f t="shared" si="14"/>
        <v>1</v>
      </c>
      <c r="T8" s="41">
        <f t="shared" si="15"/>
        <v>1</v>
      </c>
      <c r="U8" s="59">
        <v>7</v>
      </c>
      <c r="V8" s="60"/>
      <c r="W8" s="60"/>
      <c r="X8" s="60"/>
      <c r="Y8" s="60">
        <v>1</v>
      </c>
      <c r="Z8" s="60"/>
      <c r="AA8" s="60"/>
      <c r="AB8" s="60">
        <v>1</v>
      </c>
      <c r="AC8" s="60"/>
      <c r="AD8" s="60"/>
      <c r="AE8" s="60"/>
      <c r="AF8" s="60"/>
      <c r="AG8" s="60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</row>
    <row r="9" spans="1:44" x14ac:dyDescent="0.45">
      <c r="A9" s="27">
        <v>8</v>
      </c>
      <c r="B9" s="52" t="s">
        <v>41</v>
      </c>
      <c r="C9" s="46">
        <v>0</v>
      </c>
      <c r="D9" s="47">
        <v>37</v>
      </c>
      <c r="E9" s="53">
        <f t="shared" si="0"/>
        <v>0</v>
      </c>
      <c r="F9" s="53">
        <f t="shared" si="1"/>
        <v>0</v>
      </c>
      <c r="G9" s="53">
        <f t="shared" si="2"/>
        <v>0</v>
      </c>
      <c r="H9" s="53">
        <f t="shared" si="3"/>
        <v>0</v>
      </c>
      <c r="I9" s="53">
        <f t="shared" si="4"/>
        <v>0</v>
      </c>
      <c r="J9" s="53">
        <f t="shared" si="5"/>
        <v>0</v>
      </c>
      <c r="K9" s="54">
        <f t="shared" si="6"/>
        <v>1</v>
      </c>
      <c r="L9" s="54">
        <f t="shared" si="7"/>
        <v>0</v>
      </c>
      <c r="M9" s="54">
        <f t="shared" si="8"/>
        <v>0</v>
      </c>
      <c r="N9" s="54">
        <f t="shared" si="9"/>
        <v>1</v>
      </c>
      <c r="O9" s="54">
        <f t="shared" si="10"/>
        <v>0</v>
      </c>
      <c r="P9" s="47">
        <f t="shared" si="11"/>
        <v>1</v>
      </c>
      <c r="Q9" s="33">
        <f t="shared" si="12"/>
        <v>1</v>
      </c>
      <c r="R9" s="33">
        <f t="shared" si="13"/>
        <v>0</v>
      </c>
      <c r="S9" s="33">
        <f t="shared" si="14"/>
        <v>0</v>
      </c>
      <c r="T9" s="33">
        <f t="shared" si="15"/>
        <v>0</v>
      </c>
      <c r="U9" s="62">
        <v>8</v>
      </c>
      <c r="V9" s="63"/>
      <c r="W9" s="63"/>
      <c r="X9" s="63"/>
      <c r="Y9" s="63">
        <v>1</v>
      </c>
      <c r="Z9" s="63"/>
      <c r="AA9" s="63"/>
      <c r="AB9" s="63">
        <v>1</v>
      </c>
      <c r="AC9" s="63"/>
      <c r="AD9" s="63"/>
      <c r="AE9" s="63"/>
      <c r="AF9" s="63"/>
      <c r="AG9" s="63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</row>
    <row r="10" spans="1:44" x14ac:dyDescent="0.45">
      <c r="A10" s="38">
        <v>9</v>
      </c>
      <c r="B10" s="35" t="s">
        <v>42</v>
      </c>
      <c r="C10" s="39">
        <v>0</v>
      </c>
      <c r="D10" s="40">
        <v>39</v>
      </c>
      <c r="E10" s="39">
        <f t="shared" si="0"/>
        <v>0</v>
      </c>
      <c r="F10" s="39">
        <f t="shared" si="1"/>
        <v>0</v>
      </c>
      <c r="G10" s="39">
        <f t="shared" si="2"/>
        <v>0</v>
      </c>
      <c r="H10" s="39">
        <f t="shared" si="3"/>
        <v>0</v>
      </c>
      <c r="I10" s="39">
        <f t="shared" si="4"/>
        <v>0</v>
      </c>
      <c r="J10" s="39">
        <f t="shared" si="5"/>
        <v>0</v>
      </c>
      <c r="K10" s="40">
        <f t="shared" si="6"/>
        <v>1</v>
      </c>
      <c r="L10" s="40">
        <f t="shared" si="7"/>
        <v>0</v>
      </c>
      <c r="M10" s="40">
        <f t="shared" si="8"/>
        <v>0</v>
      </c>
      <c r="N10" s="40">
        <f t="shared" si="9"/>
        <v>1</v>
      </c>
      <c r="O10" s="40">
        <f t="shared" si="10"/>
        <v>1</v>
      </c>
      <c r="P10" s="25">
        <f t="shared" si="11"/>
        <v>1</v>
      </c>
      <c r="Q10" s="41">
        <f t="shared" si="12"/>
        <v>1</v>
      </c>
      <c r="R10" s="41">
        <f t="shared" si="13"/>
        <v>0</v>
      </c>
      <c r="S10" s="41">
        <f t="shared" si="14"/>
        <v>1</v>
      </c>
      <c r="T10" s="41">
        <f t="shared" si="15"/>
        <v>0</v>
      </c>
      <c r="U10" s="59">
        <v>10</v>
      </c>
      <c r="V10" s="60"/>
      <c r="W10" s="60"/>
      <c r="X10" s="60"/>
      <c r="Y10" s="60">
        <v>1</v>
      </c>
      <c r="Z10" s="60"/>
      <c r="AA10" s="60"/>
      <c r="AB10" s="60">
        <v>1</v>
      </c>
      <c r="AC10" s="60"/>
      <c r="AD10" s="60"/>
      <c r="AE10" s="60"/>
      <c r="AF10" s="60"/>
      <c r="AG10" s="60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</row>
    <row r="11" spans="1:44" x14ac:dyDescent="0.45">
      <c r="A11" s="27">
        <v>10</v>
      </c>
      <c r="B11" s="52" t="s">
        <v>43</v>
      </c>
      <c r="C11" s="46">
        <v>0</v>
      </c>
      <c r="D11" s="47">
        <v>42</v>
      </c>
      <c r="E11" s="53">
        <f t="shared" si="0"/>
        <v>0</v>
      </c>
      <c r="F11" s="53">
        <f t="shared" si="1"/>
        <v>0</v>
      </c>
      <c r="G11" s="53">
        <f t="shared" si="2"/>
        <v>0</v>
      </c>
      <c r="H11" s="53">
        <f t="shared" si="3"/>
        <v>0</v>
      </c>
      <c r="I11" s="53">
        <f t="shared" si="4"/>
        <v>0</v>
      </c>
      <c r="J11" s="53">
        <f t="shared" si="5"/>
        <v>0</v>
      </c>
      <c r="K11" s="54">
        <f t="shared" si="6"/>
        <v>1</v>
      </c>
      <c r="L11" s="54">
        <f t="shared" si="7"/>
        <v>0</v>
      </c>
      <c r="M11" s="54">
        <f t="shared" si="8"/>
        <v>1</v>
      </c>
      <c r="N11" s="54">
        <f t="shared" si="9"/>
        <v>0</v>
      </c>
      <c r="O11" s="54">
        <f t="shared" si="10"/>
        <v>1</v>
      </c>
      <c r="P11" s="47">
        <f t="shared" si="11"/>
        <v>0</v>
      </c>
      <c r="Q11" s="33">
        <f t="shared" si="12"/>
        <v>1</v>
      </c>
      <c r="R11" s="33">
        <f t="shared" si="13"/>
        <v>0</v>
      </c>
      <c r="S11" s="33">
        <f t="shared" si="14"/>
        <v>1</v>
      </c>
      <c r="T11" s="33">
        <f t="shared" si="15"/>
        <v>1</v>
      </c>
      <c r="U11" s="62">
        <v>11</v>
      </c>
      <c r="V11" s="63"/>
      <c r="W11" s="63"/>
      <c r="X11" s="63"/>
      <c r="Y11" s="63">
        <v>1</v>
      </c>
      <c r="Z11" s="63"/>
      <c r="AA11" s="63"/>
      <c r="AB11" s="63">
        <v>1</v>
      </c>
      <c r="AC11" s="63"/>
      <c r="AD11" s="63"/>
      <c r="AE11" s="63"/>
      <c r="AF11" s="63"/>
      <c r="AG11" s="63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</row>
    <row r="12" spans="1:44" x14ac:dyDescent="0.45">
      <c r="A12" s="38">
        <v>11</v>
      </c>
      <c r="B12" s="35" t="s">
        <v>44</v>
      </c>
      <c r="C12" s="39">
        <v>0</v>
      </c>
      <c r="D12" s="40">
        <v>43</v>
      </c>
      <c r="E12" s="39">
        <f t="shared" si="0"/>
        <v>0</v>
      </c>
      <c r="F12" s="39">
        <f t="shared" si="1"/>
        <v>0</v>
      </c>
      <c r="G12" s="39">
        <f t="shared" si="2"/>
        <v>0</v>
      </c>
      <c r="H12" s="39">
        <f t="shared" si="3"/>
        <v>0</v>
      </c>
      <c r="I12" s="39">
        <f t="shared" si="4"/>
        <v>0</v>
      </c>
      <c r="J12" s="39">
        <f t="shared" si="5"/>
        <v>0</v>
      </c>
      <c r="K12" s="40">
        <f t="shared" si="6"/>
        <v>1</v>
      </c>
      <c r="L12" s="40">
        <f t="shared" si="7"/>
        <v>0</v>
      </c>
      <c r="M12" s="40">
        <f t="shared" si="8"/>
        <v>1</v>
      </c>
      <c r="N12" s="40">
        <f t="shared" si="9"/>
        <v>0</v>
      </c>
      <c r="O12" s="40">
        <f t="shared" si="10"/>
        <v>1</v>
      </c>
      <c r="P12" s="25">
        <f t="shared" si="11"/>
        <v>1</v>
      </c>
      <c r="Q12" s="41">
        <f t="shared" si="12"/>
        <v>1</v>
      </c>
      <c r="R12" s="41">
        <f t="shared" si="13"/>
        <v>1</v>
      </c>
      <c r="S12" s="41">
        <f t="shared" si="14"/>
        <v>0</v>
      </c>
      <c r="T12" s="41">
        <f t="shared" si="15"/>
        <v>0</v>
      </c>
      <c r="U12" s="59">
        <v>12</v>
      </c>
      <c r="V12" s="60"/>
      <c r="W12" s="60"/>
      <c r="X12" s="60"/>
      <c r="Y12" s="60">
        <v>1</v>
      </c>
      <c r="Z12" s="60"/>
      <c r="AA12" s="60"/>
      <c r="AB12" s="60">
        <v>1</v>
      </c>
      <c r="AC12" s="60"/>
      <c r="AD12" s="60"/>
      <c r="AE12" s="60"/>
      <c r="AF12" s="60"/>
      <c r="AG12" s="60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</row>
    <row r="13" spans="1:44" x14ac:dyDescent="0.45">
      <c r="A13" s="27">
        <v>12</v>
      </c>
      <c r="B13" s="52" t="s">
        <v>30</v>
      </c>
      <c r="C13" s="46">
        <v>0</v>
      </c>
      <c r="D13" s="47">
        <v>8</v>
      </c>
      <c r="E13" s="53">
        <f t="shared" si="0"/>
        <v>0</v>
      </c>
      <c r="F13" s="53">
        <f t="shared" si="1"/>
        <v>0</v>
      </c>
      <c r="G13" s="53">
        <f t="shared" si="2"/>
        <v>0</v>
      </c>
      <c r="H13" s="53">
        <f t="shared" si="3"/>
        <v>0</v>
      </c>
      <c r="I13" s="53">
        <f t="shared" si="4"/>
        <v>0</v>
      </c>
      <c r="J13" s="53">
        <f t="shared" si="5"/>
        <v>0</v>
      </c>
      <c r="K13" s="54">
        <f t="shared" si="6"/>
        <v>0</v>
      </c>
      <c r="L13" s="54">
        <f t="shared" si="7"/>
        <v>0</v>
      </c>
      <c r="M13" s="54">
        <f t="shared" si="8"/>
        <v>1</v>
      </c>
      <c r="N13" s="54">
        <f t="shared" si="9"/>
        <v>0</v>
      </c>
      <c r="O13" s="54">
        <f t="shared" si="10"/>
        <v>0</v>
      </c>
      <c r="P13" s="47">
        <f t="shared" si="11"/>
        <v>0</v>
      </c>
      <c r="Q13" s="33" t="str">
        <f t="shared" si="12"/>
        <v>X</v>
      </c>
      <c r="R13" s="33" t="str">
        <f t="shared" si="13"/>
        <v>X</v>
      </c>
      <c r="S13" s="33" t="str">
        <f t="shared" si="14"/>
        <v>X</v>
      </c>
      <c r="T13" s="33" t="str">
        <f t="shared" si="15"/>
        <v>X</v>
      </c>
      <c r="U13" s="62" t="s">
        <v>116</v>
      </c>
      <c r="V13" s="63"/>
      <c r="W13" s="63"/>
      <c r="X13" s="63"/>
      <c r="Y13" s="63"/>
      <c r="Z13" s="63"/>
      <c r="AA13" s="63"/>
      <c r="AB13" s="63">
        <v>1</v>
      </c>
      <c r="AC13" s="63"/>
      <c r="AD13" s="63"/>
      <c r="AE13" s="63">
        <v>1</v>
      </c>
      <c r="AF13" s="63">
        <v>1</v>
      </c>
      <c r="AG13" s="6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</row>
    <row r="14" spans="1:44" x14ac:dyDescent="0.45">
      <c r="A14" s="38">
        <v>13</v>
      </c>
      <c r="B14" s="35" t="s">
        <v>25</v>
      </c>
      <c r="C14" s="39">
        <v>0</v>
      </c>
      <c r="D14" s="40">
        <v>12</v>
      </c>
      <c r="E14" s="39">
        <f t="shared" si="0"/>
        <v>0</v>
      </c>
      <c r="F14" s="39">
        <f t="shared" si="1"/>
        <v>0</v>
      </c>
      <c r="G14" s="39">
        <f t="shared" si="2"/>
        <v>0</v>
      </c>
      <c r="H14" s="39">
        <f t="shared" si="3"/>
        <v>0</v>
      </c>
      <c r="I14" s="39">
        <f t="shared" si="4"/>
        <v>0</v>
      </c>
      <c r="J14" s="39">
        <f t="shared" si="5"/>
        <v>0</v>
      </c>
      <c r="K14" s="40">
        <f t="shared" si="6"/>
        <v>0</v>
      </c>
      <c r="L14" s="40">
        <f t="shared" si="7"/>
        <v>0</v>
      </c>
      <c r="M14" s="40">
        <f t="shared" si="8"/>
        <v>1</v>
      </c>
      <c r="N14" s="40">
        <f t="shared" si="9"/>
        <v>1</v>
      </c>
      <c r="O14" s="40">
        <f t="shared" si="10"/>
        <v>0</v>
      </c>
      <c r="P14" s="25">
        <f t="shared" si="11"/>
        <v>0</v>
      </c>
      <c r="Q14" s="41" t="str">
        <f t="shared" si="12"/>
        <v>X</v>
      </c>
      <c r="R14" s="41" t="str">
        <f t="shared" si="13"/>
        <v>X</v>
      </c>
      <c r="S14" s="41" t="str">
        <f t="shared" si="14"/>
        <v>X</v>
      </c>
      <c r="T14" s="41" t="str">
        <f t="shared" si="15"/>
        <v>X</v>
      </c>
      <c r="U14" s="59" t="s">
        <v>116</v>
      </c>
      <c r="V14" s="60"/>
      <c r="W14" s="60"/>
      <c r="X14" s="60"/>
      <c r="Y14" s="60"/>
      <c r="Z14" s="60">
        <v>1</v>
      </c>
      <c r="AA14" s="60"/>
      <c r="AB14" s="60"/>
      <c r="AC14" s="60"/>
      <c r="AD14" s="60"/>
      <c r="AE14" s="60"/>
      <c r="AF14" s="60"/>
      <c r="AG14" s="60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</row>
    <row r="15" spans="1:44" x14ac:dyDescent="0.45">
      <c r="A15" s="27">
        <v>14</v>
      </c>
      <c r="B15" s="52" t="s">
        <v>46</v>
      </c>
      <c r="C15" s="46">
        <v>2</v>
      </c>
      <c r="D15" s="47" t="s">
        <v>45</v>
      </c>
      <c r="E15" s="53">
        <f t="shared" si="0"/>
        <v>0</v>
      </c>
      <c r="F15" s="53">
        <f t="shared" si="1"/>
        <v>0</v>
      </c>
      <c r="G15" s="53">
        <f t="shared" si="2"/>
        <v>0</v>
      </c>
      <c r="H15" s="53">
        <f t="shared" si="3"/>
        <v>0</v>
      </c>
      <c r="I15" s="53">
        <f t="shared" si="4"/>
        <v>1</v>
      </c>
      <c r="J15" s="53">
        <f t="shared" si="5"/>
        <v>0</v>
      </c>
      <c r="K15" s="54" t="str">
        <f t="shared" si="6"/>
        <v/>
      </c>
      <c r="L15" s="54" t="str">
        <f t="shared" si="7"/>
        <v/>
      </c>
      <c r="M15" s="54" t="str">
        <f t="shared" si="8"/>
        <v/>
      </c>
      <c r="N15" s="54" t="str">
        <f t="shared" si="9"/>
        <v/>
      </c>
      <c r="O15" s="54" t="str">
        <f t="shared" si="10"/>
        <v/>
      </c>
      <c r="P15" s="47" t="str">
        <f t="shared" si="11"/>
        <v/>
      </c>
      <c r="Q15" s="33" t="str">
        <f t="shared" si="12"/>
        <v>X</v>
      </c>
      <c r="R15" s="33" t="str">
        <f t="shared" si="13"/>
        <v>X</v>
      </c>
      <c r="S15" s="33" t="str">
        <f t="shared" si="14"/>
        <v>X</v>
      </c>
      <c r="T15" s="33" t="str">
        <f t="shared" si="15"/>
        <v>X</v>
      </c>
      <c r="U15" s="62" t="s">
        <v>116</v>
      </c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>
        <v>1</v>
      </c>
      <c r="AG15" s="63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</row>
    <row r="16" spans="1:44" x14ac:dyDescent="0.45">
      <c r="A16" s="38">
        <v>15</v>
      </c>
      <c r="B16" s="35" t="s">
        <v>32</v>
      </c>
      <c r="C16" s="39">
        <v>3</v>
      </c>
      <c r="D16" s="40" t="s">
        <v>45</v>
      </c>
      <c r="E16" s="39">
        <f t="shared" si="0"/>
        <v>0</v>
      </c>
      <c r="F16" s="39">
        <f t="shared" si="1"/>
        <v>0</v>
      </c>
      <c r="G16" s="39">
        <f t="shared" si="2"/>
        <v>0</v>
      </c>
      <c r="H16" s="39">
        <f t="shared" si="3"/>
        <v>0</v>
      </c>
      <c r="I16" s="39">
        <f t="shared" si="4"/>
        <v>1</v>
      </c>
      <c r="J16" s="39">
        <f t="shared" si="5"/>
        <v>1</v>
      </c>
      <c r="K16" s="40" t="str">
        <f t="shared" si="6"/>
        <v/>
      </c>
      <c r="L16" s="40" t="str">
        <f t="shared" si="7"/>
        <v/>
      </c>
      <c r="M16" s="40" t="str">
        <f t="shared" si="8"/>
        <v/>
      </c>
      <c r="N16" s="40" t="str">
        <f t="shared" si="9"/>
        <v/>
      </c>
      <c r="O16" s="40" t="str">
        <f t="shared" si="10"/>
        <v/>
      </c>
      <c r="P16" s="25" t="str">
        <f t="shared" si="11"/>
        <v/>
      </c>
      <c r="Q16" s="41" t="str">
        <f t="shared" si="12"/>
        <v>X</v>
      </c>
      <c r="R16" s="41" t="str">
        <f t="shared" si="13"/>
        <v>X</v>
      </c>
      <c r="S16" s="41" t="str">
        <f t="shared" si="14"/>
        <v>X</v>
      </c>
      <c r="T16" s="41" t="str">
        <f t="shared" si="15"/>
        <v>X</v>
      </c>
      <c r="U16" s="59" t="s">
        <v>116</v>
      </c>
      <c r="V16" s="60"/>
      <c r="W16" s="60"/>
      <c r="X16" s="60"/>
      <c r="Y16" s="60">
        <v>1</v>
      </c>
      <c r="Z16" s="60"/>
      <c r="AA16" s="60"/>
      <c r="AB16" s="60"/>
      <c r="AC16" s="60"/>
      <c r="AD16" s="60"/>
      <c r="AE16" s="60"/>
      <c r="AF16" s="60">
        <v>1</v>
      </c>
      <c r="AG16" s="60">
        <v>1</v>
      </c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</row>
    <row r="17" spans="1:44" x14ac:dyDescent="0.45">
      <c r="A17" s="27">
        <v>16</v>
      </c>
      <c r="B17" s="52" t="s">
        <v>28</v>
      </c>
      <c r="C17" s="46">
        <v>4</v>
      </c>
      <c r="D17" s="47" t="s">
        <v>45</v>
      </c>
      <c r="E17" s="53">
        <f t="shared" si="0"/>
        <v>0</v>
      </c>
      <c r="F17" s="53">
        <f t="shared" si="1"/>
        <v>0</v>
      </c>
      <c r="G17" s="53">
        <f t="shared" si="2"/>
        <v>0</v>
      </c>
      <c r="H17" s="53">
        <f t="shared" si="3"/>
        <v>1</v>
      </c>
      <c r="I17" s="53">
        <f t="shared" si="4"/>
        <v>0</v>
      </c>
      <c r="J17" s="53">
        <f t="shared" si="5"/>
        <v>0</v>
      </c>
      <c r="K17" s="54" t="str">
        <f t="shared" si="6"/>
        <v/>
      </c>
      <c r="L17" s="54" t="str">
        <f t="shared" si="7"/>
        <v/>
      </c>
      <c r="M17" s="54" t="str">
        <f t="shared" si="8"/>
        <v/>
      </c>
      <c r="N17" s="54" t="str">
        <f t="shared" si="9"/>
        <v/>
      </c>
      <c r="O17" s="54" t="str">
        <f t="shared" si="10"/>
        <v/>
      </c>
      <c r="P17" s="47" t="str">
        <f t="shared" si="11"/>
        <v/>
      </c>
      <c r="Q17" s="33" t="str">
        <f t="shared" si="12"/>
        <v>X</v>
      </c>
      <c r="R17" s="33" t="str">
        <f t="shared" si="13"/>
        <v>X</v>
      </c>
      <c r="S17" s="33" t="str">
        <f t="shared" si="14"/>
        <v>X</v>
      </c>
      <c r="T17" s="33" t="str">
        <f t="shared" si="15"/>
        <v>X</v>
      </c>
      <c r="U17" s="62" t="s">
        <v>116</v>
      </c>
      <c r="V17" s="63"/>
      <c r="W17" s="63"/>
      <c r="X17" s="63"/>
      <c r="Y17" s="63"/>
      <c r="Z17" s="63"/>
      <c r="AA17" s="63"/>
      <c r="AB17" s="63"/>
      <c r="AC17" s="63">
        <v>1</v>
      </c>
      <c r="AD17" s="63"/>
      <c r="AE17" s="63"/>
      <c r="AF17" s="63"/>
      <c r="AG17" s="63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</row>
    <row r="18" spans="1:44" x14ac:dyDescent="0.45">
      <c r="A18" s="38">
        <v>17</v>
      </c>
      <c r="B18" s="35" t="s">
        <v>29</v>
      </c>
      <c r="C18" s="39">
        <v>5</v>
      </c>
      <c r="D18" s="40" t="s">
        <v>45</v>
      </c>
      <c r="E18" s="39">
        <f t="shared" si="0"/>
        <v>0</v>
      </c>
      <c r="F18" s="39">
        <f t="shared" si="1"/>
        <v>0</v>
      </c>
      <c r="G18" s="39">
        <f t="shared" si="2"/>
        <v>0</v>
      </c>
      <c r="H18" s="39">
        <f t="shared" si="3"/>
        <v>1</v>
      </c>
      <c r="I18" s="39">
        <f t="shared" si="4"/>
        <v>0</v>
      </c>
      <c r="J18" s="39">
        <f t="shared" si="5"/>
        <v>1</v>
      </c>
      <c r="K18" s="40" t="str">
        <f t="shared" si="6"/>
        <v/>
      </c>
      <c r="L18" s="40" t="str">
        <f t="shared" si="7"/>
        <v/>
      </c>
      <c r="M18" s="40" t="str">
        <f t="shared" si="8"/>
        <v/>
      </c>
      <c r="N18" s="40" t="str">
        <f t="shared" si="9"/>
        <v/>
      </c>
      <c r="O18" s="40" t="str">
        <f t="shared" si="10"/>
        <v/>
      </c>
      <c r="P18" s="25" t="str">
        <f t="shared" si="11"/>
        <v/>
      </c>
      <c r="Q18" s="41" t="str">
        <f t="shared" si="12"/>
        <v>X</v>
      </c>
      <c r="R18" s="41" t="str">
        <f t="shared" si="13"/>
        <v>X</v>
      </c>
      <c r="S18" s="41" t="str">
        <f t="shared" si="14"/>
        <v>X</v>
      </c>
      <c r="T18" s="41" t="str">
        <f t="shared" si="15"/>
        <v>X</v>
      </c>
      <c r="U18" s="59" t="s">
        <v>116</v>
      </c>
      <c r="V18" s="60"/>
      <c r="W18" s="60"/>
      <c r="X18" s="60"/>
      <c r="Y18" s="60"/>
      <c r="Z18" s="60"/>
      <c r="AA18" s="60"/>
      <c r="AB18" s="60"/>
      <c r="AC18" s="60"/>
      <c r="AD18" s="60">
        <v>1</v>
      </c>
      <c r="AE18" s="60"/>
      <c r="AF18" s="60"/>
      <c r="AG18" s="60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</row>
    <row r="19" spans="1:44" x14ac:dyDescent="0.45">
      <c r="A19" s="27">
        <v>18</v>
      </c>
      <c r="B19" s="52" t="s">
        <v>47</v>
      </c>
      <c r="C19" s="46">
        <v>8</v>
      </c>
      <c r="D19" s="47" t="s">
        <v>45</v>
      </c>
      <c r="E19" s="53">
        <f t="shared" si="0"/>
        <v>0</v>
      </c>
      <c r="F19" s="53">
        <f t="shared" si="1"/>
        <v>0</v>
      </c>
      <c r="G19" s="53">
        <f t="shared" si="2"/>
        <v>1</v>
      </c>
      <c r="H19" s="53">
        <f t="shared" si="3"/>
        <v>0</v>
      </c>
      <c r="I19" s="53">
        <f t="shared" si="4"/>
        <v>0</v>
      </c>
      <c r="J19" s="53">
        <f t="shared" si="5"/>
        <v>0</v>
      </c>
      <c r="K19" s="54" t="str">
        <f t="shared" si="6"/>
        <v/>
      </c>
      <c r="L19" s="54" t="str">
        <f t="shared" si="7"/>
        <v/>
      </c>
      <c r="M19" s="54" t="str">
        <f t="shared" si="8"/>
        <v/>
      </c>
      <c r="N19" s="54" t="str">
        <f t="shared" si="9"/>
        <v/>
      </c>
      <c r="O19" s="54" t="str">
        <f t="shared" si="10"/>
        <v/>
      </c>
      <c r="P19" s="47" t="str">
        <f t="shared" si="11"/>
        <v/>
      </c>
      <c r="Q19" s="33">
        <f t="shared" si="12"/>
        <v>0</v>
      </c>
      <c r="R19" s="33">
        <f t="shared" si="13"/>
        <v>1</v>
      </c>
      <c r="S19" s="33">
        <f t="shared" si="14"/>
        <v>0</v>
      </c>
      <c r="T19" s="33">
        <f t="shared" si="15"/>
        <v>1</v>
      </c>
      <c r="U19" s="62">
        <v>5</v>
      </c>
      <c r="V19" s="63"/>
      <c r="W19" s="63"/>
      <c r="X19" s="63">
        <v>1</v>
      </c>
      <c r="Y19" s="63">
        <v>1</v>
      </c>
      <c r="Z19" s="63"/>
      <c r="AA19" s="63">
        <v>1</v>
      </c>
      <c r="AB19" s="63"/>
      <c r="AC19" s="63"/>
      <c r="AD19" s="63"/>
      <c r="AE19" s="63"/>
      <c r="AF19" s="63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</row>
    <row r="20" spans="1:44" x14ac:dyDescent="0.45">
      <c r="A20" s="38">
        <v>19</v>
      </c>
      <c r="B20" s="35" t="s">
        <v>48</v>
      </c>
      <c r="C20" s="39">
        <v>12</v>
      </c>
      <c r="D20" s="40" t="s">
        <v>45</v>
      </c>
      <c r="E20" s="39">
        <f t="shared" si="0"/>
        <v>0</v>
      </c>
      <c r="F20" s="39">
        <f t="shared" si="1"/>
        <v>0</v>
      </c>
      <c r="G20" s="39">
        <f t="shared" si="2"/>
        <v>1</v>
      </c>
      <c r="H20" s="39">
        <f t="shared" si="3"/>
        <v>1</v>
      </c>
      <c r="I20" s="39">
        <f t="shared" si="4"/>
        <v>0</v>
      </c>
      <c r="J20" s="39">
        <f t="shared" si="5"/>
        <v>0</v>
      </c>
      <c r="K20" s="40" t="str">
        <f t="shared" si="6"/>
        <v/>
      </c>
      <c r="L20" s="40" t="str">
        <f t="shared" si="7"/>
        <v/>
      </c>
      <c r="M20" s="40" t="str">
        <f t="shared" si="8"/>
        <v/>
      </c>
      <c r="N20" s="40" t="str">
        <f t="shared" si="9"/>
        <v/>
      </c>
      <c r="O20" s="40" t="str">
        <f t="shared" si="10"/>
        <v/>
      </c>
      <c r="P20" s="25" t="str">
        <f t="shared" si="11"/>
        <v/>
      </c>
      <c r="Q20" s="41">
        <f t="shared" si="12"/>
        <v>0</v>
      </c>
      <c r="R20" s="41">
        <f t="shared" si="13"/>
        <v>1</v>
      </c>
      <c r="S20" s="41">
        <f t="shared" si="14"/>
        <v>1</v>
      </c>
      <c r="T20" s="41">
        <f t="shared" si="15"/>
        <v>1</v>
      </c>
      <c r="U20" s="59">
        <v>7</v>
      </c>
      <c r="V20" s="60"/>
      <c r="W20" s="60"/>
      <c r="X20" s="60">
        <v>1</v>
      </c>
      <c r="Y20" s="60">
        <v>1</v>
      </c>
      <c r="Z20" s="60"/>
      <c r="AA20" s="60"/>
      <c r="AB20" s="60"/>
      <c r="AC20" s="60"/>
      <c r="AD20" s="60"/>
      <c r="AE20" s="60"/>
      <c r="AF20" s="60"/>
      <c r="AG20" s="60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</row>
    <row r="21" spans="1:44" x14ac:dyDescent="0.45">
      <c r="A21" s="27">
        <v>20</v>
      </c>
      <c r="B21" s="52" t="s">
        <v>49</v>
      </c>
      <c r="C21" s="46">
        <v>9</v>
      </c>
      <c r="D21" s="47" t="s">
        <v>45</v>
      </c>
      <c r="E21" s="53">
        <f t="shared" si="0"/>
        <v>0</v>
      </c>
      <c r="F21" s="53">
        <f t="shared" si="1"/>
        <v>0</v>
      </c>
      <c r="G21" s="53">
        <f t="shared" si="2"/>
        <v>1</v>
      </c>
      <c r="H21" s="53">
        <f t="shared" si="3"/>
        <v>0</v>
      </c>
      <c r="I21" s="53">
        <f t="shared" si="4"/>
        <v>0</v>
      </c>
      <c r="J21" s="53">
        <f t="shared" si="5"/>
        <v>1</v>
      </c>
      <c r="K21" s="54" t="str">
        <f t="shared" si="6"/>
        <v/>
      </c>
      <c r="L21" s="54" t="str">
        <f t="shared" si="7"/>
        <v/>
      </c>
      <c r="M21" s="54" t="str">
        <f t="shared" si="8"/>
        <v/>
      </c>
      <c r="N21" s="54" t="str">
        <f t="shared" si="9"/>
        <v/>
      </c>
      <c r="O21" s="54" t="str">
        <f t="shared" si="10"/>
        <v/>
      </c>
      <c r="P21" s="47" t="str">
        <f t="shared" si="11"/>
        <v/>
      </c>
      <c r="Q21" s="33">
        <f t="shared" si="12"/>
        <v>0</v>
      </c>
      <c r="R21" s="33">
        <f t="shared" si="13"/>
        <v>1</v>
      </c>
      <c r="S21" s="33">
        <f t="shared" si="14"/>
        <v>0</v>
      </c>
      <c r="T21" s="33">
        <f t="shared" si="15"/>
        <v>1</v>
      </c>
      <c r="U21" s="62">
        <v>5</v>
      </c>
      <c r="V21" s="63"/>
      <c r="W21" s="63"/>
      <c r="X21" s="63">
        <v>1</v>
      </c>
      <c r="Y21" s="63">
        <v>1</v>
      </c>
      <c r="Z21" s="63"/>
      <c r="AA21" s="63">
        <v>1</v>
      </c>
      <c r="AB21" s="63"/>
      <c r="AC21" s="63"/>
      <c r="AD21" s="63"/>
      <c r="AE21" s="63"/>
      <c r="AF21" s="63"/>
      <c r="AG21" s="63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</row>
    <row r="22" spans="1:44" x14ac:dyDescent="0.45">
      <c r="A22" s="38">
        <v>21</v>
      </c>
      <c r="B22" s="35" t="s">
        <v>50</v>
      </c>
      <c r="C22" s="39">
        <v>10</v>
      </c>
      <c r="D22" s="40" t="s">
        <v>45</v>
      </c>
      <c r="E22" s="39">
        <f t="shared" si="0"/>
        <v>0</v>
      </c>
      <c r="F22" s="39">
        <f t="shared" si="1"/>
        <v>0</v>
      </c>
      <c r="G22" s="39">
        <f t="shared" si="2"/>
        <v>1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40" t="str">
        <f t="shared" si="6"/>
        <v/>
      </c>
      <c r="L22" s="40" t="str">
        <f t="shared" si="7"/>
        <v/>
      </c>
      <c r="M22" s="40" t="str">
        <f t="shared" si="8"/>
        <v/>
      </c>
      <c r="N22" s="40" t="str">
        <f t="shared" si="9"/>
        <v/>
      </c>
      <c r="O22" s="40" t="str">
        <f t="shared" si="10"/>
        <v/>
      </c>
      <c r="P22" s="25" t="str">
        <f t="shared" si="11"/>
        <v/>
      </c>
      <c r="Q22" s="41">
        <f t="shared" si="12"/>
        <v>1</v>
      </c>
      <c r="R22" s="41">
        <f t="shared" si="13"/>
        <v>0</v>
      </c>
      <c r="S22" s="41">
        <f t="shared" si="14"/>
        <v>1</v>
      </c>
      <c r="T22" s="41">
        <f t="shared" si="15"/>
        <v>1</v>
      </c>
      <c r="U22" s="59">
        <v>11</v>
      </c>
      <c r="V22" s="60"/>
      <c r="W22" s="60"/>
      <c r="X22" s="60">
        <v>1</v>
      </c>
      <c r="Y22" s="60">
        <v>1</v>
      </c>
      <c r="Z22" s="60"/>
      <c r="AA22" s="60">
        <v>1</v>
      </c>
      <c r="AB22" s="60"/>
      <c r="AC22" s="60"/>
      <c r="AD22" s="60"/>
      <c r="AE22" s="60"/>
      <c r="AF22" s="60"/>
      <c r="AG22" s="60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</row>
    <row r="23" spans="1:44" x14ac:dyDescent="0.45">
      <c r="A23" s="27">
        <v>22</v>
      </c>
      <c r="B23" s="52" t="s">
        <v>51</v>
      </c>
      <c r="C23" s="46">
        <v>13</v>
      </c>
      <c r="D23" s="47" t="s">
        <v>45</v>
      </c>
      <c r="E23" s="53">
        <f t="shared" si="0"/>
        <v>0</v>
      </c>
      <c r="F23" s="53">
        <f t="shared" si="1"/>
        <v>0</v>
      </c>
      <c r="G23" s="53">
        <f t="shared" si="2"/>
        <v>1</v>
      </c>
      <c r="H23" s="53">
        <f t="shared" si="3"/>
        <v>1</v>
      </c>
      <c r="I23" s="53">
        <f t="shared" si="4"/>
        <v>0</v>
      </c>
      <c r="J23" s="53">
        <f t="shared" si="5"/>
        <v>1</v>
      </c>
      <c r="K23" s="54" t="str">
        <f t="shared" si="6"/>
        <v/>
      </c>
      <c r="L23" s="54" t="str">
        <f t="shared" si="7"/>
        <v/>
      </c>
      <c r="M23" s="54" t="str">
        <f t="shared" si="8"/>
        <v/>
      </c>
      <c r="N23" s="54" t="str">
        <f t="shared" si="9"/>
        <v/>
      </c>
      <c r="O23" s="54" t="str">
        <f t="shared" si="10"/>
        <v/>
      </c>
      <c r="P23" s="47" t="str">
        <f t="shared" si="11"/>
        <v/>
      </c>
      <c r="Q23" s="33">
        <f t="shared" si="12"/>
        <v>1</v>
      </c>
      <c r="R23" s="33">
        <f t="shared" si="13"/>
        <v>0</v>
      </c>
      <c r="S23" s="33">
        <f t="shared" si="14"/>
        <v>0</v>
      </c>
      <c r="T23" s="33">
        <f t="shared" si="15"/>
        <v>0</v>
      </c>
      <c r="U23" s="62">
        <v>8</v>
      </c>
      <c r="V23" s="63"/>
      <c r="W23" s="63"/>
      <c r="X23" s="63">
        <v>1</v>
      </c>
      <c r="Y23" s="63">
        <v>1</v>
      </c>
      <c r="Z23" s="63"/>
      <c r="AA23" s="63"/>
      <c r="AB23" s="63"/>
      <c r="AC23" s="63"/>
      <c r="AD23" s="63"/>
      <c r="AE23" s="63"/>
      <c r="AF23" s="63"/>
      <c r="AG23" s="63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</row>
    <row r="24" spans="1:44" x14ac:dyDescent="0.45">
      <c r="A24" s="38">
        <v>23</v>
      </c>
      <c r="B24" s="35" t="s">
        <v>52</v>
      </c>
      <c r="C24" s="39">
        <v>35</v>
      </c>
      <c r="D24" s="40" t="s">
        <v>45</v>
      </c>
      <c r="E24" s="39">
        <f t="shared" si="0"/>
        <v>1</v>
      </c>
      <c r="F24" s="39">
        <f t="shared" si="1"/>
        <v>0</v>
      </c>
      <c r="G24" s="39">
        <f t="shared" si="2"/>
        <v>0</v>
      </c>
      <c r="H24" s="39">
        <f t="shared" si="3"/>
        <v>0</v>
      </c>
      <c r="I24" s="39">
        <f t="shared" si="4"/>
        <v>1</v>
      </c>
      <c r="J24" s="39">
        <f t="shared" si="5"/>
        <v>1</v>
      </c>
      <c r="K24" s="40" t="str">
        <f t="shared" si="6"/>
        <v/>
      </c>
      <c r="L24" s="40" t="str">
        <f t="shared" si="7"/>
        <v/>
      </c>
      <c r="M24" s="40" t="str">
        <f t="shared" si="8"/>
        <v/>
      </c>
      <c r="N24" s="40" t="str">
        <f t="shared" si="9"/>
        <v/>
      </c>
      <c r="O24" s="40" t="str">
        <f t="shared" si="10"/>
        <v/>
      </c>
      <c r="P24" s="25" t="str">
        <f t="shared" si="11"/>
        <v/>
      </c>
      <c r="Q24" s="41">
        <f t="shared" si="12"/>
        <v>0</v>
      </c>
      <c r="R24" s="41">
        <f t="shared" si="13"/>
        <v>1</v>
      </c>
      <c r="S24" s="41">
        <f t="shared" si="14"/>
        <v>0</v>
      </c>
      <c r="T24" s="41">
        <f t="shared" si="15"/>
        <v>1</v>
      </c>
      <c r="U24" s="59">
        <v>5</v>
      </c>
      <c r="V24" s="60">
        <v>1</v>
      </c>
      <c r="W24" s="60"/>
      <c r="X24" s="60">
        <v>1</v>
      </c>
      <c r="Y24" s="60">
        <v>1</v>
      </c>
      <c r="Z24" s="60"/>
      <c r="AA24" s="60">
        <v>1</v>
      </c>
      <c r="AB24" s="60"/>
      <c r="AC24" s="60"/>
      <c r="AD24" s="60"/>
      <c r="AE24" s="60"/>
      <c r="AF24" s="60"/>
      <c r="AG24" s="60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</row>
    <row r="25" spans="1:44" x14ac:dyDescent="0.45">
      <c r="A25" s="27">
        <v>24</v>
      </c>
      <c r="B25" s="52" t="s">
        <v>53</v>
      </c>
      <c r="C25" s="46">
        <v>43</v>
      </c>
      <c r="D25" s="47" t="s">
        <v>45</v>
      </c>
      <c r="E25" s="53">
        <f t="shared" si="0"/>
        <v>1</v>
      </c>
      <c r="F25" s="53">
        <f t="shared" si="1"/>
        <v>0</v>
      </c>
      <c r="G25" s="53">
        <f t="shared" si="2"/>
        <v>1</v>
      </c>
      <c r="H25" s="53">
        <f t="shared" si="3"/>
        <v>0</v>
      </c>
      <c r="I25" s="53">
        <f t="shared" si="4"/>
        <v>1</v>
      </c>
      <c r="J25" s="53">
        <f t="shared" si="5"/>
        <v>1</v>
      </c>
      <c r="K25" s="54" t="str">
        <f t="shared" si="6"/>
        <v/>
      </c>
      <c r="L25" s="54" t="str">
        <f t="shared" si="7"/>
        <v/>
      </c>
      <c r="M25" s="54" t="str">
        <f t="shared" si="8"/>
        <v/>
      </c>
      <c r="N25" s="54" t="str">
        <f t="shared" si="9"/>
        <v/>
      </c>
      <c r="O25" s="54" t="str">
        <f t="shared" si="10"/>
        <v/>
      </c>
      <c r="P25" s="47" t="str">
        <f t="shared" si="11"/>
        <v/>
      </c>
      <c r="Q25" s="33">
        <f t="shared" si="12"/>
        <v>0</v>
      </c>
      <c r="R25" s="33">
        <f t="shared" si="13"/>
        <v>1</v>
      </c>
      <c r="S25" s="33">
        <f t="shared" si="14"/>
        <v>0</v>
      </c>
      <c r="T25" s="33">
        <f t="shared" si="15"/>
        <v>1</v>
      </c>
      <c r="U25" s="62">
        <v>5</v>
      </c>
      <c r="V25" s="63"/>
      <c r="W25" s="63">
        <v>1</v>
      </c>
      <c r="X25" s="63">
        <v>1</v>
      </c>
      <c r="Y25" s="63"/>
      <c r="Z25" s="63"/>
      <c r="AA25" s="63">
        <v>1</v>
      </c>
      <c r="AB25" s="63"/>
      <c r="AC25" s="63"/>
      <c r="AD25" s="63"/>
      <c r="AE25" s="63"/>
      <c r="AF25" s="63"/>
      <c r="AG25" s="63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</row>
    <row r="26" spans="1:44" x14ac:dyDescent="0.45">
      <c r="A26" s="38">
        <v>25</v>
      </c>
      <c r="B26" s="35" t="s">
        <v>117</v>
      </c>
      <c r="C26" s="39">
        <v>16</v>
      </c>
      <c r="D26" s="40">
        <v>24</v>
      </c>
      <c r="E26" s="39">
        <f t="shared" si="0"/>
        <v>0</v>
      </c>
      <c r="F26" s="39">
        <f t="shared" si="1"/>
        <v>1</v>
      </c>
      <c r="G26" s="39">
        <f t="shared" si="2"/>
        <v>0</v>
      </c>
      <c r="H26" s="39">
        <f t="shared" si="3"/>
        <v>0</v>
      </c>
      <c r="I26" s="39">
        <f t="shared" si="4"/>
        <v>0</v>
      </c>
      <c r="J26" s="39">
        <f t="shared" si="5"/>
        <v>0</v>
      </c>
      <c r="K26" s="40">
        <f t="shared" si="6"/>
        <v>0</v>
      </c>
      <c r="L26" s="40">
        <f t="shared" si="7"/>
        <v>1</v>
      </c>
      <c r="M26" s="40">
        <f t="shared" si="8"/>
        <v>1</v>
      </c>
      <c r="N26" s="40">
        <f t="shared" si="9"/>
        <v>0</v>
      </c>
      <c r="O26" s="40">
        <f t="shared" si="10"/>
        <v>0</v>
      </c>
      <c r="P26" s="25">
        <f t="shared" si="11"/>
        <v>0</v>
      </c>
      <c r="Q26" s="33" t="str">
        <f t="shared" si="12"/>
        <v>X</v>
      </c>
      <c r="R26" s="33" t="str">
        <f t="shared" si="13"/>
        <v>X</v>
      </c>
      <c r="S26" s="33" t="str">
        <f t="shared" si="14"/>
        <v>X</v>
      </c>
      <c r="T26" s="33" t="str">
        <f t="shared" si="15"/>
        <v>X</v>
      </c>
      <c r="U26" s="59" t="s">
        <v>118</v>
      </c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1">
        <v>1</v>
      </c>
      <c r="AI26" s="61"/>
      <c r="AJ26" s="61"/>
      <c r="AK26" s="61"/>
      <c r="AL26" s="61"/>
      <c r="AM26" s="61"/>
      <c r="AN26" s="61"/>
      <c r="AO26" s="61"/>
      <c r="AP26" s="61"/>
      <c r="AQ26" s="61"/>
      <c r="AR26" s="61"/>
    </row>
    <row r="27" spans="1:44" x14ac:dyDescent="0.45">
      <c r="A27" s="27">
        <v>26</v>
      </c>
      <c r="B27" s="52"/>
      <c r="C27" s="46"/>
      <c r="D27" s="47"/>
      <c r="E27" s="53" t="str">
        <f t="shared" si="0"/>
        <v/>
      </c>
      <c r="F27" s="53" t="str">
        <f t="shared" si="1"/>
        <v/>
      </c>
      <c r="G27" s="53" t="str">
        <f t="shared" si="2"/>
        <v/>
      </c>
      <c r="H27" s="53" t="str">
        <f t="shared" si="3"/>
        <v/>
      </c>
      <c r="I27" s="53" t="str">
        <f t="shared" si="4"/>
        <v/>
      </c>
      <c r="J27" s="53" t="str">
        <f t="shared" si="5"/>
        <v/>
      </c>
      <c r="K27" s="54" t="str">
        <f t="shared" si="6"/>
        <v/>
      </c>
      <c r="L27" s="54" t="str">
        <f t="shared" si="7"/>
        <v/>
      </c>
      <c r="M27" s="54" t="str">
        <f t="shared" si="8"/>
        <v/>
      </c>
      <c r="N27" s="54" t="str">
        <f t="shared" si="9"/>
        <v/>
      </c>
      <c r="O27" s="54" t="str">
        <f t="shared" si="10"/>
        <v/>
      </c>
      <c r="P27" s="47" t="str">
        <f t="shared" si="11"/>
        <v/>
      </c>
      <c r="Q27" s="33" t="str">
        <f t="shared" si="12"/>
        <v>X</v>
      </c>
      <c r="R27" s="33" t="str">
        <f t="shared" si="13"/>
        <v>X</v>
      </c>
      <c r="S27" s="33" t="str">
        <f t="shared" si="14"/>
        <v>X</v>
      </c>
      <c r="T27" s="33" t="str">
        <f t="shared" si="15"/>
        <v>X</v>
      </c>
      <c r="U27" s="62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</row>
    <row r="28" spans="1:44" x14ac:dyDescent="0.45">
      <c r="A28" s="38">
        <v>27</v>
      </c>
      <c r="B28" s="35"/>
      <c r="C28" s="39"/>
      <c r="D28" s="40"/>
      <c r="E28" s="39" t="str">
        <f t="shared" si="0"/>
        <v/>
      </c>
      <c r="F28" s="39" t="str">
        <f t="shared" si="1"/>
        <v/>
      </c>
      <c r="G28" s="39" t="str">
        <f t="shared" si="2"/>
        <v/>
      </c>
      <c r="H28" s="39" t="str">
        <f t="shared" si="3"/>
        <v/>
      </c>
      <c r="I28" s="39" t="str">
        <f t="shared" si="4"/>
        <v/>
      </c>
      <c r="J28" s="39" t="str">
        <f t="shared" si="5"/>
        <v/>
      </c>
      <c r="K28" s="40" t="str">
        <f t="shared" si="6"/>
        <v/>
      </c>
      <c r="L28" s="40" t="str">
        <f t="shared" si="7"/>
        <v/>
      </c>
      <c r="M28" s="40" t="str">
        <f t="shared" si="8"/>
        <v/>
      </c>
      <c r="N28" s="40" t="str">
        <f t="shared" si="9"/>
        <v/>
      </c>
      <c r="O28" s="40" t="str">
        <f t="shared" si="10"/>
        <v/>
      </c>
      <c r="P28" s="25" t="str">
        <f t="shared" si="11"/>
        <v/>
      </c>
      <c r="Q28" s="33" t="str">
        <f t="shared" si="12"/>
        <v>X</v>
      </c>
      <c r="R28" s="33" t="str">
        <f t="shared" si="13"/>
        <v>X</v>
      </c>
      <c r="S28" s="33" t="str">
        <f t="shared" si="14"/>
        <v>X</v>
      </c>
      <c r="T28" s="33" t="str">
        <f t="shared" si="15"/>
        <v>X</v>
      </c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</row>
    <row r="29" spans="1:44" x14ac:dyDescent="0.45">
      <c r="A29" s="27">
        <v>28</v>
      </c>
      <c r="B29" s="52"/>
      <c r="C29" s="46"/>
      <c r="D29" s="47"/>
      <c r="E29" s="53" t="str">
        <f t="shared" si="0"/>
        <v/>
      </c>
      <c r="F29" s="53" t="str">
        <f t="shared" si="1"/>
        <v/>
      </c>
      <c r="G29" s="53" t="str">
        <f t="shared" si="2"/>
        <v/>
      </c>
      <c r="H29" s="53" t="str">
        <f t="shared" si="3"/>
        <v/>
      </c>
      <c r="I29" s="53" t="str">
        <f t="shared" si="4"/>
        <v/>
      </c>
      <c r="J29" s="53" t="str">
        <f t="shared" si="5"/>
        <v/>
      </c>
      <c r="K29" s="54" t="str">
        <f t="shared" si="6"/>
        <v/>
      </c>
      <c r="L29" s="54" t="str">
        <f t="shared" si="7"/>
        <v/>
      </c>
      <c r="M29" s="54" t="str">
        <f t="shared" si="8"/>
        <v/>
      </c>
      <c r="N29" s="54" t="str">
        <f t="shared" si="9"/>
        <v/>
      </c>
      <c r="O29" s="54" t="str">
        <f t="shared" si="10"/>
        <v/>
      </c>
      <c r="P29" s="47" t="str">
        <f t="shared" si="11"/>
        <v/>
      </c>
      <c r="Q29" s="33" t="str">
        <f t="shared" si="12"/>
        <v>X</v>
      </c>
      <c r="R29" s="33" t="str">
        <f t="shared" si="13"/>
        <v>X</v>
      </c>
      <c r="S29" s="33" t="str">
        <f t="shared" si="14"/>
        <v>X</v>
      </c>
      <c r="T29" s="33" t="str">
        <f t="shared" si="15"/>
        <v>X</v>
      </c>
      <c r="U29" s="62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</row>
    <row r="30" spans="1:44" x14ac:dyDescent="0.45">
      <c r="A30" s="38">
        <v>29</v>
      </c>
      <c r="B30" s="35"/>
      <c r="C30" s="39"/>
      <c r="D30" s="40"/>
      <c r="E30" s="39" t="str">
        <f t="shared" si="0"/>
        <v/>
      </c>
      <c r="F30" s="39" t="str">
        <f t="shared" si="1"/>
        <v/>
      </c>
      <c r="G30" s="39" t="str">
        <f t="shared" si="2"/>
        <v/>
      </c>
      <c r="H30" s="39" t="str">
        <f t="shared" si="3"/>
        <v/>
      </c>
      <c r="I30" s="39" t="str">
        <f t="shared" si="4"/>
        <v/>
      </c>
      <c r="J30" s="39" t="str">
        <f t="shared" si="5"/>
        <v/>
      </c>
      <c r="K30" s="40" t="str">
        <f t="shared" si="6"/>
        <v/>
      </c>
      <c r="L30" s="40" t="str">
        <f t="shared" si="7"/>
        <v/>
      </c>
      <c r="M30" s="40" t="str">
        <f t="shared" si="8"/>
        <v/>
      </c>
      <c r="N30" s="40" t="str">
        <f t="shared" si="9"/>
        <v/>
      </c>
      <c r="O30" s="40" t="str">
        <f t="shared" si="10"/>
        <v/>
      </c>
      <c r="P30" s="25" t="str">
        <f t="shared" si="11"/>
        <v/>
      </c>
      <c r="Q30" s="33" t="str">
        <f t="shared" si="12"/>
        <v>X</v>
      </c>
      <c r="R30" s="33" t="str">
        <f t="shared" si="13"/>
        <v>X</v>
      </c>
      <c r="S30" s="33" t="str">
        <f t="shared" si="14"/>
        <v>X</v>
      </c>
      <c r="T30" s="33" t="str">
        <f t="shared" si="15"/>
        <v>X</v>
      </c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1"/>
      <c r="AI30" s="61"/>
      <c r="AJ30" s="61"/>
      <c r="AK30" s="61"/>
      <c r="AL30" s="61"/>
      <c r="AM30" s="61"/>
      <c r="AN30" s="61"/>
      <c r="AO30" s="61"/>
      <c r="AP30" s="61"/>
      <c r="AQ30" s="61"/>
      <c r="AR30" s="61"/>
    </row>
    <row r="31" spans="1:44" x14ac:dyDescent="0.45">
      <c r="A31" s="27">
        <v>30</v>
      </c>
      <c r="B31" s="52"/>
      <c r="C31" s="46"/>
      <c r="D31" s="47"/>
      <c r="E31" s="53" t="str">
        <f t="shared" si="0"/>
        <v/>
      </c>
      <c r="F31" s="53" t="str">
        <f t="shared" si="1"/>
        <v/>
      </c>
      <c r="G31" s="53" t="str">
        <f t="shared" si="2"/>
        <v/>
      </c>
      <c r="H31" s="53" t="str">
        <f t="shared" si="3"/>
        <v/>
      </c>
      <c r="I31" s="53" t="str">
        <f t="shared" si="4"/>
        <v/>
      </c>
      <c r="J31" s="53" t="str">
        <f t="shared" si="5"/>
        <v/>
      </c>
      <c r="K31" s="54" t="str">
        <f t="shared" si="6"/>
        <v/>
      </c>
      <c r="L31" s="54" t="str">
        <f t="shared" si="7"/>
        <v/>
      </c>
      <c r="M31" s="54" t="str">
        <f t="shared" si="8"/>
        <v/>
      </c>
      <c r="N31" s="54" t="str">
        <f t="shared" si="9"/>
        <v/>
      </c>
      <c r="O31" s="54" t="str">
        <f t="shared" si="10"/>
        <v/>
      </c>
      <c r="P31" s="47" t="str">
        <f t="shared" si="11"/>
        <v/>
      </c>
      <c r="Q31" s="33" t="str">
        <f t="shared" si="12"/>
        <v>X</v>
      </c>
      <c r="R31" s="33" t="str">
        <f t="shared" si="13"/>
        <v>X</v>
      </c>
      <c r="S31" s="33" t="str">
        <f t="shared" si="14"/>
        <v>X</v>
      </c>
      <c r="T31" s="33" t="str">
        <f t="shared" si="15"/>
        <v>X</v>
      </c>
      <c r="U31" s="62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</row>
    <row r="32" spans="1:44" x14ac:dyDescent="0.45">
      <c r="A32" s="38">
        <v>31</v>
      </c>
      <c r="B32" s="35"/>
      <c r="C32" s="39"/>
      <c r="D32" s="40"/>
      <c r="E32" s="39" t="str">
        <f t="shared" si="0"/>
        <v/>
      </c>
      <c r="F32" s="39" t="str">
        <f t="shared" si="1"/>
        <v/>
      </c>
      <c r="G32" s="39" t="str">
        <f t="shared" si="2"/>
        <v/>
      </c>
      <c r="H32" s="39" t="str">
        <f t="shared" si="3"/>
        <v/>
      </c>
      <c r="I32" s="39" t="str">
        <f t="shared" si="4"/>
        <v/>
      </c>
      <c r="J32" s="39" t="str">
        <f t="shared" si="5"/>
        <v/>
      </c>
      <c r="K32" s="40" t="str">
        <f t="shared" si="6"/>
        <v/>
      </c>
      <c r="L32" s="40" t="str">
        <f t="shared" si="7"/>
        <v/>
      </c>
      <c r="M32" s="40" t="str">
        <f t="shared" si="8"/>
        <v/>
      </c>
      <c r="N32" s="40" t="str">
        <f t="shared" si="9"/>
        <v/>
      </c>
      <c r="O32" s="40" t="str">
        <f t="shared" si="10"/>
        <v/>
      </c>
      <c r="P32" s="25" t="str">
        <f t="shared" si="11"/>
        <v/>
      </c>
      <c r="Q32" s="33" t="str">
        <f t="shared" si="12"/>
        <v>X</v>
      </c>
      <c r="R32" s="33" t="str">
        <f t="shared" si="13"/>
        <v>X</v>
      </c>
      <c r="S32" s="33" t="str">
        <f t="shared" si="14"/>
        <v>X</v>
      </c>
      <c r="T32" s="33" t="str">
        <f t="shared" si="15"/>
        <v>X</v>
      </c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</row>
    <row r="33" spans="1:44" x14ac:dyDescent="0.45">
      <c r="A33" s="27"/>
      <c r="B33" s="52"/>
      <c r="C33" s="46"/>
      <c r="D33" s="47"/>
      <c r="E33" s="53" t="str">
        <f t="shared" si="0"/>
        <v/>
      </c>
      <c r="F33" s="53" t="str">
        <f t="shared" si="1"/>
        <v/>
      </c>
      <c r="G33" s="53" t="str">
        <f t="shared" si="2"/>
        <v/>
      </c>
      <c r="H33" s="53" t="str">
        <f t="shared" si="3"/>
        <v/>
      </c>
      <c r="I33" s="53" t="str">
        <f t="shared" si="4"/>
        <v/>
      </c>
      <c r="J33" s="53" t="str">
        <f t="shared" si="5"/>
        <v/>
      </c>
      <c r="K33" s="54" t="str">
        <f t="shared" si="6"/>
        <v/>
      </c>
      <c r="L33" s="54" t="str">
        <f t="shared" si="7"/>
        <v/>
      </c>
      <c r="M33" s="54" t="str">
        <f t="shared" si="8"/>
        <v/>
      </c>
      <c r="N33" s="54" t="str">
        <f t="shared" si="9"/>
        <v/>
      </c>
      <c r="O33" s="54" t="str">
        <f t="shared" si="10"/>
        <v/>
      </c>
      <c r="P33" s="47" t="str">
        <f t="shared" si="11"/>
        <v/>
      </c>
      <c r="Q33" s="33" t="str">
        <f t="shared" si="12"/>
        <v>X</v>
      </c>
      <c r="R33" s="33" t="str">
        <f t="shared" si="13"/>
        <v>X</v>
      </c>
      <c r="S33" s="33" t="str">
        <f t="shared" si="14"/>
        <v>X</v>
      </c>
      <c r="T33" s="33" t="str">
        <f t="shared" si="15"/>
        <v>X</v>
      </c>
      <c r="U33" s="62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</row>
    <row r="34" spans="1:44" x14ac:dyDescent="0.45">
      <c r="A34" s="38"/>
      <c r="B34" s="35"/>
      <c r="C34" s="39"/>
      <c r="D34" s="40"/>
      <c r="E34" s="39" t="str">
        <f t="shared" si="0"/>
        <v/>
      </c>
      <c r="F34" s="39" t="str">
        <f t="shared" si="1"/>
        <v/>
      </c>
      <c r="G34" s="39" t="str">
        <f t="shared" si="2"/>
        <v/>
      </c>
      <c r="H34" s="39" t="str">
        <f t="shared" si="3"/>
        <v/>
      </c>
      <c r="I34" s="39" t="str">
        <f t="shared" si="4"/>
        <v/>
      </c>
      <c r="J34" s="39" t="str">
        <f t="shared" si="5"/>
        <v/>
      </c>
      <c r="K34" s="40" t="str">
        <f t="shared" si="6"/>
        <v/>
      </c>
      <c r="L34" s="40" t="str">
        <f t="shared" si="7"/>
        <v/>
      </c>
      <c r="M34" s="40" t="str">
        <f t="shared" si="8"/>
        <v/>
      </c>
      <c r="N34" s="40" t="str">
        <f t="shared" si="9"/>
        <v/>
      </c>
      <c r="O34" s="40" t="str">
        <f t="shared" si="10"/>
        <v/>
      </c>
      <c r="P34" s="25" t="str">
        <f t="shared" si="11"/>
        <v/>
      </c>
      <c r="Q34" s="33" t="str">
        <f t="shared" si="12"/>
        <v>X</v>
      </c>
      <c r="R34" s="33" t="str">
        <f t="shared" si="13"/>
        <v>X</v>
      </c>
      <c r="S34" s="33" t="str">
        <f t="shared" si="14"/>
        <v>X</v>
      </c>
      <c r="T34" s="33" t="str">
        <f t="shared" si="15"/>
        <v>X</v>
      </c>
      <c r="U34" s="59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</row>
    <row r="35" spans="1:44" x14ac:dyDescent="0.45">
      <c r="A35" s="27"/>
      <c r="B35" s="52"/>
      <c r="C35" s="46"/>
      <c r="D35" s="47"/>
      <c r="E35" s="53" t="str">
        <f t="shared" si="0"/>
        <v/>
      </c>
      <c r="F35" s="53" t="str">
        <f t="shared" si="1"/>
        <v/>
      </c>
      <c r="G35" s="53" t="str">
        <f t="shared" si="2"/>
        <v/>
      </c>
      <c r="H35" s="53" t="str">
        <f t="shared" si="3"/>
        <v/>
      </c>
      <c r="I35" s="53" t="str">
        <f t="shared" si="4"/>
        <v/>
      </c>
      <c r="J35" s="53" t="str">
        <f t="shared" si="5"/>
        <v/>
      </c>
      <c r="K35" s="54" t="str">
        <f t="shared" si="6"/>
        <v/>
      </c>
      <c r="L35" s="54" t="str">
        <f t="shared" si="7"/>
        <v/>
      </c>
      <c r="M35" s="54" t="str">
        <f t="shared" si="8"/>
        <v/>
      </c>
      <c r="N35" s="54" t="str">
        <f t="shared" si="9"/>
        <v/>
      </c>
      <c r="O35" s="54" t="str">
        <f t="shared" si="10"/>
        <v/>
      </c>
      <c r="P35" s="47" t="str">
        <f t="shared" si="11"/>
        <v/>
      </c>
      <c r="Q35" s="33" t="str">
        <f t="shared" ref="Q35:Q61" si="16">IF(ISNUMBER($U35),IF(MOD($U35,16)/8&gt;=1,1,0),"X")</f>
        <v>X</v>
      </c>
      <c r="R35" s="33" t="str">
        <f t="shared" ref="R35:R61" si="17">IF(ISNUMBER($U35),IF(MOD($U35,8)/4&gt;=1,1,0),"X")</f>
        <v>X</v>
      </c>
      <c r="S35" s="33" t="str">
        <f t="shared" ref="S35:S61" si="18">IF(ISNUMBER($U35),IF(MOD($U35,4)/2&gt;=1,1,0),"X")</f>
        <v>X</v>
      </c>
      <c r="T35" s="33" t="str">
        <f t="shared" ref="T35:T61" si="19">IF(ISNUMBER($U35),IF(MOD($U35,2)&gt;=1,1,0),"X")</f>
        <v>X</v>
      </c>
      <c r="U35" s="62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x14ac:dyDescent="0.45">
      <c r="A36" s="38"/>
      <c r="B36" s="35"/>
      <c r="C36" s="39"/>
      <c r="D36" s="40"/>
      <c r="E36" s="39" t="str">
        <f t="shared" si="0"/>
        <v/>
      </c>
      <c r="F36" s="39" t="str">
        <f t="shared" si="1"/>
        <v/>
      </c>
      <c r="G36" s="39" t="str">
        <f t="shared" si="2"/>
        <v/>
      </c>
      <c r="H36" s="39" t="str">
        <f t="shared" si="3"/>
        <v/>
      </c>
      <c r="I36" s="39" t="str">
        <f t="shared" si="4"/>
        <v/>
      </c>
      <c r="J36" s="39" t="str">
        <f t="shared" si="5"/>
        <v/>
      </c>
      <c r="K36" s="40" t="str">
        <f t="shared" si="6"/>
        <v/>
      </c>
      <c r="L36" s="40" t="str">
        <f t="shared" si="7"/>
        <v/>
      </c>
      <c r="M36" s="40" t="str">
        <f t="shared" si="8"/>
        <v/>
      </c>
      <c r="N36" s="40" t="str">
        <f t="shared" si="9"/>
        <v/>
      </c>
      <c r="O36" s="40" t="str">
        <f t="shared" si="10"/>
        <v/>
      </c>
      <c r="P36" s="25" t="str">
        <f t="shared" si="11"/>
        <v/>
      </c>
      <c r="Q36" s="33" t="str">
        <f t="shared" si="16"/>
        <v>X</v>
      </c>
      <c r="R36" s="33" t="str">
        <f t="shared" si="17"/>
        <v>X</v>
      </c>
      <c r="S36" s="33" t="str">
        <f t="shared" si="18"/>
        <v>X</v>
      </c>
      <c r="T36" s="33" t="str">
        <f t="shared" si="19"/>
        <v>X</v>
      </c>
      <c r="U36" s="59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</row>
    <row r="37" spans="1:44" x14ac:dyDescent="0.45">
      <c r="A37" s="27"/>
      <c r="B37" s="52"/>
      <c r="C37" s="46"/>
      <c r="D37" s="47"/>
      <c r="E37" s="53" t="str">
        <f t="shared" si="0"/>
        <v/>
      </c>
      <c r="F37" s="53" t="str">
        <f t="shared" si="1"/>
        <v/>
      </c>
      <c r="G37" s="53" t="str">
        <f t="shared" si="2"/>
        <v/>
      </c>
      <c r="H37" s="53" t="str">
        <f t="shared" si="3"/>
        <v/>
      </c>
      <c r="I37" s="53" t="str">
        <f t="shared" si="4"/>
        <v/>
      </c>
      <c r="J37" s="53" t="str">
        <f t="shared" si="5"/>
        <v/>
      </c>
      <c r="K37" s="54" t="str">
        <f t="shared" si="6"/>
        <v/>
      </c>
      <c r="L37" s="54" t="str">
        <f t="shared" si="7"/>
        <v/>
      </c>
      <c r="M37" s="54" t="str">
        <f t="shared" si="8"/>
        <v/>
      </c>
      <c r="N37" s="54" t="str">
        <f t="shared" si="9"/>
        <v/>
      </c>
      <c r="O37" s="54" t="str">
        <f t="shared" si="10"/>
        <v/>
      </c>
      <c r="P37" s="47" t="str">
        <f t="shared" si="11"/>
        <v/>
      </c>
      <c r="Q37" s="33" t="str">
        <f t="shared" si="16"/>
        <v>X</v>
      </c>
      <c r="R37" s="33" t="str">
        <f t="shared" si="17"/>
        <v>X</v>
      </c>
      <c r="S37" s="33" t="str">
        <f t="shared" si="18"/>
        <v>X</v>
      </c>
      <c r="T37" s="33" t="str">
        <f t="shared" si="19"/>
        <v>X</v>
      </c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</row>
    <row r="38" spans="1:44" x14ac:dyDescent="0.45">
      <c r="A38" s="38"/>
      <c r="B38" s="35"/>
      <c r="C38" s="39"/>
      <c r="D38" s="40"/>
      <c r="E38" s="39" t="str">
        <f t="shared" si="0"/>
        <v/>
      </c>
      <c r="F38" s="39" t="str">
        <f t="shared" si="1"/>
        <v/>
      </c>
      <c r="G38" s="39" t="str">
        <f t="shared" si="2"/>
        <v/>
      </c>
      <c r="H38" s="39" t="str">
        <f t="shared" si="3"/>
        <v/>
      </c>
      <c r="I38" s="39" t="str">
        <f t="shared" si="4"/>
        <v/>
      </c>
      <c r="J38" s="39" t="str">
        <f t="shared" si="5"/>
        <v/>
      </c>
      <c r="K38" s="40" t="str">
        <f t="shared" si="6"/>
        <v/>
      </c>
      <c r="L38" s="40" t="str">
        <f t="shared" si="7"/>
        <v/>
      </c>
      <c r="M38" s="40" t="str">
        <f t="shared" si="8"/>
        <v/>
      </c>
      <c r="N38" s="40" t="str">
        <f t="shared" si="9"/>
        <v/>
      </c>
      <c r="O38" s="40" t="str">
        <f t="shared" si="10"/>
        <v/>
      </c>
      <c r="P38" s="25" t="str">
        <f t="shared" si="11"/>
        <v/>
      </c>
      <c r="Q38" s="33" t="str">
        <f t="shared" si="16"/>
        <v>X</v>
      </c>
      <c r="R38" s="33" t="str">
        <f t="shared" si="17"/>
        <v>X</v>
      </c>
      <c r="S38" s="33" t="str">
        <f t="shared" si="18"/>
        <v>X</v>
      </c>
      <c r="T38" s="33" t="str">
        <f t="shared" si="19"/>
        <v>X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</row>
    <row r="39" spans="1:44" x14ac:dyDescent="0.45">
      <c r="A39" s="27"/>
      <c r="B39" s="52"/>
      <c r="C39" s="46"/>
      <c r="D39" s="47"/>
      <c r="E39" s="53" t="str">
        <f t="shared" si="0"/>
        <v/>
      </c>
      <c r="F39" s="53" t="str">
        <f t="shared" si="1"/>
        <v/>
      </c>
      <c r="G39" s="53" t="str">
        <f t="shared" si="2"/>
        <v/>
      </c>
      <c r="H39" s="53" t="str">
        <f t="shared" si="3"/>
        <v/>
      </c>
      <c r="I39" s="53" t="str">
        <f t="shared" si="4"/>
        <v/>
      </c>
      <c r="J39" s="53" t="str">
        <f t="shared" si="5"/>
        <v/>
      </c>
      <c r="K39" s="54" t="str">
        <f t="shared" si="6"/>
        <v/>
      </c>
      <c r="L39" s="54" t="str">
        <f t="shared" si="7"/>
        <v/>
      </c>
      <c r="M39" s="54" t="str">
        <f t="shared" si="8"/>
        <v/>
      </c>
      <c r="N39" s="54" t="str">
        <f t="shared" si="9"/>
        <v/>
      </c>
      <c r="O39" s="54" t="str">
        <f t="shared" si="10"/>
        <v/>
      </c>
      <c r="P39" s="47" t="str">
        <f t="shared" si="11"/>
        <v/>
      </c>
      <c r="Q39" s="33" t="str">
        <f t="shared" si="16"/>
        <v>X</v>
      </c>
      <c r="R39" s="33" t="str">
        <f t="shared" si="17"/>
        <v>X</v>
      </c>
      <c r="S39" s="33" t="str">
        <f t="shared" si="18"/>
        <v>X</v>
      </c>
      <c r="T39" s="33" t="str">
        <f t="shared" si="19"/>
        <v>X</v>
      </c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</row>
    <row r="40" spans="1:44" x14ac:dyDescent="0.45">
      <c r="A40" s="38"/>
      <c r="B40" s="35"/>
      <c r="C40" s="39"/>
      <c r="D40" s="40"/>
      <c r="E40" s="39" t="str">
        <f t="shared" si="0"/>
        <v/>
      </c>
      <c r="F40" s="39" t="str">
        <f t="shared" si="1"/>
        <v/>
      </c>
      <c r="G40" s="39" t="str">
        <f t="shared" si="2"/>
        <v/>
      </c>
      <c r="H40" s="39" t="str">
        <f t="shared" si="3"/>
        <v/>
      </c>
      <c r="I40" s="39" t="str">
        <f t="shared" si="4"/>
        <v/>
      </c>
      <c r="J40" s="39" t="str">
        <f t="shared" si="5"/>
        <v/>
      </c>
      <c r="K40" s="40" t="str">
        <f t="shared" si="6"/>
        <v/>
      </c>
      <c r="L40" s="40" t="str">
        <f t="shared" si="7"/>
        <v/>
      </c>
      <c r="M40" s="40" t="str">
        <f t="shared" si="8"/>
        <v/>
      </c>
      <c r="N40" s="40" t="str">
        <f t="shared" si="9"/>
        <v/>
      </c>
      <c r="O40" s="40" t="str">
        <f t="shared" si="10"/>
        <v/>
      </c>
      <c r="P40" s="25" t="str">
        <f t="shared" si="11"/>
        <v/>
      </c>
      <c r="Q40" s="33" t="str">
        <f t="shared" si="16"/>
        <v>X</v>
      </c>
      <c r="R40" s="33" t="str">
        <f t="shared" si="17"/>
        <v>X</v>
      </c>
      <c r="S40" s="33" t="str">
        <f t="shared" si="18"/>
        <v>X</v>
      </c>
      <c r="T40" s="33" t="str">
        <f t="shared" si="19"/>
        <v>X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</row>
    <row r="41" spans="1:44" x14ac:dyDescent="0.45">
      <c r="A41" s="27"/>
      <c r="B41" s="52"/>
      <c r="C41" s="46"/>
      <c r="D41" s="47"/>
      <c r="E41" s="53" t="str">
        <f t="shared" si="0"/>
        <v/>
      </c>
      <c r="F41" s="53" t="str">
        <f t="shared" si="1"/>
        <v/>
      </c>
      <c r="G41" s="53" t="str">
        <f t="shared" si="2"/>
        <v/>
      </c>
      <c r="H41" s="53" t="str">
        <f t="shared" si="3"/>
        <v/>
      </c>
      <c r="I41" s="53" t="str">
        <f t="shared" si="4"/>
        <v/>
      </c>
      <c r="J41" s="53" t="str">
        <f t="shared" si="5"/>
        <v/>
      </c>
      <c r="K41" s="54" t="str">
        <f t="shared" si="6"/>
        <v/>
      </c>
      <c r="L41" s="54" t="str">
        <f t="shared" si="7"/>
        <v/>
      </c>
      <c r="M41" s="54" t="str">
        <f t="shared" si="8"/>
        <v/>
      </c>
      <c r="N41" s="54" t="str">
        <f t="shared" si="9"/>
        <v/>
      </c>
      <c r="O41" s="54" t="str">
        <f t="shared" si="10"/>
        <v/>
      </c>
      <c r="P41" s="47" t="str">
        <f t="shared" si="11"/>
        <v/>
      </c>
      <c r="Q41" s="33" t="str">
        <f t="shared" si="16"/>
        <v>X</v>
      </c>
      <c r="R41" s="33" t="str">
        <f t="shared" si="17"/>
        <v>X</v>
      </c>
      <c r="S41" s="33" t="str">
        <f t="shared" si="18"/>
        <v>X</v>
      </c>
      <c r="T41" s="33" t="str">
        <f t="shared" si="19"/>
        <v>X</v>
      </c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</row>
    <row r="42" spans="1:44" x14ac:dyDescent="0.45">
      <c r="A42" s="38"/>
      <c r="B42" s="35"/>
      <c r="C42" s="39"/>
      <c r="D42" s="40"/>
      <c r="E42" s="39" t="str">
        <f t="shared" si="0"/>
        <v/>
      </c>
      <c r="F42" s="39" t="str">
        <f t="shared" si="1"/>
        <v/>
      </c>
      <c r="G42" s="39" t="str">
        <f t="shared" si="2"/>
        <v/>
      </c>
      <c r="H42" s="39" t="str">
        <f t="shared" si="3"/>
        <v/>
      </c>
      <c r="I42" s="39" t="str">
        <f t="shared" si="4"/>
        <v/>
      </c>
      <c r="J42" s="39" t="str">
        <f t="shared" si="5"/>
        <v/>
      </c>
      <c r="K42" s="40" t="str">
        <f t="shared" si="6"/>
        <v/>
      </c>
      <c r="L42" s="40" t="str">
        <f t="shared" si="7"/>
        <v/>
      </c>
      <c r="M42" s="40" t="str">
        <f t="shared" si="8"/>
        <v/>
      </c>
      <c r="N42" s="40" t="str">
        <f t="shared" si="9"/>
        <v/>
      </c>
      <c r="O42" s="40" t="str">
        <f t="shared" si="10"/>
        <v/>
      </c>
      <c r="P42" s="25" t="str">
        <f t="shared" si="11"/>
        <v/>
      </c>
      <c r="Q42" s="33" t="str">
        <f t="shared" si="16"/>
        <v>X</v>
      </c>
      <c r="R42" s="33" t="str">
        <f t="shared" si="17"/>
        <v>X</v>
      </c>
      <c r="S42" s="33" t="str">
        <f t="shared" si="18"/>
        <v>X</v>
      </c>
      <c r="T42" s="33" t="str">
        <f t="shared" si="19"/>
        <v>X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</row>
    <row r="43" spans="1:44" x14ac:dyDescent="0.45">
      <c r="A43" s="27"/>
      <c r="B43" s="52"/>
      <c r="C43" s="46"/>
      <c r="D43" s="47"/>
      <c r="E43" s="53" t="str">
        <f t="shared" si="0"/>
        <v/>
      </c>
      <c r="F43" s="53" t="str">
        <f t="shared" si="1"/>
        <v/>
      </c>
      <c r="G43" s="53" t="str">
        <f t="shared" si="2"/>
        <v/>
      </c>
      <c r="H43" s="53" t="str">
        <f t="shared" si="3"/>
        <v/>
      </c>
      <c r="I43" s="53" t="str">
        <f t="shared" si="4"/>
        <v/>
      </c>
      <c r="J43" s="53" t="str">
        <f t="shared" si="5"/>
        <v/>
      </c>
      <c r="K43" s="54" t="str">
        <f t="shared" si="6"/>
        <v/>
      </c>
      <c r="L43" s="54" t="str">
        <f t="shared" si="7"/>
        <v/>
      </c>
      <c r="M43" s="54" t="str">
        <f t="shared" si="8"/>
        <v/>
      </c>
      <c r="N43" s="54" t="str">
        <f t="shared" si="9"/>
        <v/>
      </c>
      <c r="O43" s="54" t="str">
        <f t="shared" si="10"/>
        <v/>
      </c>
      <c r="P43" s="47" t="str">
        <f t="shared" si="11"/>
        <v/>
      </c>
      <c r="Q43" s="33" t="str">
        <f t="shared" si="16"/>
        <v>X</v>
      </c>
      <c r="R43" s="33" t="str">
        <f t="shared" si="17"/>
        <v>X</v>
      </c>
      <c r="S43" s="33" t="str">
        <f t="shared" si="18"/>
        <v>X</v>
      </c>
      <c r="T43" s="33" t="str">
        <f t="shared" si="19"/>
        <v>X</v>
      </c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</row>
    <row r="44" spans="1:44" x14ac:dyDescent="0.45">
      <c r="A44" s="38"/>
      <c r="B44" s="35"/>
      <c r="C44" s="39"/>
      <c r="D44" s="40"/>
      <c r="E44" s="39" t="str">
        <f t="shared" si="0"/>
        <v/>
      </c>
      <c r="F44" s="39" t="str">
        <f t="shared" si="1"/>
        <v/>
      </c>
      <c r="G44" s="39" t="str">
        <f t="shared" si="2"/>
        <v/>
      </c>
      <c r="H44" s="39" t="str">
        <f t="shared" si="3"/>
        <v/>
      </c>
      <c r="I44" s="39" t="str">
        <f t="shared" si="4"/>
        <v/>
      </c>
      <c r="J44" s="39" t="str">
        <f t="shared" si="5"/>
        <v/>
      </c>
      <c r="K44" s="40" t="str">
        <f t="shared" si="6"/>
        <v/>
      </c>
      <c r="L44" s="40" t="str">
        <f t="shared" si="7"/>
        <v/>
      </c>
      <c r="M44" s="40" t="str">
        <f t="shared" si="8"/>
        <v/>
      </c>
      <c r="N44" s="40" t="str">
        <f t="shared" si="9"/>
        <v/>
      </c>
      <c r="O44" s="40" t="str">
        <f t="shared" si="10"/>
        <v/>
      </c>
      <c r="P44" s="25" t="str">
        <f t="shared" si="11"/>
        <v/>
      </c>
      <c r="Q44" s="33" t="str">
        <f t="shared" si="16"/>
        <v>X</v>
      </c>
      <c r="R44" s="33" t="str">
        <f t="shared" si="17"/>
        <v>X</v>
      </c>
      <c r="S44" s="33" t="str">
        <f t="shared" si="18"/>
        <v>X</v>
      </c>
      <c r="T44" s="33" t="str">
        <f t="shared" si="19"/>
        <v>X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</row>
    <row r="45" spans="1:44" x14ac:dyDescent="0.45">
      <c r="A45" s="27"/>
      <c r="B45" s="52"/>
      <c r="C45" s="46"/>
      <c r="D45" s="47"/>
      <c r="E45" s="53" t="str">
        <f t="shared" si="0"/>
        <v/>
      </c>
      <c r="F45" s="53" t="str">
        <f t="shared" si="1"/>
        <v/>
      </c>
      <c r="G45" s="53" t="str">
        <f t="shared" si="2"/>
        <v/>
      </c>
      <c r="H45" s="53" t="str">
        <f t="shared" si="3"/>
        <v/>
      </c>
      <c r="I45" s="53" t="str">
        <f t="shared" si="4"/>
        <v/>
      </c>
      <c r="J45" s="53" t="str">
        <f t="shared" si="5"/>
        <v/>
      </c>
      <c r="K45" s="54" t="str">
        <f t="shared" si="6"/>
        <v/>
      </c>
      <c r="L45" s="54" t="str">
        <f t="shared" si="7"/>
        <v/>
      </c>
      <c r="M45" s="54" t="str">
        <f t="shared" si="8"/>
        <v/>
      </c>
      <c r="N45" s="54" t="str">
        <f t="shared" si="9"/>
        <v/>
      </c>
      <c r="O45" s="54" t="str">
        <f t="shared" si="10"/>
        <v/>
      </c>
      <c r="P45" s="47" t="str">
        <f t="shared" si="11"/>
        <v/>
      </c>
      <c r="Q45" s="33" t="str">
        <f t="shared" si="16"/>
        <v>X</v>
      </c>
      <c r="R45" s="33" t="str">
        <f t="shared" si="17"/>
        <v>X</v>
      </c>
      <c r="S45" s="33" t="str">
        <f t="shared" si="18"/>
        <v>X</v>
      </c>
      <c r="T45" s="33" t="str">
        <f t="shared" si="19"/>
        <v>X</v>
      </c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</row>
    <row r="46" spans="1:44" x14ac:dyDescent="0.45">
      <c r="A46" s="38"/>
      <c r="B46" s="35"/>
      <c r="C46" s="39"/>
      <c r="D46" s="40"/>
      <c r="E46" s="39" t="str">
        <f t="shared" si="0"/>
        <v/>
      </c>
      <c r="F46" s="39" t="str">
        <f t="shared" si="1"/>
        <v/>
      </c>
      <c r="G46" s="39" t="str">
        <f t="shared" si="2"/>
        <v/>
      </c>
      <c r="H46" s="39" t="str">
        <f t="shared" si="3"/>
        <v/>
      </c>
      <c r="I46" s="39" t="str">
        <f t="shared" si="4"/>
        <v/>
      </c>
      <c r="J46" s="39" t="str">
        <f t="shared" si="5"/>
        <v/>
      </c>
      <c r="K46" s="40" t="str">
        <f t="shared" si="6"/>
        <v/>
      </c>
      <c r="L46" s="40" t="str">
        <f t="shared" si="7"/>
        <v/>
      </c>
      <c r="M46" s="40" t="str">
        <f t="shared" si="8"/>
        <v/>
      </c>
      <c r="N46" s="40" t="str">
        <f t="shared" si="9"/>
        <v/>
      </c>
      <c r="O46" s="40" t="str">
        <f t="shared" si="10"/>
        <v/>
      </c>
      <c r="P46" s="25" t="str">
        <f t="shared" si="11"/>
        <v/>
      </c>
      <c r="Q46" s="33" t="str">
        <f t="shared" si="16"/>
        <v>X</v>
      </c>
      <c r="R46" s="33" t="str">
        <f t="shared" si="17"/>
        <v>X</v>
      </c>
      <c r="S46" s="33" t="str">
        <f t="shared" si="18"/>
        <v>X</v>
      </c>
      <c r="T46" s="33" t="str">
        <f t="shared" si="19"/>
        <v>X</v>
      </c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</row>
    <row r="47" spans="1:44" x14ac:dyDescent="0.45">
      <c r="A47" s="27"/>
      <c r="B47" s="52"/>
      <c r="C47" s="46"/>
      <c r="D47" s="47"/>
      <c r="E47" s="53" t="str">
        <f t="shared" si="0"/>
        <v/>
      </c>
      <c r="F47" s="53" t="str">
        <f t="shared" si="1"/>
        <v/>
      </c>
      <c r="G47" s="53" t="str">
        <f t="shared" si="2"/>
        <v/>
      </c>
      <c r="H47" s="53" t="str">
        <f t="shared" si="3"/>
        <v/>
      </c>
      <c r="I47" s="53" t="str">
        <f t="shared" si="4"/>
        <v/>
      </c>
      <c r="J47" s="53" t="str">
        <f t="shared" si="5"/>
        <v/>
      </c>
      <c r="K47" s="54" t="str">
        <f t="shared" si="6"/>
        <v/>
      </c>
      <c r="L47" s="54" t="str">
        <f t="shared" si="7"/>
        <v/>
      </c>
      <c r="M47" s="54" t="str">
        <f t="shared" si="8"/>
        <v/>
      </c>
      <c r="N47" s="54" t="str">
        <f t="shared" si="9"/>
        <v/>
      </c>
      <c r="O47" s="54" t="str">
        <f t="shared" si="10"/>
        <v/>
      </c>
      <c r="P47" s="47" t="str">
        <f t="shared" si="11"/>
        <v/>
      </c>
      <c r="Q47" s="33" t="str">
        <f t="shared" si="16"/>
        <v>X</v>
      </c>
      <c r="R47" s="33" t="str">
        <f t="shared" si="17"/>
        <v>X</v>
      </c>
      <c r="S47" s="33" t="str">
        <f t="shared" si="18"/>
        <v>X</v>
      </c>
      <c r="T47" s="33" t="str">
        <f t="shared" si="19"/>
        <v>X</v>
      </c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</row>
    <row r="48" spans="1:44" x14ac:dyDescent="0.45">
      <c r="A48" s="38"/>
      <c r="B48" s="35"/>
      <c r="C48" s="39"/>
      <c r="D48" s="40"/>
      <c r="E48" s="39" t="str">
        <f t="shared" si="0"/>
        <v/>
      </c>
      <c r="F48" s="39" t="str">
        <f t="shared" si="1"/>
        <v/>
      </c>
      <c r="G48" s="39" t="str">
        <f t="shared" si="2"/>
        <v/>
      </c>
      <c r="H48" s="39" t="str">
        <f t="shared" si="3"/>
        <v/>
      </c>
      <c r="I48" s="39" t="str">
        <f t="shared" si="4"/>
        <v/>
      </c>
      <c r="J48" s="39" t="str">
        <f t="shared" si="5"/>
        <v/>
      </c>
      <c r="K48" s="40" t="str">
        <f t="shared" si="6"/>
        <v/>
      </c>
      <c r="L48" s="40" t="str">
        <f t="shared" si="7"/>
        <v/>
      </c>
      <c r="M48" s="40" t="str">
        <f t="shared" si="8"/>
        <v/>
      </c>
      <c r="N48" s="40" t="str">
        <f t="shared" si="9"/>
        <v/>
      </c>
      <c r="O48" s="40" t="str">
        <f t="shared" si="10"/>
        <v/>
      </c>
      <c r="P48" s="25" t="str">
        <f t="shared" si="11"/>
        <v/>
      </c>
      <c r="Q48" s="33" t="str">
        <f t="shared" si="16"/>
        <v>X</v>
      </c>
      <c r="R48" s="33" t="str">
        <f t="shared" si="17"/>
        <v>X</v>
      </c>
      <c r="S48" s="33" t="str">
        <f t="shared" si="18"/>
        <v>X</v>
      </c>
      <c r="T48" s="33" t="str">
        <f t="shared" si="19"/>
        <v>X</v>
      </c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</row>
    <row r="49" spans="1:44" x14ac:dyDescent="0.45">
      <c r="A49" s="27"/>
      <c r="B49" s="52"/>
      <c r="C49" s="46"/>
      <c r="D49" s="47"/>
      <c r="E49" s="53" t="str">
        <f t="shared" si="0"/>
        <v/>
      </c>
      <c r="F49" s="53" t="str">
        <f t="shared" si="1"/>
        <v/>
      </c>
      <c r="G49" s="53" t="str">
        <f t="shared" si="2"/>
        <v/>
      </c>
      <c r="H49" s="53" t="str">
        <f t="shared" si="3"/>
        <v/>
      </c>
      <c r="I49" s="53" t="str">
        <f t="shared" si="4"/>
        <v/>
      </c>
      <c r="J49" s="53" t="str">
        <f t="shared" si="5"/>
        <v/>
      </c>
      <c r="K49" s="54" t="str">
        <f t="shared" si="6"/>
        <v/>
      </c>
      <c r="L49" s="54" t="str">
        <f t="shared" si="7"/>
        <v/>
      </c>
      <c r="M49" s="54" t="str">
        <f t="shared" si="8"/>
        <v/>
      </c>
      <c r="N49" s="54" t="str">
        <f t="shared" si="9"/>
        <v/>
      </c>
      <c r="O49" s="54" t="str">
        <f t="shared" si="10"/>
        <v/>
      </c>
      <c r="P49" s="47" t="str">
        <f t="shared" si="11"/>
        <v/>
      </c>
      <c r="Q49" s="33" t="str">
        <f t="shared" si="16"/>
        <v>X</v>
      </c>
      <c r="R49" s="33" t="str">
        <f t="shared" si="17"/>
        <v>X</v>
      </c>
      <c r="S49" s="33" t="str">
        <f t="shared" si="18"/>
        <v>X</v>
      </c>
      <c r="T49" s="33" t="str">
        <f t="shared" si="19"/>
        <v>X</v>
      </c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</row>
    <row r="50" spans="1:44" x14ac:dyDescent="0.45">
      <c r="A50" s="38"/>
      <c r="B50" s="35"/>
      <c r="C50" s="39"/>
      <c r="D50" s="40"/>
      <c r="E50" s="39" t="str">
        <f t="shared" si="0"/>
        <v/>
      </c>
      <c r="F50" s="39" t="str">
        <f t="shared" si="1"/>
        <v/>
      </c>
      <c r="G50" s="39" t="str">
        <f t="shared" si="2"/>
        <v/>
      </c>
      <c r="H50" s="39" t="str">
        <f t="shared" si="3"/>
        <v/>
      </c>
      <c r="I50" s="39" t="str">
        <f t="shared" si="4"/>
        <v/>
      </c>
      <c r="J50" s="39" t="str">
        <f t="shared" si="5"/>
        <v/>
      </c>
      <c r="K50" s="40" t="str">
        <f t="shared" si="6"/>
        <v/>
      </c>
      <c r="L50" s="40" t="str">
        <f t="shared" si="7"/>
        <v/>
      </c>
      <c r="M50" s="40" t="str">
        <f t="shared" si="8"/>
        <v/>
      </c>
      <c r="N50" s="40" t="str">
        <f t="shared" si="9"/>
        <v/>
      </c>
      <c r="O50" s="40" t="str">
        <f t="shared" si="10"/>
        <v/>
      </c>
      <c r="P50" s="25" t="str">
        <f t="shared" si="11"/>
        <v/>
      </c>
      <c r="Q50" s="33" t="str">
        <f t="shared" si="16"/>
        <v>X</v>
      </c>
      <c r="R50" s="33" t="str">
        <f t="shared" si="17"/>
        <v>X</v>
      </c>
      <c r="S50" s="33" t="str">
        <f t="shared" si="18"/>
        <v>X</v>
      </c>
      <c r="T50" s="33" t="str">
        <f t="shared" si="19"/>
        <v>X</v>
      </c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</row>
    <row r="51" spans="1:44" x14ac:dyDescent="0.45">
      <c r="A51" s="27"/>
      <c r="B51" s="52"/>
      <c r="C51" s="46"/>
      <c r="D51" s="47"/>
      <c r="E51" s="53" t="str">
        <f t="shared" si="0"/>
        <v/>
      </c>
      <c r="F51" s="53" t="str">
        <f t="shared" si="1"/>
        <v/>
      </c>
      <c r="G51" s="53" t="str">
        <f t="shared" si="2"/>
        <v/>
      </c>
      <c r="H51" s="53" t="str">
        <f t="shared" si="3"/>
        <v/>
      </c>
      <c r="I51" s="53" t="str">
        <f t="shared" si="4"/>
        <v/>
      </c>
      <c r="J51" s="53" t="str">
        <f t="shared" si="5"/>
        <v/>
      </c>
      <c r="K51" s="54" t="str">
        <f t="shared" si="6"/>
        <v/>
      </c>
      <c r="L51" s="54" t="str">
        <f t="shared" si="7"/>
        <v/>
      </c>
      <c r="M51" s="54" t="str">
        <f t="shared" si="8"/>
        <v/>
      </c>
      <c r="N51" s="54" t="str">
        <f t="shared" si="9"/>
        <v/>
      </c>
      <c r="O51" s="54" t="str">
        <f t="shared" si="10"/>
        <v/>
      </c>
      <c r="P51" s="47" t="str">
        <f t="shared" si="11"/>
        <v/>
      </c>
      <c r="Q51" s="33" t="str">
        <f t="shared" si="16"/>
        <v>X</v>
      </c>
      <c r="R51" s="33" t="str">
        <f t="shared" si="17"/>
        <v>X</v>
      </c>
      <c r="S51" s="33" t="str">
        <f t="shared" si="18"/>
        <v>X</v>
      </c>
      <c r="T51" s="33" t="str">
        <f t="shared" si="19"/>
        <v>X</v>
      </c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</row>
    <row r="52" spans="1:44" x14ac:dyDescent="0.45">
      <c r="A52" s="38"/>
      <c r="B52" s="35"/>
      <c r="C52" s="39"/>
      <c r="D52" s="40"/>
      <c r="E52" s="39" t="str">
        <f t="shared" si="0"/>
        <v/>
      </c>
      <c r="F52" s="39" t="str">
        <f t="shared" si="1"/>
        <v/>
      </c>
      <c r="G52" s="39" t="str">
        <f t="shared" si="2"/>
        <v/>
      </c>
      <c r="H52" s="39" t="str">
        <f t="shared" si="3"/>
        <v/>
      </c>
      <c r="I52" s="39" t="str">
        <f t="shared" si="4"/>
        <v/>
      </c>
      <c r="J52" s="39" t="str">
        <f t="shared" si="5"/>
        <v/>
      </c>
      <c r="K52" s="40" t="str">
        <f t="shared" si="6"/>
        <v/>
      </c>
      <c r="L52" s="40" t="str">
        <f t="shared" si="7"/>
        <v/>
      </c>
      <c r="M52" s="40" t="str">
        <f t="shared" si="8"/>
        <v/>
      </c>
      <c r="N52" s="40" t="str">
        <f t="shared" si="9"/>
        <v/>
      </c>
      <c r="O52" s="40" t="str">
        <f t="shared" si="10"/>
        <v/>
      </c>
      <c r="P52" s="25" t="str">
        <f t="shared" si="11"/>
        <v/>
      </c>
      <c r="Q52" s="33" t="str">
        <f t="shared" si="16"/>
        <v>X</v>
      </c>
      <c r="R52" s="33" t="str">
        <f t="shared" si="17"/>
        <v>X</v>
      </c>
      <c r="S52" s="33" t="str">
        <f t="shared" si="18"/>
        <v>X</v>
      </c>
      <c r="T52" s="33" t="str">
        <f t="shared" si="19"/>
        <v>X</v>
      </c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</row>
    <row r="53" spans="1:44" x14ac:dyDescent="0.45">
      <c r="A53" s="27"/>
      <c r="B53" s="52"/>
      <c r="C53" s="46"/>
      <c r="D53" s="47"/>
      <c r="E53" s="53" t="str">
        <f t="shared" si="0"/>
        <v/>
      </c>
      <c r="F53" s="53" t="str">
        <f t="shared" si="1"/>
        <v/>
      </c>
      <c r="G53" s="53" t="str">
        <f t="shared" si="2"/>
        <v/>
      </c>
      <c r="H53" s="53" t="str">
        <f t="shared" si="3"/>
        <v/>
      </c>
      <c r="I53" s="53" t="str">
        <f t="shared" si="4"/>
        <v/>
      </c>
      <c r="J53" s="53" t="str">
        <f t="shared" si="5"/>
        <v/>
      </c>
      <c r="K53" s="54" t="str">
        <f t="shared" si="6"/>
        <v/>
      </c>
      <c r="L53" s="54" t="str">
        <f t="shared" si="7"/>
        <v/>
      </c>
      <c r="M53" s="54" t="str">
        <f t="shared" si="8"/>
        <v/>
      </c>
      <c r="N53" s="54" t="str">
        <f t="shared" si="9"/>
        <v/>
      </c>
      <c r="O53" s="54" t="str">
        <f t="shared" si="10"/>
        <v/>
      </c>
      <c r="P53" s="47" t="str">
        <f t="shared" si="11"/>
        <v/>
      </c>
      <c r="Q53" s="33" t="str">
        <f t="shared" si="16"/>
        <v>X</v>
      </c>
      <c r="R53" s="33" t="str">
        <f t="shared" si="17"/>
        <v>X</v>
      </c>
      <c r="S53" s="33" t="str">
        <f t="shared" si="18"/>
        <v>X</v>
      </c>
      <c r="T53" s="33" t="str">
        <f t="shared" si="19"/>
        <v>X</v>
      </c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</row>
    <row r="54" spans="1:44" x14ac:dyDescent="0.45">
      <c r="A54" s="38"/>
      <c r="B54" s="35"/>
      <c r="C54" s="39"/>
      <c r="D54" s="40"/>
      <c r="E54" s="39" t="str">
        <f t="shared" si="0"/>
        <v/>
      </c>
      <c r="F54" s="39" t="str">
        <f t="shared" si="1"/>
        <v/>
      </c>
      <c r="G54" s="39" t="str">
        <f t="shared" si="2"/>
        <v/>
      </c>
      <c r="H54" s="39" t="str">
        <f t="shared" si="3"/>
        <v/>
      </c>
      <c r="I54" s="39" t="str">
        <f t="shared" si="4"/>
        <v/>
      </c>
      <c r="J54" s="39" t="str">
        <f t="shared" si="5"/>
        <v/>
      </c>
      <c r="K54" s="40" t="str">
        <f t="shared" si="6"/>
        <v/>
      </c>
      <c r="L54" s="40" t="str">
        <f t="shared" si="7"/>
        <v/>
      </c>
      <c r="M54" s="40" t="str">
        <f t="shared" si="8"/>
        <v/>
      </c>
      <c r="N54" s="40" t="str">
        <f t="shared" si="9"/>
        <v/>
      </c>
      <c r="O54" s="40" t="str">
        <f t="shared" si="10"/>
        <v/>
      </c>
      <c r="P54" s="25" t="str">
        <f t="shared" si="11"/>
        <v/>
      </c>
      <c r="Q54" s="33" t="str">
        <f t="shared" si="16"/>
        <v>X</v>
      </c>
      <c r="R54" s="33" t="str">
        <f t="shared" si="17"/>
        <v>X</v>
      </c>
      <c r="S54" s="33" t="str">
        <f t="shared" si="18"/>
        <v>X</v>
      </c>
      <c r="T54" s="33" t="str">
        <f t="shared" si="19"/>
        <v>X</v>
      </c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</row>
    <row r="55" spans="1:44" x14ac:dyDescent="0.45">
      <c r="A55" s="27"/>
      <c r="B55" s="52"/>
      <c r="C55" s="46"/>
      <c r="D55" s="47"/>
      <c r="E55" s="53" t="str">
        <f t="shared" si="0"/>
        <v/>
      </c>
      <c r="F55" s="53" t="str">
        <f t="shared" si="1"/>
        <v/>
      </c>
      <c r="G55" s="53" t="str">
        <f t="shared" si="2"/>
        <v/>
      </c>
      <c r="H55" s="53" t="str">
        <f t="shared" si="3"/>
        <v/>
      </c>
      <c r="I55" s="53" t="str">
        <f t="shared" si="4"/>
        <v/>
      </c>
      <c r="J55" s="53" t="str">
        <f t="shared" si="5"/>
        <v/>
      </c>
      <c r="K55" s="54" t="str">
        <f t="shared" si="6"/>
        <v/>
      </c>
      <c r="L55" s="54" t="str">
        <f t="shared" si="7"/>
        <v/>
      </c>
      <c r="M55" s="54" t="str">
        <f t="shared" si="8"/>
        <v/>
      </c>
      <c r="N55" s="54" t="str">
        <f t="shared" si="9"/>
        <v/>
      </c>
      <c r="O55" s="54" t="str">
        <f t="shared" si="10"/>
        <v/>
      </c>
      <c r="P55" s="47" t="str">
        <f t="shared" si="11"/>
        <v/>
      </c>
      <c r="Q55" s="33" t="str">
        <f t="shared" si="16"/>
        <v>X</v>
      </c>
      <c r="R55" s="33" t="str">
        <f t="shared" si="17"/>
        <v>X</v>
      </c>
      <c r="S55" s="33" t="str">
        <f t="shared" si="18"/>
        <v>X</v>
      </c>
      <c r="T55" s="33" t="str">
        <f t="shared" si="19"/>
        <v>X</v>
      </c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</row>
    <row r="56" spans="1:44" x14ac:dyDescent="0.45">
      <c r="A56" s="38"/>
      <c r="B56" s="35"/>
      <c r="C56" s="39"/>
      <c r="D56" s="40"/>
      <c r="E56" s="39" t="str">
        <f t="shared" si="0"/>
        <v/>
      </c>
      <c r="F56" s="39" t="str">
        <f t="shared" si="1"/>
        <v/>
      </c>
      <c r="G56" s="39" t="str">
        <f t="shared" si="2"/>
        <v/>
      </c>
      <c r="H56" s="39" t="str">
        <f t="shared" si="3"/>
        <v/>
      </c>
      <c r="I56" s="39" t="str">
        <f t="shared" si="4"/>
        <v/>
      </c>
      <c r="J56" s="39" t="str">
        <f t="shared" si="5"/>
        <v/>
      </c>
      <c r="K56" s="40" t="str">
        <f t="shared" si="6"/>
        <v/>
      </c>
      <c r="L56" s="40" t="str">
        <f t="shared" si="7"/>
        <v/>
      </c>
      <c r="M56" s="40" t="str">
        <f t="shared" si="8"/>
        <v/>
      </c>
      <c r="N56" s="40" t="str">
        <f t="shared" si="9"/>
        <v/>
      </c>
      <c r="O56" s="40" t="str">
        <f t="shared" si="10"/>
        <v/>
      </c>
      <c r="P56" s="25" t="str">
        <f t="shared" si="11"/>
        <v/>
      </c>
      <c r="Q56" s="33" t="str">
        <f t="shared" si="16"/>
        <v>X</v>
      </c>
      <c r="R56" s="33" t="str">
        <f t="shared" si="17"/>
        <v>X</v>
      </c>
      <c r="S56" s="33" t="str">
        <f t="shared" si="18"/>
        <v>X</v>
      </c>
      <c r="T56" s="33" t="str">
        <f t="shared" si="19"/>
        <v>X</v>
      </c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</row>
    <row r="57" spans="1:44" x14ac:dyDescent="0.45">
      <c r="A57" s="27"/>
      <c r="B57" s="52"/>
      <c r="C57" s="46"/>
      <c r="D57" s="47"/>
      <c r="E57" s="53" t="str">
        <f t="shared" si="0"/>
        <v/>
      </c>
      <c r="F57" s="53" t="str">
        <f t="shared" si="1"/>
        <v/>
      </c>
      <c r="G57" s="53" t="str">
        <f t="shared" si="2"/>
        <v/>
      </c>
      <c r="H57" s="53" t="str">
        <f t="shared" si="3"/>
        <v/>
      </c>
      <c r="I57" s="53" t="str">
        <f t="shared" si="4"/>
        <v/>
      </c>
      <c r="J57" s="53" t="str">
        <f t="shared" si="5"/>
        <v/>
      </c>
      <c r="K57" s="54" t="str">
        <f t="shared" si="6"/>
        <v/>
      </c>
      <c r="L57" s="54" t="str">
        <f t="shared" si="7"/>
        <v/>
      </c>
      <c r="M57" s="54" t="str">
        <f t="shared" si="8"/>
        <v/>
      </c>
      <c r="N57" s="54" t="str">
        <f t="shared" si="9"/>
        <v/>
      </c>
      <c r="O57" s="54" t="str">
        <f t="shared" si="10"/>
        <v/>
      </c>
      <c r="P57" s="47" t="str">
        <f t="shared" si="11"/>
        <v/>
      </c>
      <c r="Q57" s="33" t="str">
        <f t="shared" si="16"/>
        <v>X</v>
      </c>
      <c r="R57" s="33" t="str">
        <f t="shared" si="17"/>
        <v>X</v>
      </c>
      <c r="S57" s="33" t="str">
        <f t="shared" si="18"/>
        <v>X</v>
      </c>
      <c r="T57" s="33" t="str">
        <f t="shared" si="19"/>
        <v>X</v>
      </c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</row>
    <row r="58" spans="1:44" x14ac:dyDescent="0.45">
      <c r="A58" s="38"/>
      <c r="B58" s="35"/>
      <c r="C58" s="39"/>
      <c r="D58" s="40"/>
      <c r="E58" s="39" t="str">
        <f t="shared" si="0"/>
        <v/>
      </c>
      <c r="F58" s="39" t="str">
        <f t="shared" si="1"/>
        <v/>
      </c>
      <c r="G58" s="39" t="str">
        <f t="shared" si="2"/>
        <v/>
      </c>
      <c r="H58" s="39" t="str">
        <f t="shared" si="3"/>
        <v/>
      </c>
      <c r="I58" s="39" t="str">
        <f t="shared" si="4"/>
        <v/>
      </c>
      <c r="J58" s="39" t="str">
        <f t="shared" si="5"/>
        <v/>
      </c>
      <c r="K58" s="40" t="str">
        <f t="shared" si="6"/>
        <v/>
      </c>
      <c r="L58" s="40" t="str">
        <f t="shared" si="7"/>
        <v/>
      </c>
      <c r="M58" s="40" t="str">
        <f t="shared" si="8"/>
        <v/>
      </c>
      <c r="N58" s="40" t="str">
        <f t="shared" si="9"/>
        <v/>
      </c>
      <c r="O58" s="40" t="str">
        <f t="shared" si="10"/>
        <v/>
      </c>
      <c r="P58" s="25" t="str">
        <f t="shared" si="11"/>
        <v/>
      </c>
      <c r="Q58" s="33" t="str">
        <f t="shared" si="16"/>
        <v>X</v>
      </c>
      <c r="R58" s="33" t="str">
        <f t="shared" si="17"/>
        <v>X</v>
      </c>
      <c r="S58" s="33" t="str">
        <f t="shared" si="18"/>
        <v>X</v>
      </c>
      <c r="T58" s="33" t="str">
        <f t="shared" si="19"/>
        <v>X</v>
      </c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</row>
    <row r="59" spans="1:44" x14ac:dyDescent="0.45">
      <c r="A59" s="27"/>
      <c r="B59" s="52"/>
      <c r="C59" s="46"/>
      <c r="D59" s="47"/>
      <c r="E59" s="53" t="str">
        <f t="shared" si="0"/>
        <v/>
      </c>
      <c r="F59" s="53" t="str">
        <f t="shared" si="1"/>
        <v/>
      </c>
      <c r="G59" s="53" t="str">
        <f t="shared" si="2"/>
        <v/>
      </c>
      <c r="H59" s="53" t="str">
        <f t="shared" si="3"/>
        <v/>
      </c>
      <c r="I59" s="53" t="str">
        <f t="shared" si="4"/>
        <v/>
      </c>
      <c r="J59" s="53" t="str">
        <f t="shared" si="5"/>
        <v/>
      </c>
      <c r="K59" s="54" t="str">
        <f t="shared" si="6"/>
        <v/>
      </c>
      <c r="L59" s="54" t="str">
        <f t="shared" si="7"/>
        <v/>
      </c>
      <c r="M59" s="54" t="str">
        <f t="shared" si="8"/>
        <v/>
      </c>
      <c r="N59" s="54" t="str">
        <f t="shared" si="9"/>
        <v/>
      </c>
      <c r="O59" s="54" t="str">
        <f t="shared" si="10"/>
        <v/>
      </c>
      <c r="P59" s="47" t="str">
        <f t="shared" si="11"/>
        <v/>
      </c>
      <c r="Q59" s="33" t="str">
        <f t="shared" si="16"/>
        <v>X</v>
      </c>
      <c r="R59" s="33" t="str">
        <f t="shared" si="17"/>
        <v>X</v>
      </c>
      <c r="S59" s="33" t="str">
        <f t="shared" si="18"/>
        <v>X</v>
      </c>
      <c r="T59" s="33" t="str">
        <f t="shared" si="19"/>
        <v>X</v>
      </c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</row>
    <row r="60" spans="1:44" x14ac:dyDescent="0.45">
      <c r="A60" s="38"/>
      <c r="B60" s="35"/>
      <c r="C60" s="39"/>
      <c r="D60" s="40"/>
      <c r="E60" s="39" t="str">
        <f t="shared" si="0"/>
        <v/>
      </c>
      <c r="F60" s="39" t="str">
        <f t="shared" si="1"/>
        <v/>
      </c>
      <c r="G60" s="39" t="str">
        <f t="shared" si="2"/>
        <v/>
      </c>
      <c r="H60" s="39" t="str">
        <f t="shared" si="3"/>
        <v/>
      </c>
      <c r="I60" s="39" t="str">
        <f t="shared" si="4"/>
        <v/>
      </c>
      <c r="J60" s="39" t="str">
        <f t="shared" si="5"/>
        <v/>
      </c>
      <c r="K60" s="40" t="str">
        <f t="shared" si="6"/>
        <v/>
      </c>
      <c r="L60" s="40" t="str">
        <f t="shared" si="7"/>
        <v/>
      </c>
      <c r="M60" s="40" t="str">
        <f t="shared" si="8"/>
        <v/>
      </c>
      <c r="N60" s="40" t="str">
        <f t="shared" si="9"/>
        <v/>
      </c>
      <c r="O60" s="40" t="str">
        <f t="shared" si="10"/>
        <v/>
      </c>
      <c r="P60" s="25" t="str">
        <f t="shared" si="11"/>
        <v/>
      </c>
      <c r="Q60" s="33" t="str">
        <f t="shared" si="16"/>
        <v>X</v>
      </c>
      <c r="R60" s="33" t="str">
        <f t="shared" si="17"/>
        <v>X</v>
      </c>
      <c r="S60" s="33" t="str">
        <f t="shared" si="18"/>
        <v>X</v>
      </c>
      <c r="T60" s="33" t="str">
        <f t="shared" si="19"/>
        <v>X</v>
      </c>
      <c r="U60" s="59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</row>
    <row r="61" spans="1:44" x14ac:dyDescent="0.45">
      <c r="A61" s="27"/>
      <c r="B61" s="52"/>
      <c r="C61" s="46"/>
      <c r="D61" s="47"/>
      <c r="E61" s="53" t="str">
        <f t="shared" si="0"/>
        <v/>
      </c>
      <c r="F61" s="53" t="str">
        <f t="shared" si="1"/>
        <v/>
      </c>
      <c r="G61" s="53" t="str">
        <f t="shared" si="2"/>
        <v/>
      </c>
      <c r="H61" s="53" t="str">
        <f t="shared" si="3"/>
        <v/>
      </c>
      <c r="I61" s="53" t="str">
        <f t="shared" si="4"/>
        <v/>
      </c>
      <c r="J61" s="53" t="str">
        <f t="shared" si="5"/>
        <v/>
      </c>
      <c r="K61" s="54" t="str">
        <f t="shared" si="6"/>
        <v/>
      </c>
      <c r="L61" s="54" t="str">
        <f t="shared" si="7"/>
        <v/>
      </c>
      <c r="M61" s="54" t="str">
        <f t="shared" si="8"/>
        <v/>
      </c>
      <c r="N61" s="54" t="str">
        <f t="shared" si="9"/>
        <v/>
      </c>
      <c r="O61" s="54" t="str">
        <f t="shared" si="10"/>
        <v/>
      </c>
      <c r="P61" s="47" t="str">
        <f t="shared" si="11"/>
        <v/>
      </c>
      <c r="Q61" s="33" t="str">
        <f t="shared" si="16"/>
        <v>X</v>
      </c>
      <c r="R61" s="33" t="str">
        <f t="shared" si="17"/>
        <v>X</v>
      </c>
      <c r="S61" s="33" t="str">
        <f t="shared" si="18"/>
        <v>X</v>
      </c>
      <c r="T61" s="33" t="str">
        <f t="shared" si="19"/>
        <v>X</v>
      </c>
      <c r="U61" s="62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</row>
  </sheetData>
  <sheetProtection sheet="1" objects="1" scenarios="1"/>
  <protectedRanges>
    <protectedRange sqref="U1:AR1048576" name="区域2"/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17" priority="29" operator="equal">
      <formula>1</formula>
    </cfRule>
  </conditionalFormatting>
  <conditionalFormatting sqref="AM2:AN3">
    <cfRule type="cellIs" dxfId="16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5" priority="21" operator="equal">
      <formula>1</formula>
    </cfRule>
  </conditionalFormatting>
  <conditionalFormatting sqref="AJ2:AJ3">
    <cfRule type="cellIs" dxfId="14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3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2" priority="13" operator="equal">
      <formula>1</formula>
    </cfRule>
  </conditionalFormatting>
  <conditionalFormatting sqref="AQ2:AR3">
    <cfRule type="cellIs" dxfId="11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0" priority="7" operator="equal">
      <formula>1</formula>
    </cfRule>
  </conditionalFormatting>
  <conditionalFormatting sqref="AM4:AN61">
    <cfRule type="cellIs" dxfId="9" priority="6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J4:AJ61">
    <cfRule type="cellIs" dxfId="7" priority="4" operator="equal">
      <formula>1</formula>
    </cfRule>
  </conditionalFormatting>
  <conditionalFormatting sqref="V4:AG61">
    <cfRule type="cellIs" dxfId="6" priority="3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dataValidations xWindow="1509" yWindow="328"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Q2:T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opLeftCell="S1" zoomScaleNormal="100" workbookViewId="0">
      <pane ySplit="1" topLeftCell="A8" activePane="bottomLeft" state="frozen"/>
      <selection pane="bottomLeft" activeCell="AA62" sqref="AA62"/>
    </sheetView>
  </sheetViews>
  <sheetFormatPr defaultColWidth="9" defaultRowHeight="14" x14ac:dyDescent="0.3"/>
  <cols>
    <col min="1" max="1" width="8.33203125" style="18" customWidth="1"/>
    <col min="2" max="2" width="8.58203125" style="18" customWidth="1"/>
    <col min="3" max="3" width="9.5" style="18" customWidth="1"/>
    <col min="4" max="4" width="4.83203125" style="18" hidden="1" customWidth="1"/>
    <col min="5" max="13" width="4.58203125" style="18" hidden="1" customWidth="1"/>
    <col min="14" max="14" width="4.25" style="18" hidden="1" customWidth="1"/>
    <col min="15" max="15" width="4.58203125" style="18" hidden="1" customWidth="1"/>
    <col min="16" max="16" width="22.83203125" style="18" customWidth="1"/>
    <col min="17" max="20" width="4.58203125" style="18" customWidth="1"/>
    <col min="21" max="32" width="6.58203125" customWidth="1"/>
    <col min="33" max="36" width="6.58203125" style="19" customWidth="1"/>
    <col min="37" max="43" width="6.58203125" customWidth="1"/>
  </cols>
  <sheetData>
    <row r="1" spans="1:43" s="17" customFormat="1" ht="27.5" x14ac:dyDescent="0.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8" t="s">
        <v>54</v>
      </c>
      <c r="Q1" s="57" t="str">
        <f>真值表!Q1</f>
        <v>S3</v>
      </c>
      <c r="R1" s="57" t="str">
        <f>真值表!R1</f>
        <v>S2</v>
      </c>
      <c r="S1" s="57" t="str">
        <f>真值表!S1</f>
        <v>S1</v>
      </c>
      <c r="T1" s="57" t="str">
        <f>真值表!T1</f>
        <v>S0</v>
      </c>
      <c r="U1" s="57" t="str">
        <f>真值表!V1</f>
        <v>MemtoReg</v>
      </c>
      <c r="V1" s="57" t="str">
        <f>真值表!W1</f>
        <v>MemWrite</v>
      </c>
      <c r="W1" s="57" t="str">
        <f>真值表!X1</f>
        <v>ALU_SRC</v>
      </c>
      <c r="X1" s="57" t="str">
        <f>真值表!Y1</f>
        <v>RegWrite</v>
      </c>
      <c r="Y1" s="57" t="str">
        <f>真值表!Z1</f>
        <v>SYSCALL</v>
      </c>
      <c r="Z1" s="57" t="str">
        <f>真值表!AA1</f>
        <v>SignedExt</v>
      </c>
      <c r="AA1" s="57" t="str">
        <f>真值表!AB1</f>
        <v>RegDst</v>
      </c>
      <c r="AB1" s="57" t="str">
        <f>真值表!AC1</f>
        <v>BEQ</v>
      </c>
      <c r="AC1" s="57" t="str">
        <f>真值表!AD1</f>
        <v>BNE</v>
      </c>
      <c r="AD1" s="57" t="str">
        <f>真值表!AE1</f>
        <v>JR</v>
      </c>
      <c r="AE1" s="57" t="str">
        <f>真值表!AF1</f>
        <v>JMP</v>
      </c>
      <c r="AF1" s="57" t="str">
        <f>真值表!AG1</f>
        <v>JAL</v>
      </c>
      <c r="AG1" s="58" t="str">
        <f>真值表!AH1</f>
        <v>ERET</v>
      </c>
      <c r="AH1" s="58" t="str">
        <f>真值表!AI1</f>
        <v>XXX</v>
      </c>
      <c r="AI1" s="58" t="str">
        <f>真值表!AJ1</f>
        <v>XXX</v>
      </c>
      <c r="AJ1" s="58" t="str">
        <f>真值表!AK1</f>
        <v>XXX</v>
      </c>
      <c r="AK1" s="58" t="str">
        <f>真值表!AL1</f>
        <v>XXX</v>
      </c>
      <c r="AL1" s="58" t="str">
        <f>真值表!AM1</f>
        <v>XXX</v>
      </c>
      <c r="AM1" s="58" t="str">
        <f>真值表!AN1</f>
        <v>XXX</v>
      </c>
      <c r="AN1" s="58" t="str">
        <f>真值表!AO1</f>
        <v>XXX</v>
      </c>
      <c r="AO1" s="58" t="str">
        <f>真值表!AP1</f>
        <v>XXX</v>
      </c>
      <c r="AP1" s="58" t="str">
        <f>真值表!AQ1</f>
        <v>XXX</v>
      </c>
      <c r="AQ1" s="58" t="str">
        <f>真值表!AR1</f>
        <v>XXX</v>
      </c>
    </row>
    <row r="2" spans="1:43" ht="16.5" x14ac:dyDescent="0.45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55" t="str">
        <f>IF(真值表!K2=1," "&amp;真值表!K$1&amp;"&amp;",IF(真值表!K2=0,"~"&amp;真值表!K$1&amp;"&amp;",""))</f>
        <v>~F5&amp;</v>
      </c>
      <c r="K2" s="55" t="str">
        <f>IF(真值表!L2=1," "&amp;真值表!L$1&amp;"&amp;",IF(真值表!L2=0,"~"&amp;真值表!L$1&amp;"&amp;",""))</f>
        <v>~F4&amp;</v>
      </c>
      <c r="L2" s="55" t="str">
        <f>IF(真值表!M2=1," "&amp;真值表!M$1&amp;"&amp;",IF(真值表!M2=0,"~"&amp;真值表!M$1&amp;"&amp;",""))</f>
        <v>~F3&amp;</v>
      </c>
      <c r="M2" s="55" t="str">
        <f>IF(真值表!N2=1," "&amp;真值表!N$1&amp;"&amp;",IF(真值表!N2=0,"~"&amp;真值表!N$1&amp;"&amp;",""))</f>
        <v>~F2&amp;</v>
      </c>
      <c r="N2" s="55" t="str">
        <f>IF(真值表!O2=1," "&amp;真值表!O$1&amp;"&amp;",IF(真值表!O2=0,"~"&amp;真值表!O$1&amp;"&amp;",""))</f>
        <v>~F1&amp;</v>
      </c>
      <c r="O2" s="55" t="str">
        <f>IF(真值表!P2=1," "&amp;真值表!P$1&amp;"&amp;",IF(真值表!P2=0,"~"&amp;真值表!P$1&amp;"&amp;",""))</f>
        <v>~F0&amp;</v>
      </c>
      <c r="P2" s="29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1" t="str">
        <f>IF(真值表!Q2=1,$P2&amp;"+","")</f>
        <v/>
      </c>
      <c r="R2" s="31" t="str">
        <f>IF(真值表!R2=1,$P2&amp;"+","")</f>
        <v/>
      </c>
      <c r="S2" s="31" t="str">
        <f>IF(真值表!S2=1,$P2&amp;"+","")</f>
        <v/>
      </c>
      <c r="T2" s="31" t="str">
        <f>IF(真值表!T2=1,$P2&amp;"+","")</f>
        <v/>
      </c>
      <c r="U2" s="31" t="str">
        <f>IF(真值表!V2=1,$P2&amp;"+","")</f>
        <v/>
      </c>
      <c r="V2" s="31" t="str">
        <f>IF(真值表!W2=1,$P2&amp;"+","")</f>
        <v/>
      </c>
      <c r="W2" s="31" t="str">
        <f>IF(真值表!X2=1,$P2&amp;"+","")</f>
        <v/>
      </c>
      <c r="X2" s="31" t="str">
        <f>IF(真值表!Y2=1,$P2&amp;"+","")</f>
        <v>~OP5&amp;~OP4&amp;~OP3&amp;~OP2&amp;~OP1&amp;~OP0&amp;~F5&amp;~F4&amp;~F3&amp;~F2&amp;~F1&amp;~F0+</v>
      </c>
      <c r="Y2" s="31" t="str">
        <f>IF(真值表!Z2=1,$P2&amp;"+","")</f>
        <v/>
      </c>
      <c r="Z2" s="31" t="str">
        <f>IF(真值表!AA2=1,$P2&amp;"+","")</f>
        <v/>
      </c>
      <c r="AA2" s="31" t="str">
        <f>IF(真值表!AB2=1,$P2&amp;"+","")</f>
        <v>~OP5&amp;~OP4&amp;~OP3&amp;~OP2&amp;~OP1&amp;~OP0&amp;~F5&amp;~F4&amp;~F3&amp;~F2&amp;~F1&amp;~F0+</v>
      </c>
      <c r="AB2" s="31" t="str">
        <f>IF(真值表!AC2=1,$P2&amp;"+","")</f>
        <v/>
      </c>
      <c r="AC2" s="31" t="str">
        <f>IF(真值表!AD2=1,$P2&amp;"+","")</f>
        <v/>
      </c>
      <c r="AD2" s="31" t="str">
        <f>IF(真值表!AE2=1,$P2&amp;"+","")</f>
        <v/>
      </c>
      <c r="AE2" s="31" t="str">
        <f>IF(真值表!AF2=1,$P2&amp;"+","")</f>
        <v/>
      </c>
      <c r="AF2" s="31" t="str">
        <f>IF(真值表!AG2=1,$P2&amp;"+","")</f>
        <v/>
      </c>
      <c r="AG2" s="31" t="str">
        <f>IF(真值表!AH2=1,$P2&amp;"+","")</f>
        <v/>
      </c>
      <c r="AH2" s="31" t="str">
        <f>IF(真值表!AI2=1,$P2&amp;"+","")</f>
        <v/>
      </c>
      <c r="AI2" s="31" t="str">
        <f>IF(真值表!AJ2=1,$P2&amp;"+","")</f>
        <v/>
      </c>
      <c r="AJ2" s="31" t="str">
        <f>IF(真值表!AK2=1,$P2&amp;"+","")</f>
        <v/>
      </c>
      <c r="AK2" s="31" t="str">
        <f>IF(真值表!AL2=1,$P2&amp;"+","")</f>
        <v/>
      </c>
      <c r="AL2" s="31" t="str">
        <f>IF(真值表!AM2=1,$P2&amp;"+","")</f>
        <v/>
      </c>
      <c r="AM2" s="31" t="str">
        <f>IF(真值表!AN2=1,$P2&amp;"+","")</f>
        <v/>
      </c>
      <c r="AN2" s="31" t="str">
        <f>IF(真值表!AO2=1,$P2&amp;"+","")</f>
        <v/>
      </c>
      <c r="AO2" s="31" t="str">
        <f>IF(真值表!AP2=1,$P2&amp;"+","")</f>
        <v/>
      </c>
      <c r="AP2" s="31" t="str">
        <f>IF(真值表!AQ2=1,$P2&amp;"+","")</f>
        <v/>
      </c>
      <c r="AQ2" s="31" t="str">
        <f>IF(真值表!AR2=1,$P2&amp;"+","")</f>
        <v/>
      </c>
    </row>
    <row r="3" spans="1:43" ht="16.5" x14ac:dyDescent="0.45">
      <c r="A3" s="27" t="str">
        <f>真值表!B3</f>
        <v>SRA</v>
      </c>
      <c r="B3" s="46">
        <f>真值表!C3</f>
        <v>0</v>
      </c>
      <c r="C3" s="47">
        <f>真值表!D3</f>
        <v>3</v>
      </c>
      <c r="D3" s="48" t="str">
        <f>IF(真值表!E3=1," "&amp;真值表!E$1&amp;"&amp;",IF(真值表!E3=0,"~"&amp;真值表!E$1&amp;"&amp;",""))</f>
        <v>~OP5&amp;</v>
      </c>
      <c r="E3" s="48" t="str">
        <f>IF(真值表!F3=1," "&amp;真值表!F$1&amp;"&amp;",IF(真值表!F3=0,"~"&amp;真值表!F$1&amp;"&amp;",""))</f>
        <v>~OP4&amp;</v>
      </c>
      <c r="F3" s="48" t="str">
        <f>IF(真值表!G3=1," "&amp;真值表!G$1&amp;"&amp;",IF(真值表!G3=0,"~"&amp;真值表!G$1&amp;"&amp;",""))</f>
        <v>~OP3&amp;</v>
      </c>
      <c r="G3" s="48" t="str">
        <f>IF(真值表!H3=1," "&amp;真值表!H$1&amp;"&amp;",IF(真值表!H3=0,"~"&amp;真值表!H$1&amp;"&amp;",""))</f>
        <v>~OP2&amp;</v>
      </c>
      <c r="H3" s="48" t="str">
        <f>IF(真值表!I3=1," "&amp;真值表!I$1&amp;"&amp;",IF(真值表!I3=0,"~"&amp;真值表!I$1&amp;"&amp;",""))</f>
        <v>~OP1&amp;</v>
      </c>
      <c r="I3" s="48" t="str">
        <f>IF(真值表!J3=1," "&amp;真值表!J$1&amp;"&amp;",IF(真值表!J3=0,"~"&amp;真值表!J$1&amp;"&amp;",""))</f>
        <v>~OP0&amp;</v>
      </c>
      <c r="J3" s="49" t="str">
        <f>IF(真值表!K3=1," "&amp;真值表!K$1&amp;"&amp;",IF(真值表!K3=0,"~"&amp;真值表!K$1&amp;"&amp;",""))</f>
        <v>~F5&amp;</v>
      </c>
      <c r="K3" s="49" t="str">
        <f>IF(真值表!L3=1," "&amp;真值表!L$1&amp;"&amp;",IF(真值表!L3=0,"~"&amp;真值表!L$1&amp;"&amp;",""))</f>
        <v>~F4&amp;</v>
      </c>
      <c r="L3" s="49" t="str">
        <f>IF(真值表!M3=1," "&amp;真值表!M$1&amp;"&amp;",IF(真值表!M3=0,"~"&amp;真值表!M$1&amp;"&amp;",""))</f>
        <v>~F3&amp;</v>
      </c>
      <c r="M3" s="49" t="str">
        <f>IF(真值表!N3=1," "&amp;真值表!N$1&amp;"&amp;",IF(真值表!N3=0,"~"&amp;真值表!N$1&amp;"&amp;",""))</f>
        <v>~F2&amp;</v>
      </c>
      <c r="N3" s="49" t="str">
        <f>IF(真值表!O3=1," "&amp;真值表!O$1&amp;"&amp;",IF(真值表!O3=0,"~"&amp;真值表!O$1&amp;"&amp;",""))</f>
        <v xml:space="preserve"> F1&amp;</v>
      </c>
      <c r="O3" s="49" t="str">
        <f>IF(真值表!P3=1," "&amp;真值表!P$1&amp;"&amp;",IF(真值表!P3=0,"~"&amp;真值表!P$1&amp;"&amp;",""))</f>
        <v xml:space="preserve"> F0&amp;</v>
      </c>
      <c r="P3" s="50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1" t="str">
        <f>IF(真值表!Q3=1,$P3&amp;"+","")</f>
        <v/>
      </c>
      <c r="R3" s="51" t="str">
        <f>IF(真值表!R3=1,$P3&amp;"+","")</f>
        <v/>
      </c>
      <c r="S3" s="51" t="str">
        <f>IF(真值表!S3=1,$P3&amp;"+","")</f>
        <v/>
      </c>
      <c r="T3" s="51" t="str">
        <f>IF(真值表!T3=1,$P3&amp;"+","")</f>
        <v>~OP5&amp;~OP4&amp;~OP3&amp;~OP2&amp;~OP1&amp;~OP0&amp;~F5&amp;~F4&amp;~F3&amp;~F2&amp; F1&amp; F0+</v>
      </c>
      <c r="U3" s="51" t="str">
        <f>IF(真值表!V3=1,$P3&amp;"+","")</f>
        <v/>
      </c>
      <c r="V3" s="51" t="str">
        <f>IF(真值表!W3=1,$P3&amp;"+","")</f>
        <v/>
      </c>
      <c r="W3" s="51" t="str">
        <f>IF(真值表!X3=1,$P3&amp;"+","")</f>
        <v/>
      </c>
      <c r="X3" s="51" t="str">
        <f>IF(真值表!Y3=1,$P3&amp;"+","")</f>
        <v>~OP5&amp;~OP4&amp;~OP3&amp;~OP2&amp;~OP1&amp;~OP0&amp;~F5&amp;~F4&amp;~F3&amp;~F2&amp; F1&amp; F0+</v>
      </c>
      <c r="Y3" s="51" t="str">
        <f>IF(真值表!Z3=1,$P3&amp;"+","")</f>
        <v/>
      </c>
      <c r="Z3" s="51" t="str">
        <f>IF(真值表!AA3=1,$P3&amp;"+","")</f>
        <v/>
      </c>
      <c r="AA3" s="51" t="str">
        <f>IF(真值表!AB3=1,$P3&amp;"+","")</f>
        <v>~OP5&amp;~OP4&amp;~OP3&amp;~OP2&amp;~OP1&amp;~OP0&amp;~F5&amp;~F4&amp;~F3&amp;~F2&amp; F1&amp; F0+</v>
      </c>
      <c r="AB3" s="51" t="str">
        <f>IF(真值表!AC3=1,$P3&amp;"+","")</f>
        <v/>
      </c>
      <c r="AC3" s="51" t="str">
        <f>IF(真值表!AD3=1,$P3&amp;"+","")</f>
        <v/>
      </c>
      <c r="AD3" s="51" t="str">
        <f>IF(真值表!AE3=1,$P3&amp;"+","")</f>
        <v/>
      </c>
      <c r="AE3" s="51" t="str">
        <f>IF(真值表!AF3=1,$P3&amp;"+","")</f>
        <v/>
      </c>
      <c r="AF3" s="51" t="str">
        <f>IF(真值表!AG3=1,$P3&amp;"+","")</f>
        <v/>
      </c>
      <c r="AG3" s="51" t="str">
        <f>IF(真值表!AH3=1,$P3&amp;"+","")</f>
        <v/>
      </c>
      <c r="AH3" s="51" t="str">
        <f>IF(真值表!AI3=1,$P3&amp;"+","")</f>
        <v/>
      </c>
      <c r="AI3" s="51" t="str">
        <f>IF(真值表!AJ3=1,$P3&amp;"+","")</f>
        <v/>
      </c>
      <c r="AJ3" s="51" t="str">
        <f>IF(真值表!AK3=1,$P3&amp;"+","")</f>
        <v/>
      </c>
      <c r="AK3" s="51" t="str">
        <f>IF(真值表!AL3=1,$P3&amp;"+","")</f>
        <v/>
      </c>
      <c r="AL3" s="51" t="str">
        <f>IF(真值表!AM3=1,$P3&amp;"+","")</f>
        <v/>
      </c>
      <c r="AM3" s="51" t="str">
        <f>IF(真值表!AN3=1,$P3&amp;"+","")</f>
        <v/>
      </c>
      <c r="AN3" s="51" t="str">
        <f>IF(真值表!AO3=1,$P3&amp;"+","")</f>
        <v/>
      </c>
      <c r="AO3" s="51" t="str">
        <f>IF(真值表!AP3=1,$P3&amp;"+","")</f>
        <v/>
      </c>
      <c r="AP3" s="51" t="str">
        <f>IF(真值表!AQ3=1,$P3&amp;"+","")</f>
        <v/>
      </c>
      <c r="AQ3" s="51" t="str">
        <f>IF(真值表!AR3=1,$P3&amp;"+","")</f>
        <v/>
      </c>
    </row>
    <row r="4" spans="1:43" ht="16.5" x14ac:dyDescent="0.45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55" t="str">
        <f>IF(真值表!K4=1," "&amp;真值表!K$1&amp;"&amp;",IF(真值表!K4=0,"~"&amp;真值表!K$1&amp;"&amp;",""))</f>
        <v>~F5&amp;</v>
      </c>
      <c r="K4" s="55" t="str">
        <f>IF(真值表!L4=1," "&amp;真值表!L$1&amp;"&amp;",IF(真值表!L4=0,"~"&amp;真值表!L$1&amp;"&amp;",""))</f>
        <v>~F4&amp;</v>
      </c>
      <c r="L4" s="55" t="str">
        <f>IF(真值表!M4=1," "&amp;真值表!M$1&amp;"&amp;",IF(真值表!M4=0,"~"&amp;真值表!M$1&amp;"&amp;",""))</f>
        <v>~F3&amp;</v>
      </c>
      <c r="M4" s="55" t="str">
        <f>IF(真值表!N4=1," "&amp;真值表!N$1&amp;"&amp;",IF(真值表!N4=0,"~"&amp;真值表!N$1&amp;"&amp;",""))</f>
        <v>~F2&amp;</v>
      </c>
      <c r="N4" s="55" t="str">
        <f>IF(真值表!O4=1," "&amp;真值表!O$1&amp;"&amp;",IF(真值表!O4=0,"~"&amp;真值表!O$1&amp;"&amp;",""))</f>
        <v xml:space="preserve"> F1&amp;</v>
      </c>
      <c r="O4" s="55" t="str">
        <f>IF(真值表!P4=1," "&amp;真值表!P$1&amp;"&amp;",IF(真值表!P4=0,"~"&amp;真值表!P$1&amp;"&amp;",""))</f>
        <v>~F0&amp;</v>
      </c>
      <c r="P4" s="29" t="str">
        <f t="shared" si="0"/>
        <v>~OP5&amp;~OP4&amp;~OP3&amp;~OP2&amp;~OP1&amp;~OP0&amp;~F5&amp;~F4&amp;~F3&amp;~F2&amp; F1&amp;~F0</v>
      </c>
      <c r="Q4" s="31" t="str">
        <f>IF(真值表!Q4=1,$P4&amp;"+","")</f>
        <v/>
      </c>
      <c r="R4" s="31" t="str">
        <f>IF(真值表!R4=1,$P4&amp;"+","")</f>
        <v/>
      </c>
      <c r="S4" s="31" t="str">
        <f>IF(真值表!S4=1,$P4&amp;"+","")</f>
        <v>~OP5&amp;~OP4&amp;~OP3&amp;~OP2&amp;~OP1&amp;~OP0&amp;~F5&amp;~F4&amp;~F3&amp;~F2&amp; F1&amp;~F0+</v>
      </c>
      <c r="T4" s="31" t="str">
        <f>IF(真值表!T4=1,$P4&amp;"+","")</f>
        <v/>
      </c>
      <c r="U4" s="31" t="str">
        <f>IF(真值表!V4=1,$P4&amp;"+","")</f>
        <v/>
      </c>
      <c r="V4" s="31" t="str">
        <f>IF(真值表!W4=1,$P4&amp;"+","")</f>
        <v/>
      </c>
      <c r="W4" s="31" t="str">
        <f>IF(真值表!X4=1,$P4&amp;"+","")</f>
        <v/>
      </c>
      <c r="X4" s="31" t="str">
        <f>IF(真值表!Y4=1,$P4&amp;"+","")</f>
        <v>~OP5&amp;~OP4&amp;~OP3&amp;~OP2&amp;~OP1&amp;~OP0&amp;~F5&amp;~F4&amp;~F3&amp;~F2&amp; F1&amp;~F0+</v>
      </c>
      <c r="Y4" s="31" t="str">
        <f>IF(真值表!Z4=1,$P4&amp;"+","")</f>
        <v/>
      </c>
      <c r="Z4" s="31" t="str">
        <f>IF(真值表!AA4=1,$P4&amp;"+","")</f>
        <v/>
      </c>
      <c r="AA4" s="31" t="str">
        <f>IF(真值表!AB4=1,$P4&amp;"+","")</f>
        <v>~OP5&amp;~OP4&amp;~OP3&amp;~OP2&amp;~OP1&amp;~OP0&amp;~F5&amp;~F4&amp;~F3&amp;~F2&amp; F1&amp;~F0+</v>
      </c>
      <c r="AB4" s="31" t="str">
        <f>IF(真值表!AC4=1,$P4&amp;"+","")</f>
        <v/>
      </c>
      <c r="AC4" s="31" t="str">
        <f>IF(真值表!AD4=1,$P4&amp;"+","")</f>
        <v/>
      </c>
      <c r="AD4" s="31" t="str">
        <f>IF(真值表!AE4=1,$P4&amp;"+","")</f>
        <v/>
      </c>
      <c r="AE4" s="31" t="str">
        <f>IF(真值表!AF4=1,$P4&amp;"+","")</f>
        <v/>
      </c>
      <c r="AF4" s="31" t="str">
        <f>IF(真值表!AG4=1,$P4&amp;"+","")</f>
        <v/>
      </c>
      <c r="AG4" s="31" t="str">
        <f>IF(真值表!AH4=1,$P4&amp;"+","")</f>
        <v/>
      </c>
      <c r="AH4" s="31" t="str">
        <f>IF(真值表!AI4=1,$P4&amp;"+","")</f>
        <v/>
      </c>
      <c r="AI4" s="31" t="str">
        <f>IF(真值表!AJ4=1,$P4&amp;"+","")</f>
        <v/>
      </c>
      <c r="AJ4" s="31" t="str">
        <f>IF(真值表!AK4=1,$P4&amp;"+","")</f>
        <v/>
      </c>
      <c r="AK4" s="31" t="str">
        <f>IF(真值表!AL4=1,$P4&amp;"+","")</f>
        <v/>
      </c>
      <c r="AL4" s="31" t="str">
        <f>IF(真值表!AM4=1,$P4&amp;"+","")</f>
        <v/>
      </c>
      <c r="AM4" s="31" t="str">
        <f>IF(真值表!AN4=1,$P4&amp;"+","")</f>
        <v/>
      </c>
      <c r="AN4" s="31" t="str">
        <f>IF(真值表!AO4=1,$P4&amp;"+","")</f>
        <v/>
      </c>
      <c r="AO4" s="31" t="str">
        <f>IF(真值表!AP4=1,$P4&amp;"+","")</f>
        <v/>
      </c>
      <c r="AP4" s="31" t="str">
        <f>IF(真值表!AQ4=1,$P4&amp;"+","")</f>
        <v/>
      </c>
      <c r="AQ4" s="31" t="str">
        <f>IF(真值表!AR4=1,$P4&amp;"+","")</f>
        <v/>
      </c>
    </row>
    <row r="5" spans="1:43" ht="16.5" x14ac:dyDescent="0.45">
      <c r="A5" s="27" t="str">
        <f>真值表!B5</f>
        <v>ADD</v>
      </c>
      <c r="B5" s="46">
        <f>真值表!C5</f>
        <v>0</v>
      </c>
      <c r="C5" s="47">
        <f>真值表!D5</f>
        <v>32</v>
      </c>
      <c r="D5" s="48" t="str">
        <f>IF(真值表!E5=1," "&amp;真值表!E$1&amp;"&amp;",IF(真值表!E5=0,"~"&amp;真值表!E$1&amp;"&amp;",""))</f>
        <v>~OP5&amp;</v>
      </c>
      <c r="E5" s="48" t="str">
        <f>IF(真值表!F5=1," "&amp;真值表!F$1&amp;"&amp;",IF(真值表!F5=0,"~"&amp;真值表!F$1&amp;"&amp;",""))</f>
        <v>~OP4&amp;</v>
      </c>
      <c r="F5" s="48" t="str">
        <f>IF(真值表!G5=1," "&amp;真值表!G$1&amp;"&amp;",IF(真值表!G5=0,"~"&amp;真值表!G$1&amp;"&amp;",""))</f>
        <v>~OP3&amp;</v>
      </c>
      <c r="G5" s="48" t="str">
        <f>IF(真值表!H5=1," "&amp;真值表!H$1&amp;"&amp;",IF(真值表!H5=0,"~"&amp;真值表!H$1&amp;"&amp;",""))</f>
        <v>~OP2&amp;</v>
      </c>
      <c r="H5" s="48" t="str">
        <f>IF(真值表!I5=1," "&amp;真值表!I$1&amp;"&amp;",IF(真值表!I5=0,"~"&amp;真值表!I$1&amp;"&amp;",""))</f>
        <v>~OP1&amp;</v>
      </c>
      <c r="I5" s="48" t="str">
        <f>IF(真值表!J5=1," "&amp;真值表!J$1&amp;"&amp;",IF(真值表!J5=0,"~"&amp;真值表!J$1&amp;"&amp;",""))</f>
        <v>~OP0&amp;</v>
      </c>
      <c r="J5" s="49" t="str">
        <f>IF(真值表!K5=1," "&amp;真值表!K$1&amp;"&amp;",IF(真值表!K5=0,"~"&amp;真值表!K$1&amp;"&amp;",""))</f>
        <v xml:space="preserve"> F5&amp;</v>
      </c>
      <c r="K5" s="49" t="str">
        <f>IF(真值表!L5=1," "&amp;真值表!L$1&amp;"&amp;",IF(真值表!L5=0,"~"&amp;真值表!L$1&amp;"&amp;",""))</f>
        <v>~F4&amp;</v>
      </c>
      <c r="L5" s="49" t="str">
        <f>IF(真值表!M5=1," "&amp;真值表!M$1&amp;"&amp;",IF(真值表!M5=0,"~"&amp;真值表!M$1&amp;"&amp;",""))</f>
        <v>~F3&amp;</v>
      </c>
      <c r="M5" s="49" t="str">
        <f>IF(真值表!N5=1," "&amp;真值表!N$1&amp;"&amp;",IF(真值表!N5=0,"~"&amp;真值表!N$1&amp;"&amp;",""))</f>
        <v>~F2&amp;</v>
      </c>
      <c r="N5" s="49" t="str">
        <f>IF(真值表!O5=1," "&amp;真值表!O$1&amp;"&amp;",IF(真值表!O5=0,"~"&amp;真值表!O$1&amp;"&amp;",""))</f>
        <v>~F1&amp;</v>
      </c>
      <c r="O5" s="49" t="str">
        <f>IF(真值表!P5=1," "&amp;真值表!P$1&amp;"&amp;",IF(真值表!P5=0,"~"&amp;真值表!P$1&amp;"&amp;",""))</f>
        <v>~F0&amp;</v>
      </c>
      <c r="P5" s="50" t="str">
        <f t="shared" si="0"/>
        <v>~OP5&amp;~OP4&amp;~OP3&amp;~OP2&amp;~OP1&amp;~OP0&amp; F5&amp;~F4&amp;~F3&amp;~F2&amp;~F1&amp;~F0</v>
      </c>
      <c r="Q5" s="51" t="str">
        <f>IF(真值表!Q5=1,$P5&amp;"+","")</f>
        <v/>
      </c>
      <c r="R5" s="51" t="str">
        <f>IF(真值表!R5=1,$P5&amp;"+","")</f>
        <v>~OP5&amp;~OP4&amp;~OP3&amp;~OP2&amp;~OP1&amp;~OP0&amp; F5&amp;~F4&amp;~F3&amp;~F2&amp;~F1&amp;~F0+</v>
      </c>
      <c r="S5" s="51" t="str">
        <f>IF(真值表!S5=1,$P5&amp;"+","")</f>
        <v/>
      </c>
      <c r="T5" s="51" t="str">
        <f>IF(真值表!T5=1,$P5&amp;"+","")</f>
        <v>~OP5&amp;~OP4&amp;~OP3&amp;~OP2&amp;~OP1&amp;~OP0&amp; F5&amp;~F4&amp;~F3&amp;~F2&amp;~F1&amp;~F0+</v>
      </c>
      <c r="U5" s="51" t="str">
        <f>IF(真值表!V5=1,$P5&amp;"+","")</f>
        <v/>
      </c>
      <c r="V5" s="51" t="str">
        <f>IF(真值表!W5=1,$P5&amp;"+","")</f>
        <v/>
      </c>
      <c r="W5" s="51" t="str">
        <f>IF(真值表!X5=1,$P5&amp;"+","")</f>
        <v/>
      </c>
      <c r="X5" s="51" t="str">
        <f>IF(真值表!Y5=1,$P5&amp;"+","")</f>
        <v>~OP5&amp;~OP4&amp;~OP3&amp;~OP2&amp;~OP1&amp;~OP0&amp; F5&amp;~F4&amp;~F3&amp;~F2&amp;~F1&amp;~F0+</v>
      </c>
      <c r="Y5" s="51" t="str">
        <f>IF(真值表!Z5=1,$P5&amp;"+","")</f>
        <v/>
      </c>
      <c r="Z5" s="51" t="str">
        <f>IF(真值表!AA5=1,$P5&amp;"+","")</f>
        <v/>
      </c>
      <c r="AA5" s="51" t="str">
        <f>IF(真值表!AB5=1,$P5&amp;"+","")</f>
        <v>~OP5&amp;~OP4&amp;~OP3&amp;~OP2&amp;~OP1&amp;~OP0&amp; F5&amp;~F4&amp;~F3&amp;~F2&amp;~F1&amp;~F0+</v>
      </c>
      <c r="AB5" s="51" t="str">
        <f>IF(真值表!AC5=1,$P5&amp;"+","")</f>
        <v/>
      </c>
      <c r="AC5" s="51" t="str">
        <f>IF(真值表!AD5=1,$P5&amp;"+","")</f>
        <v/>
      </c>
      <c r="AD5" s="51" t="str">
        <f>IF(真值表!AE5=1,$P5&amp;"+","")</f>
        <v/>
      </c>
      <c r="AE5" s="51" t="str">
        <f>IF(真值表!AF5=1,$P5&amp;"+","")</f>
        <v/>
      </c>
      <c r="AF5" s="51" t="str">
        <f>IF(真值表!AG5=1,$P5&amp;"+","")</f>
        <v/>
      </c>
      <c r="AG5" s="51" t="str">
        <f>IF(真值表!AH5=1,$P5&amp;"+","")</f>
        <v/>
      </c>
      <c r="AH5" s="51" t="str">
        <f>IF(真值表!AI5=1,$P5&amp;"+","")</f>
        <v/>
      </c>
      <c r="AI5" s="51" t="str">
        <f>IF(真值表!AJ5=1,$P5&amp;"+","")</f>
        <v/>
      </c>
      <c r="AJ5" s="51" t="str">
        <f>IF(真值表!AK5=1,$P5&amp;"+","")</f>
        <v/>
      </c>
      <c r="AK5" s="51" t="str">
        <f>IF(真值表!AL5=1,$P5&amp;"+","")</f>
        <v/>
      </c>
      <c r="AL5" s="51" t="str">
        <f>IF(真值表!AM5=1,$P5&amp;"+","")</f>
        <v/>
      </c>
      <c r="AM5" s="51" t="str">
        <f>IF(真值表!AN5=1,$P5&amp;"+","")</f>
        <v/>
      </c>
      <c r="AN5" s="51" t="str">
        <f>IF(真值表!AO5=1,$P5&amp;"+","")</f>
        <v/>
      </c>
      <c r="AO5" s="51" t="str">
        <f>IF(真值表!AP5=1,$P5&amp;"+","")</f>
        <v/>
      </c>
      <c r="AP5" s="51" t="str">
        <f>IF(真值表!AQ5=1,$P5&amp;"+","")</f>
        <v/>
      </c>
      <c r="AQ5" s="51" t="str">
        <f>IF(真值表!AR5=1,$P5&amp;"+","")</f>
        <v/>
      </c>
    </row>
    <row r="6" spans="1:43" ht="16.5" x14ac:dyDescent="0.45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55" t="str">
        <f>IF(真值表!K6=1," "&amp;真值表!K$1&amp;"&amp;",IF(真值表!K6=0,"~"&amp;真值表!K$1&amp;"&amp;",""))</f>
        <v xml:space="preserve"> F5&amp;</v>
      </c>
      <c r="K6" s="55" t="str">
        <f>IF(真值表!L6=1," "&amp;真值表!L$1&amp;"&amp;",IF(真值表!L6=0,"~"&amp;真值表!L$1&amp;"&amp;",""))</f>
        <v>~F4&amp;</v>
      </c>
      <c r="L6" s="55" t="str">
        <f>IF(真值表!M6=1," "&amp;真值表!M$1&amp;"&amp;",IF(真值表!M6=0,"~"&amp;真值表!M$1&amp;"&amp;",""))</f>
        <v>~F3&amp;</v>
      </c>
      <c r="M6" s="55" t="str">
        <f>IF(真值表!N6=1," "&amp;真值表!N$1&amp;"&amp;",IF(真值表!N6=0,"~"&amp;真值表!N$1&amp;"&amp;",""))</f>
        <v>~F2&amp;</v>
      </c>
      <c r="N6" s="55" t="str">
        <f>IF(真值表!O6=1," "&amp;真值表!O$1&amp;"&amp;",IF(真值表!O6=0,"~"&amp;真值表!O$1&amp;"&amp;",""))</f>
        <v>~F1&amp;</v>
      </c>
      <c r="O6" s="55" t="str">
        <f>IF(真值表!P6=1," "&amp;真值表!P$1&amp;"&amp;",IF(真值表!P6=0,"~"&amp;真值表!P$1&amp;"&amp;",""))</f>
        <v xml:space="preserve"> F0&amp;</v>
      </c>
      <c r="P6" s="29" t="str">
        <f t="shared" si="0"/>
        <v>~OP5&amp;~OP4&amp;~OP3&amp;~OP2&amp;~OP1&amp;~OP0&amp; F5&amp;~F4&amp;~F3&amp;~F2&amp;~F1&amp; F0</v>
      </c>
      <c r="Q6" s="31" t="str">
        <f>IF(真值表!Q6=1,$P6&amp;"+","")</f>
        <v/>
      </c>
      <c r="R6" s="31" t="str">
        <f>IF(真值表!R6=1,$P6&amp;"+","")</f>
        <v>~OP5&amp;~OP4&amp;~OP3&amp;~OP2&amp;~OP1&amp;~OP0&amp; F5&amp;~F4&amp;~F3&amp;~F2&amp;~F1&amp; F0+</v>
      </c>
      <c r="S6" s="31" t="str">
        <f>IF(真值表!S6=1,$P6&amp;"+","")</f>
        <v/>
      </c>
      <c r="T6" s="31" t="str">
        <f>IF(真值表!T6=1,$P6&amp;"+","")</f>
        <v>~OP5&amp;~OP4&amp;~OP3&amp;~OP2&amp;~OP1&amp;~OP0&amp; F5&amp;~F4&amp;~F3&amp;~F2&amp;~F1&amp; F0+</v>
      </c>
      <c r="U6" s="31" t="str">
        <f>IF(真值表!V6=1,$P6&amp;"+","")</f>
        <v/>
      </c>
      <c r="V6" s="31" t="str">
        <f>IF(真值表!W6=1,$P6&amp;"+","")</f>
        <v/>
      </c>
      <c r="W6" s="31" t="str">
        <f>IF(真值表!X6=1,$P6&amp;"+","")</f>
        <v/>
      </c>
      <c r="X6" s="31" t="str">
        <f>IF(真值表!Y6=1,$P6&amp;"+","")</f>
        <v>~OP5&amp;~OP4&amp;~OP3&amp;~OP2&amp;~OP1&amp;~OP0&amp; F5&amp;~F4&amp;~F3&amp;~F2&amp;~F1&amp; F0+</v>
      </c>
      <c r="Y6" s="31" t="str">
        <f>IF(真值表!Z6=1,$P6&amp;"+","")</f>
        <v/>
      </c>
      <c r="Z6" s="31" t="str">
        <f>IF(真值表!AA6=1,$P6&amp;"+","")</f>
        <v/>
      </c>
      <c r="AA6" s="31" t="str">
        <f>IF(真值表!AB6=1,$P6&amp;"+","")</f>
        <v>~OP5&amp;~OP4&amp;~OP3&amp;~OP2&amp;~OP1&amp;~OP0&amp; F5&amp;~F4&amp;~F3&amp;~F2&amp;~F1&amp; F0+</v>
      </c>
      <c r="AB6" s="31" t="str">
        <f>IF(真值表!AC6=1,$P6&amp;"+","")</f>
        <v/>
      </c>
      <c r="AC6" s="31" t="str">
        <f>IF(真值表!AD6=1,$P6&amp;"+","")</f>
        <v/>
      </c>
      <c r="AD6" s="31" t="str">
        <f>IF(真值表!AE6=1,$P6&amp;"+","")</f>
        <v/>
      </c>
      <c r="AE6" s="31" t="str">
        <f>IF(真值表!AF6=1,$P6&amp;"+","")</f>
        <v/>
      </c>
      <c r="AF6" s="31" t="str">
        <f>IF(真值表!AG6=1,$P6&amp;"+","")</f>
        <v/>
      </c>
      <c r="AG6" s="31" t="str">
        <f>IF(真值表!AH6=1,$P6&amp;"+","")</f>
        <v/>
      </c>
      <c r="AH6" s="31" t="str">
        <f>IF(真值表!AI6=1,$P6&amp;"+","")</f>
        <v/>
      </c>
      <c r="AI6" s="31" t="str">
        <f>IF(真值表!AJ6=1,$P6&amp;"+","")</f>
        <v/>
      </c>
      <c r="AJ6" s="31" t="str">
        <f>IF(真值表!AK6=1,$P6&amp;"+","")</f>
        <v/>
      </c>
      <c r="AK6" s="31" t="str">
        <f>IF(真值表!AL6=1,$P6&amp;"+","")</f>
        <v/>
      </c>
      <c r="AL6" s="31" t="str">
        <f>IF(真值表!AM6=1,$P6&amp;"+","")</f>
        <v/>
      </c>
      <c r="AM6" s="31" t="str">
        <f>IF(真值表!AN6=1,$P6&amp;"+","")</f>
        <v/>
      </c>
      <c r="AN6" s="31" t="str">
        <f>IF(真值表!AO6=1,$P6&amp;"+","")</f>
        <v/>
      </c>
      <c r="AO6" s="31" t="str">
        <f>IF(真值表!AP6=1,$P6&amp;"+","")</f>
        <v/>
      </c>
      <c r="AP6" s="31" t="str">
        <f>IF(真值表!AQ6=1,$P6&amp;"+","")</f>
        <v/>
      </c>
      <c r="AQ6" s="31" t="str">
        <f>IF(真值表!AR6=1,$P6&amp;"+","")</f>
        <v/>
      </c>
    </row>
    <row r="7" spans="1:43" ht="16.5" x14ac:dyDescent="0.45">
      <c r="A7" s="27" t="str">
        <f>真值表!B7</f>
        <v>SUB</v>
      </c>
      <c r="B7" s="46">
        <f>真值表!C7</f>
        <v>0</v>
      </c>
      <c r="C7" s="47">
        <f>真值表!D7</f>
        <v>34</v>
      </c>
      <c r="D7" s="48" t="str">
        <f>IF(真值表!E7=1," "&amp;真值表!E$1&amp;"&amp;",IF(真值表!E7=0,"~"&amp;真值表!E$1&amp;"&amp;",""))</f>
        <v>~OP5&amp;</v>
      </c>
      <c r="E7" s="48" t="str">
        <f>IF(真值表!F7=1," "&amp;真值表!F$1&amp;"&amp;",IF(真值表!F7=0,"~"&amp;真值表!F$1&amp;"&amp;",""))</f>
        <v>~OP4&amp;</v>
      </c>
      <c r="F7" s="48" t="str">
        <f>IF(真值表!G7=1," "&amp;真值表!G$1&amp;"&amp;",IF(真值表!G7=0,"~"&amp;真值表!G$1&amp;"&amp;",""))</f>
        <v>~OP3&amp;</v>
      </c>
      <c r="G7" s="48" t="str">
        <f>IF(真值表!H7=1," "&amp;真值表!H$1&amp;"&amp;",IF(真值表!H7=0,"~"&amp;真值表!H$1&amp;"&amp;",""))</f>
        <v>~OP2&amp;</v>
      </c>
      <c r="H7" s="48" t="str">
        <f>IF(真值表!I7=1," "&amp;真值表!I$1&amp;"&amp;",IF(真值表!I7=0,"~"&amp;真值表!I$1&amp;"&amp;",""))</f>
        <v>~OP1&amp;</v>
      </c>
      <c r="I7" s="48" t="str">
        <f>IF(真值表!J7=1," "&amp;真值表!J$1&amp;"&amp;",IF(真值表!J7=0,"~"&amp;真值表!J$1&amp;"&amp;",""))</f>
        <v>~OP0&amp;</v>
      </c>
      <c r="J7" s="49" t="str">
        <f>IF(真值表!K7=1," "&amp;真值表!K$1&amp;"&amp;",IF(真值表!K7=0,"~"&amp;真值表!K$1&amp;"&amp;",""))</f>
        <v xml:space="preserve"> F5&amp;</v>
      </c>
      <c r="K7" s="49" t="str">
        <f>IF(真值表!L7=1," "&amp;真值表!L$1&amp;"&amp;",IF(真值表!L7=0,"~"&amp;真值表!L$1&amp;"&amp;",""))</f>
        <v>~F4&amp;</v>
      </c>
      <c r="L7" s="49" t="str">
        <f>IF(真值表!M7=1," "&amp;真值表!M$1&amp;"&amp;",IF(真值表!M7=0,"~"&amp;真值表!M$1&amp;"&amp;",""))</f>
        <v>~F3&amp;</v>
      </c>
      <c r="M7" s="49" t="str">
        <f>IF(真值表!N7=1," "&amp;真值表!N$1&amp;"&amp;",IF(真值表!N7=0,"~"&amp;真值表!N$1&amp;"&amp;",""))</f>
        <v>~F2&amp;</v>
      </c>
      <c r="N7" s="49" t="str">
        <f>IF(真值表!O7=1," "&amp;真值表!O$1&amp;"&amp;",IF(真值表!O7=0,"~"&amp;真值表!O$1&amp;"&amp;",""))</f>
        <v xml:space="preserve"> F1&amp;</v>
      </c>
      <c r="O7" s="49" t="str">
        <f>IF(真值表!P7=1," "&amp;真值表!P$1&amp;"&amp;",IF(真值表!P7=0,"~"&amp;真值表!P$1&amp;"&amp;",""))</f>
        <v>~F0&amp;</v>
      </c>
      <c r="P7" s="50" t="str">
        <f t="shared" si="0"/>
        <v>~OP5&amp;~OP4&amp;~OP3&amp;~OP2&amp;~OP1&amp;~OP0&amp; F5&amp;~F4&amp;~F3&amp;~F2&amp; F1&amp;~F0</v>
      </c>
      <c r="Q7" s="51" t="str">
        <f>IF(真值表!Q7=1,$P7&amp;"+","")</f>
        <v/>
      </c>
      <c r="R7" s="51" t="str">
        <f>IF(真值表!R7=1,$P7&amp;"+","")</f>
        <v>~OP5&amp;~OP4&amp;~OP3&amp;~OP2&amp;~OP1&amp;~OP0&amp; F5&amp;~F4&amp;~F3&amp;~F2&amp; F1&amp;~F0+</v>
      </c>
      <c r="S7" s="51" t="str">
        <f>IF(真值表!S7=1,$P7&amp;"+","")</f>
        <v>~OP5&amp;~OP4&amp;~OP3&amp;~OP2&amp;~OP1&amp;~OP0&amp; F5&amp;~F4&amp;~F3&amp;~F2&amp; F1&amp;~F0+</v>
      </c>
      <c r="T7" s="51" t="str">
        <f>IF(真值表!T7=1,$P7&amp;"+","")</f>
        <v/>
      </c>
      <c r="U7" s="51" t="str">
        <f>IF(真值表!V7=1,$P7&amp;"+","")</f>
        <v/>
      </c>
      <c r="V7" s="51" t="str">
        <f>IF(真值表!W7=1,$P7&amp;"+","")</f>
        <v/>
      </c>
      <c r="W7" s="51" t="str">
        <f>IF(真值表!X7=1,$P7&amp;"+","")</f>
        <v/>
      </c>
      <c r="X7" s="51" t="str">
        <f>IF(真值表!Y7=1,$P7&amp;"+","")</f>
        <v>~OP5&amp;~OP4&amp;~OP3&amp;~OP2&amp;~OP1&amp;~OP0&amp; F5&amp;~F4&amp;~F3&amp;~F2&amp; F1&amp;~F0+</v>
      </c>
      <c r="Y7" s="51" t="str">
        <f>IF(真值表!Z7=1,$P7&amp;"+","")</f>
        <v/>
      </c>
      <c r="Z7" s="51" t="str">
        <f>IF(真值表!AA7=1,$P7&amp;"+","")</f>
        <v/>
      </c>
      <c r="AA7" s="51" t="str">
        <f>IF(真值表!AB7=1,$P7&amp;"+","")</f>
        <v>~OP5&amp;~OP4&amp;~OP3&amp;~OP2&amp;~OP1&amp;~OP0&amp; F5&amp;~F4&amp;~F3&amp;~F2&amp; F1&amp;~F0+</v>
      </c>
      <c r="AB7" s="51" t="str">
        <f>IF(真值表!AC7=1,$P7&amp;"+","")</f>
        <v/>
      </c>
      <c r="AC7" s="51" t="str">
        <f>IF(真值表!AD7=1,$P7&amp;"+","")</f>
        <v/>
      </c>
      <c r="AD7" s="51" t="str">
        <f>IF(真值表!AE7=1,$P7&amp;"+","")</f>
        <v/>
      </c>
      <c r="AE7" s="51" t="str">
        <f>IF(真值表!AF7=1,$P7&amp;"+","")</f>
        <v/>
      </c>
      <c r="AF7" s="51" t="str">
        <f>IF(真值表!AG7=1,$P7&amp;"+","")</f>
        <v/>
      </c>
      <c r="AG7" s="51" t="str">
        <f>IF(真值表!AH7=1,$P7&amp;"+","")</f>
        <v/>
      </c>
      <c r="AH7" s="51" t="str">
        <f>IF(真值表!AI7=1,$P7&amp;"+","")</f>
        <v/>
      </c>
      <c r="AI7" s="51" t="str">
        <f>IF(真值表!AJ7=1,$P7&amp;"+","")</f>
        <v/>
      </c>
      <c r="AJ7" s="51" t="str">
        <f>IF(真值表!AK7=1,$P7&amp;"+","")</f>
        <v/>
      </c>
      <c r="AK7" s="51" t="str">
        <f>IF(真值表!AL7=1,$P7&amp;"+","")</f>
        <v/>
      </c>
      <c r="AL7" s="51" t="str">
        <f>IF(真值表!AM7=1,$P7&amp;"+","")</f>
        <v/>
      </c>
      <c r="AM7" s="51" t="str">
        <f>IF(真值表!AN7=1,$P7&amp;"+","")</f>
        <v/>
      </c>
      <c r="AN7" s="51" t="str">
        <f>IF(真值表!AO7=1,$P7&amp;"+","")</f>
        <v/>
      </c>
      <c r="AO7" s="51" t="str">
        <f>IF(真值表!AP7=1,$P7&amp;"+","")</f>
        <v/>
      </c>
      <c r="AP7" s="51" t="str">
        <f>IF(真值表!AQ7=1,$P7&amp;"+","")</f>
        <v/>
      </c>
      <c r="AQ7" s="51" t="str">
        <f>IF(真值表!AR7=1,$P7&amp;"+","")</f>
        <v/>
      </c>
    </row>
    <row r="8" spans="1:43" ht="16.5" x14ac:dyDescent="0.45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55" t="str">
        <f>IF(真值表!K8=1," "&amp;真值表!K$1&amp;"&amp;",IF(真值表!K8=0,"~"&amp;真值表!K$1&amp;"&amp;",""))</f>
        <v xml:space="preserve"> F5&amp;</v>
      </c>
      <c r="K8" s="55" t="str">
        <f>IF(真值表!L8=1," "&amp;真值表!L$1&amp;"&amp;",IF(真值表!L8=0,"~"&amp;真值表!L$1&amp;"&amp;",""))</f>
        <v>~F4&amp;</v>
      </c>
      <c r="L8" s="55" t="str">
        <f>IF(真值表!M8=1," "&amp;真值表!M$1&amp;"&amp;",IF(真值表!M8=0,"~"&amp;真值表!M$1&amp;"&amp;",""))</f>
        <v>~F3&amp;</v>
      </c>
      <c r="M8" s="55" t="str">
        <f>IF(真值表!N8=1," "&amp;真值表!N$1&amp;"&amp;",IF(真值表!N8=0,"~"&amp;真值表!N$1&amp;"&amp;",""))</f>
        <v xml:space="preserve"> F2&amp;</v>
      </c>
      <c r="N8" s="55" t="str">
        <f>IF(真值表!O8=1," "&amp;真值表!O$1&amp;"&amp;",IF(真值表!O8=0,"~"&amp;真值表!O$1&amp;"&amp;",""))</f>
        <v>~F1&amp;</v>
      </c>
      <c r="O8" s="55" t="str">
        <f>IF(真值表!P8=1," "&amp;真值表!P$1&amp;"&amp;",IF(真值表!P8=0,"~"&amp;真值表!P$1&amp;"&amp;",""))</f>
        <v>~F0&amp;</v>
      </c>
      <c r="P8" s="29" t="str">
        <f t="shared" si="0"/>
        <v>~OP5&amp;~OP4&amp;~OP3&amp;~OP2&amp;~OP1&amp;~OP0&amp; F5&amp;~F4&amp;~F3&amp; F2&amp;~F1&amp;~F0</v>
      </c>
      <c r="Q8" s="31" t="str">
        <f>IF(真值表!Q8=1,$P8&amp;"+","")</f>
        <v/>
      </c>
      <c r="R8" s="31" t="str">
        <f>IF(真值表!R8=1,$P8&amp;"+","")</f>
        <v>~OP5&amp;~OP4&amp;~OP3&amp;~OP2&amp;~OP1&amp;~OP0&amp; F5&amp;~F4&amp;~F3&amp; F2&amp;~F1&amp;~F0+</v>
      </c>
      <c r="S8" s="31" t="str">
        <f>IF(真值表!S8=1,$P8&amp;"+","")</f>
        <v>~OP5&amp;~OP4&amp;~OP3&amp;~OP2&amp;~OP1&amp;~OP0&amp; F5&amp;~F4&amp;~F3&amp; F2&amp;~F1&amp;~F0+</v>
      </c>
      <c r="T8" s="31" t="str">
        <f>IF(真值表!T8=1,$P8&amp;"+","")</f>
        <v>~OP5&amp;~OP4&amp;~OP3&amp;~OP2&amp;~OP1&amp;~OP0&amp; F5&amp;~F4&amp;~F3&amp; F2&amp;~F1&amp;~F0+</v>
      </c>
      <c r="U8" s="31" t="str">
        <f>IF(真值表!V8=1,$P8&amp;"+","")</f>
        <v/>
      </c>
      <c r="V8" s="31" t="str">
        <f>IF(真值表!W8=1,$P8&amp;"+","")</f>
        <v/>
      </c>
      <c r="W8" s="31" t="str">
        <f>IF(真值表!X8=1,$P8&amp;"+","")</f>
        <v/>
      </c>
      <c r="X8" s="31" t="str">
        <f>IF(真值表!Y8=1,$P8&amp;"+","")</f>
        <v>~OP5&amp;~OP4&amp;~OP3&amp;~OP2&amp;~OP1&amp;~OP0&amp; F5&amp;~F4&amp;~F3&amp; F2&amp;~F1&amp;~F0+</v>
      </c>
      <c r="Y8" s="31" t="str">
        <f>IF(真值表!Z8=1,$P8&amp;"+","")</f>
        <v/>
      </c>
      <c r="Z8" s="31" t="str">
        <f>IF(真值表!AA8=1,$P8&amp;"+","")</f>
        <v/>
      </c>
      <c r="AA8" s="31" t="str">
        <f>IF(真值表!AB8=1,$P8&amp;"+","")</f>
        <v>~OP5&amp;~OP4&amp;~OP3&amp;~OP2&amp;~OP1&amp;~OP0&amp; F5&amp;~F4&amp;~F3&amp; F2&amp;~F1&amp;~F0+</v>
      </c>
      <c r="AB8" s="31" t="str">
        <f>IF(真值表!AC8=1,$P8&amp;"+","")</f>
        <v/>
      </c>
      <c r="AC8" s="31" t="str">
        <f>IF(真值表!AD8=1,$P8&amp;"+","")</f>
        <v/>
      </c>
      <c r="AD8" s="31" t="str">
        <f>IF(真值表!AE8=1,$P8&amp;"+","")</f>
        <v/>
      </c>
      <c r="AE8" s="31" t="str">
        <f>IF(真值表!AF8=1,$P8&amp;"+","")</f>
        <v/>
      </c>
      <c r="AF8" s="31" t="str">
        <f>IF(真值表!AG8=1,$P8&amp;"+","")</f>
        <v/>
      </c>
      <c r="AG8" s="31" t="str">
        <f>IF(真值表!AH8=1,$P8&amp;"+","")</f>
        <v/>
      </c>
      <c r="AH8" s="31" t="str">
        <f>IF(真值表!AI8=1,$P8&amp;"+","")</f>
        <v/>
      </c>
      <c r="AI8" s="31" t="str">
        <f>IF(真值表!AJ8=1,$P8&amp;"+","")</f>
        <v/>
      </c>
      <c r="AJ8" s="31" t="str">
        <f>IF(真值表!AK8=1,$P8&amp;"+","")</f>
        <v/>
      </c>
      <c r="AK8" s="31" t="str">
        <f>IF(真值表!AL8=1,$P8&amp;"+","")</f>
        <v/>
      </c>
      <c r="AL8" s="31" t="str">
        <f>IF(真值表!AM8=1,$P8&amp;"+","")</f>
        <v/>
      </c>
      <c r="AM8" s="31" t="str">
        <f>IF(真值表!AN8=1,$P8&amp;"+","")</f>
        <v/>
      </c>
      <c r="AN8" s="31" t="str">
        <f>IF(真值表!AO8=1,$P8&amp;"+","")</f>
        <v/>
      </c>
      <c r="AO8" s="31" t="str">
        <f>IF(真值表!AP8=1,$P8&amp;"+","")</f>
        <v/>
      </c>
      <c r="AP8" s="31" t="str">
        <f>IF(真值表!AQ8=1,$P8&amp;"+","")</f>
        <v/>
      </c>
      <c r="AQ8" s="31" t="str">
        <f>IF(真值表!AR8=1,$P8&amp;"+","")</f>
        <v/>
      </c>
    </row>
    <row r="9" spans="1:43" ht="16.5" x14ac:dyDescent="0.45">
      <c r="A9" s="27" t="str">
        <f>真值表!B9</f>
        <v>OR</v>
      </c>
      <c r="B9" s="46">
        <f>真值表!C9</f>
        <v>0</v>
      </c>
      <c r="C9" s="47">
        <f>真值表!D9</f>
        <v>37</v>
      </c>
      <c r="D9" s="48" t="str">
        <f>IF(真值表!E9=1," "&amp;真值表!E$1&amp;"&amp;",IF(真值表!E9=0,"~"&amp;真值表!E$1&amp;"&amp;",""))</f>
        <v>~OP5&amp;</v>
      </c>
      <c r="E9" s="48" t="str">
        <f>IF(真值表!F9=1," "&amp;真值表!F$1&amp;"&amp;",IF(真值表!F9=0,"~"&amp;真值表!F$1&amp;"&amp;",""))</f>
        <v>~OP4&amp;</v>
      </c>
      <c r="F9" s="48" t="str">
        <f>IF(真值表!G9=1," "&amp;真值表!G$1&amp;"&amp;",IF(真值表!G9=0,"~"&amp;真值表!G$1&amp;"&amp;",""))</f>
        <v>~OP3&amp;</v>
      </c>
      <c r="G9" s="48" t="str">
        <f>IF(真值表!H9=1," "&amp;真值表!H$1&amp;"&amp;",IF(真值表!H9=0,"~"&amp;真值表!H$1&amp;"&amp;",""))</f>
        <v>~OP2&amp;</v>
      </c>
      <c r="H9" s="48" t="str">
        <f>IF(真值表!I9=1," "&amp;真值表!I$1&amp;"&amp;",IF(真值表!I9=0,"~"&amp;真值表!I$1&amp;"&amp;",""))</f>
        <v>~OP1&amp;</v>
      </c>
      <c r="I9" s="48" t="str">
        <f>IF(真值表!J9=1," "&amp;真值表!J$1&amp;"&amp;",IF(真值表!J9=0,"~"&amp;真值表!J$1&amp;"&amp;",""))</f>
        <v>~OP0&amp;</v>
      </c>
      <c r="J9" s="49" t="str">
        <f>IF(真值表!K9=1," "&amp;真值表!K$1&amp;"&amp;",IF(真值表!K9=0,"~"&amp;真值表!K$1&amp;"&amp;",""))</f>
        <v xml:space="preserve"> F5&amp;</v>
      </c>
      <c r="K9" s="49" t="str">
        <f>IF(真值表!L9=1," "&amp;真值表!L$1&amp;"&amp;",IF(真值表!L9=0,"~"&amp;真值表!L$1&amp;"&amp;",""))</f>
        <v>~F4&amp;</v>
      </c>
      <c r="L9" s="49" t="str">
        <f>IF(真值表!M9=1," "&amp;真值表!M$1&amp;"&amp;",IF(真值表!M9=0,"~"&amp;真值表!M$1&amp;"&amp;",""))</f>
        <v>~F3&amp;</v>
      </c>
      <c r="M9" s="49" t="str">
        <f>IF(真值表!N9=1," "&amp;真值表!N$1&amp;"&amp;",IF(真值表!N9=0,"~"&amp;真值表!N$1&amp;"&amp;",""))</f>
        <v xml:space="preserve"> F2&amp;</v>
      </c>
      <c r="N9" s="49" t="str">
        <f>IF(真值表!O9=1," "&amp;真值表!O$1&amp;"&amp;",IF(真值表!O9=0,"~"&amp;真值表!O$1&amp;"&amp;",""))</f>
        <v>~F1&amp;</v>
      </c>
      <c r="O9" s="49" t="str">
        <f>IF(真值表!P9=1," "&amp;真值表!P$1&amp;"&amp;",IF(真值表!P9=0,"~"&amp;真值表!P$1&amp;"&amp;",""))</f>
        <v xml:space="preserve"> F0&amp;</v>
      </c>
      <c r="P9" s="50" t="str">
        <f t="shared" si="0"/>
        <v>~OP5&amp;~OP4&amp;~OP3&amp;~OP2&amp;~OP1&amp;~OP0&amp; F5&amp;~F4&amp;~F3&amp; F2&amp;~F1&amp; F0</v>
      </c>
      <c r="Q9" s="51" t="str">
        <f>IF(真值表!Q9=1,$P9&amp;"+","")</f>
        <v>~OP5&amp;~OP4&amp;~OP3&amp;~OP2&amp;~OP1&amp;~OP0&amp; F5&amp;~F4&amp;~F3&amp; F2&amp;~F1&amp; F0+</v>
      </c>
      <c r="R9" s="51" t="str">
        <f>IF(真值表!R9=1,$P9&amp;"+","")</f>
        <v/>
      </c>
      <c r="S9" s="51" t="str">
        <f>IF(真值表!S9=1,$P9&amp;"+","")</f>
        <v/>
      </c>
      <c r="T9" s="51" t="str">
        <f>IF(真值表!T9=1,$P9&amp;"+","")</f>
        <v/>
      </c>
      <c r="U9" s="51" t="str">
        <f>IF(真值表!V9=1,$P9&amp;"+","")</f>
        <v/>
      </c>
      <c r="V9" s="51" t="str">
        <f>IF(真值表!W9=1,$P9&amp;"+","")</f>
        <v/>
      </c>
      <c r="W9" s="51" t="str">
        <f>IF(真值表!X9=1,$P9&amp;"+","")</f>
        <v/>
      </c>
      <c r="X9" s="51" t="str">
        <f>IF(真值表!Y9=1,$P9&amp;"+","")</f>
        <v>~OP5&amp;~OP4&amp;~OP3&amp;~OP2&amp;~OP1&amp;~OP0&amp; F5&amp;~F4&amp;~F3&amp; F2&amp;~F1&amp; F0+</v>
      </c>
      <c r="Y9" s="51" t="str">
        <f>IF(真值表!Z9=1,$P9&amp;"+","")</f>
        <v/>
      </c>
      <c r="Z9" s="51" t="str">
        <f>IF(真值表!AA9=1,$P9&amp;"+","")</f>
        <v/>
      </c>
      <c r="AA9" s="51" t="str">
        <f>IF(真值表!AB9=1,$P9&amp;"+","")</f>
        <v>~OP5&amp;~OP4&amp;~OP3&amp;~OP2&amp;~OP1&amp;~OP0&amp; F5&amp;~F4&amp;~F3&amp; F2&amp;~F1&amp; F0+</v>
      </c>
      <c r="AB9" s="51" t="str">
        <f>IF(真值表!AC9=1,$P9&amp;"+","")</f>
        <v/>
      </c>
      <c r="AC9" s="51" t="str">
        <f>IF(真值表!AD9=1,$P9&amp;"+","")</f>
        <v/>
      </c>
      <c r="AD9" s="51" t="str">
        <f>IF(真值表!AE9=1,$P9&amp;"+","")</f>
        <v/>
      </c>
      <c r="AE9" s="51" t="str">
        <f>IF(真值表!AF9=1,$P9&amp;"+","")</f>
        <v/>
      </c>
      <c r="AF9" s="51" t="str">
        <f>IF(真值表!AG9=1,$P9&amp;"+","")</f>
        <v/>
      </c>
      <c r="AG9" s="51" t="str">
        <f>IF(真值表!AH9=1,$P9&amp;"+","")</f>
        <v/>
      </c>
      <c r="AH9" s="51" t="str">
        <f>IF(真值表!AI9=1,$P9&amp;"+","")</f>
        <v/>
      </c>
      <c r="AI9" s="51" t="str">
        <f>IF(真值表!AJ9=1,$P9&amp;"+","")</f>
        <v/>
      </c>
      <c r="AJ9" s="51" t="str">
        <f>IF(真值表!AK9=1,$P9&amp;"+","")</f>
        <v/>
      </c>
      <c r="AK9" s="51" t="str">
        <f>IF(真值表!AL9=1,$P9&amp;"+","")</f>
        <v/>
      </c>
      <c r="AL9" s="51" t="str">
        <f>IF(真值表!AM9=1,$P9&amp;"+","")</f>
        <v/>
      </c>
      <c r="AM9" s="51" t="str">
        <f>IF(真值表!AN9=1,$P9&amp;"+","")</f>
        <v/>
      </c>
      <c r="AN9" s="51" t="str">
        <f>IF(真值表!AO9=1,$P9&amp;"+","")</f>
        <v/>
      </c>
      <c r="AO9" s="51" t="str">
        <f>IF(真值表!AP9=1,$P9&amp;"+","")</f>
        <v/>
      </c>
      <c r="AP9" s="51" t="str">
        <f>IF(真值表!AQ9=1,$P9&amp;"+","")</f>
        <v/>
      </c>
      <c r="AQ9" s="51" t="str">
        <f>IF(真值表!AR9=1,$P9&amp;"+","")</f>
        <v/>
      </c>
    </row>
    <row r="10" spans="1:43" ht="16.5" x14ac:dyDescent="0.45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55" t="str">
        <f>IF(真值表!K10=1," "&amp;真值表!K$1&amp;"&amp;",IF(真值表!K10=0,"~"&amp;真值表!K$1&amp;"&amp;",""))</f>
        <v xml:space="preserve"> F5&amp;</v>
      </c>
      <c r="K10" s="55" t="str">
        <f>IF(真值表!L10=1," "&amp;真值表!L$1&amp;"&amp;",IF(真值表!L10=0,"~"&amp;真值表!L$1&amp;"&amp;",""))</f>
        <v>~F4&amp;</v>
      </c>
      <c r="L10" s="55" t="str">
        <f>IF(真值表!M10=1," "&amp;真值表!M$1&amp;"&amp;",IF(真值表!M10=0,"~"&amp;真值表!M$1&amp;"&amp;",""))</f>
        <v>~F3&amp;</v>
      </c>
      <c r="M10" s="55" t="str">
        <f>IF(真值表!N10=1," "&amp;真值表!N$1&amp;"&amp;",IF(真值表!N10=0,"~"&amp;真值表!N$1&amp;"&amp;",""))</f>
        <v xml:space="preserve"> F2&amp;</v>
      </c>
      <c r="N10" s="55" t="str">
        <f>IF(真值表!O10=1," "&amp;真值表!O$1&amp;"&amp;",IF(真值表!O10=0,"~"&amp;真值表!O$1&amp;"&amp;",""))</f>
        <v xml:space="preserve"> F1&amp;</v>
      </c>
      <c r="O10" s="55" t="str">
        <f>IF(真值表!P10=1," "&amp;真值表!P$1&amp;"&amp;",IF(真值表!P10=0,"~"&amp;真值表!P$1&amp;"&amp;",""))</f>
        <v xml:space="preserve"> F0&amp;</v>
      </c>
      <c r="P10" s="29" t="str">
        <f t="shared" si="0"/>
        <v>~OP5&amp;~OP4&amp;~OP3&amp;~OP2&amp;~OP1&amp;~OP0&amp; F5&amp;~F4&amp;~F3&amp; F2&amp; F1&amp; F0</v>
      </c>
      <c r="Q10" s="31" t="str">
        <f>IF(真值表!Q10=1,$P10&amp;"+","")</f>
        <v>~OP5&amp;~OP4&amp;~OP3&amp;~OP2&amp;~OP1&amp;~OP0&amp; F5&amp;~F4&amp;~F3&amp; F2&amp; F1&amp; F0+</v>
      </c>
      <c r="R10" s="31" t="str">
        <f>IF(真值表!R10=1,$P10&amp;"+","")</f>
        <v/>
      </c>
      <c r="S10" s="31" t="str">
        <f>IF(真值表!S10=1,$P10&amp;"+","")</f>
        <v>~OP5&amp;~OP4&amp;~OP3&amp;~OP2&amp;~OP1&amp;~OP0&amp; F5&amp;~F4&amp;~F3&amp; F2&amp; F1&amp; F0+</v>
      </c>
      <c r="T10" s="31" t="str">
        <f>IF(真值表!T10=1,$P10&amp;"+","")</f>
        <v/>
      </c>
      <c r="U10" s="31" t="str">
        <f>IF(真值表!V10=1,$P10&amp;"+","")</f>
        <v/>
      </c>
      <c r="V10" s="31" t="str">
        <f>IF(真值表!W10=1,$P10&amp;"+","")</f>
        <v/>
      </c>
      <c r="W10" s="31" t="str">
        <f>IF(真值表!X10=1,$P10&amp;"+","")</f>
        <v/>
      </c>
      <c r="X10" s="31" t="str">
        <f>IF(真值表!Y10=1,$P10&amp;"+","")</f>
        <v>~OP5&amp;~OP4&amp;~OP3&amp;~OP2&amp;~OP1&amp;~OP0&amp; F5&amp;~F4&amp;~F3&amp; F2&amp; F1&amp; F0+</v>
      </c>
      <c r="Y10" s="31" t="str">
        <f>IF(真值表!Z10=1,$P10&amp;"+","")</f>
        <v/>
      </c>
      <c r="Z10" s="31" t="str">
        <f>IF(真值表!AA10=1,$P10&amp;"+","")</f>
        <v/>
      </c>
      <c r="AA10" s="31" t="str">
        <f>IF(真值表!AB10=1,$P10&amp;"+","")</f>
        <v>~OP5&amp;~OP4&amp;~OP3&amp;~OP2&amp;~OP1&amp;~OP0&amp; F5&amp;~F4&amp;~F3&amp; F2&amp; F1&amp; F0+</v>
      </c>
      <c r="AB10" s="31" t="str">
        <f>IF(真值表!AC10=1,$P10&amp;"+","")</f>
        <v/>
      </c>
      <c r="AC10" s="31" t="str">
        <f>IF(真值表!AD10=1,$P10&amp;"+","")</f>
        <v/>
      </c>
      <c r="AD10" s="31" t="str">
        <f>IF(真值表!AE10=1,$P10&amp;"+","")</f>
        <v/>
      </c>
      <c r="AE10" s="31" t="str">
        <f>IF(真值表!AF10=1,$P10&amp;"+","")</f>
        <v/>
      </c>
      <c r="AF10" s="31" t="str">
        <f>IF(真值表!AG10=1,$P10&amp;"+","")</f>
        <v/>
      </c>
      <c r="AG10" s="31" t="str">
        <f>IF(真值表!AH10=1,$P10&amp;"+","")</f>
        <v/>
      </c>
      <c r="AH10" s="31" t="str">
        <f>IF(真值表!AI10=1,$P10&amp;"+","")</f>
        <v/>
      </c>
      <c r="AI10" s="31" t="str">
        <f>IF(真值表!AJ10=1,$P10&amp;"+","")</f>
        <v/>
      </c>
      <c r="AJ10" s="31" t="str">
        <f>IF(真值表!AK10=1,$P10&amp;"+","")</f>
        <v/>
      </c>
      <c r="AK10" s="31" t="str">
        <f>IF(真值表!AL10=1,$P10&amp;"+","")</f>
        <v/>
      </c>
      <c r="AL10" s="31" t="str">
        <f>IF(真值表!AM10=1,$P10&amp;"+","")</f>
        <v/>
      </c>
      <c r="AM10" s="31" t="str">
        <f>IF(真值表!AN10=1,$P10&amp;"+","")</f>
        <v/>
      </c>
      <c r="AN10" s="31" t="str">
        <f>IF(真值表!AO10=1,$P10&amp;"+","")</f>
        <v/>
      </c>
      <c r="AO10" s="31" t="str">
        <f>IF(真值表!AP10=1,$P10&amp;"+","")</f>
        <v/>
      </c>
      <c r="AP10" s="31" t="str">
        <f>IF(真值表!AQ10=1,$P10&amp;"+","")</f>
        <v/>
      </c>
      <c r="AQ10" s="31" t="str">
        <f>IF(真值表!AR10=1,$P10&amp;"+","")</f>
        <v/>
      </c>
    </row>
    <row r="11" spans="1:43" ht="16.5" x14ac:dyDescent="0.45">
      <c r="A11" s="27" t="str">
        <f>真值表!B11</f>
        <v>SLT</v>
      </c>
      <c r="B11" s="46">
        <f>真值表!C11</f>
        <v>0</v>
      </c>
      <c r="C11" s="47">
        <f>真值表!D11</f>
        <v>42</v>
      </c>
      <c r="D11" s="48" t="str">
        <f>IF(真值表!E11=1," "&amp;真值表!E$1&amp;"&amp;",IF(真值表!E11=0,"~"&amp;真值表!E$1&amp;"&amp;",""))</f>
        <v>~OP5&amp;</v>
      </c>
      <c r="E11" s="48" t="str">
        <f>IF(真值表!F11=1," "&amp;真值表!F$1&amp;"&amp;",IF(真值表!F11=0,"~"&amp;真值表!F$1&amp;"&amp;",""))</f>
        <v>~OP4&amp;</v>
      </c>
      <c r="F11" s="48" t="str">
        <f>IF(真值表!G11=1," "&amp;真值表!G$1&amp;"&amp;",IF(真值表!G11=0,"~"&amp;真值表!G$1&amp;"&amp;",""))</f>
        <v>~OP3&amp;</v>
      </c>
      <c r="G11" s="48" t="str">
        <f>IF(真值表!H11=1," "&amp;真值表!H$1&amp;"&amp;",IF(真值表!H11=0,"~"&amp;真值表!H$1&amp;"&amp;",""))</f>
        <v>~OP2&amp;</v>
      </c>
      <c r="H11" s="48" t="str">
        <f>IF(真值表!I11=1," "&amp;真值表!I$1&amp;"&amp;",IF(真值表!I11=0,"~"&amp;真值表!I$1&amp;"&amp;",""))</f>
        <v>~OP1&amp;</v>
      </c>
      <c r="I11" s="48" t="str">
        <f>IF(真值表!J11=1," "&amp;真值表!J$1&amp;"&amp;",IF(真值表!J11=0,"~"&amp;真值表!J$1&amp;"&amp;",""))</f>
        <v>~OP0&amp;</v>
      </c>
      <c r="J11" s="49" t="str">
        <f>IF(真值表!K11=1," "&amp;真值表!K$1&amp;"&amp;",IF(真值表!K11=0,"~"&amp;真值表!K$1&amp;"&amp;",""))</f>
        <v xml:space="preserve"> F5&amp;</v>
      </c>
      <c r="K11" s="49" t="str">
        <f>IF(真值表!L11=1," "&amp;真值表!L$1&amp;"&amp;",IF(真值表!L11=0,"~"&amp;真值表!L$1&amp;"&amp;",""))</f>
        <v>~F4&amp;</v>
      </c>
      <c r="L11" s="49" t="str">
        <f>IF(真值表!M11=1," "&amp;真值表!M$1&amp;"&amp;",IF(真值表!M11=0,"~"&amp;真值表!M$1&amp;"&amp;",""))</f>
        <v xml:space="preserve"> F3&amp;</v>
      </c>
      <c r="M11" s="49" t="str">
        <f>IF(真值表!N11=1," "&amp;真值表!N$1&amp;"&amp;",IF(真值表!N11=0,"~"&amp;真值表!N$1&amp;"&amp;",""))</f>
        <v>~F2&amp;</v>
      </c>
      <c r="N11" s="49" t="str">
        <f>IF(真值表!O11=1," "&amp;真值表!O$1&amp;"&amp;",IF(真值表!O11=0,"~"&amp;真值表!O$1&amp;"&amp;",""))</f>
        <v xml:space="preserve"> F1&amp;</v>
      </c>
      <c r="O11" s="49" t="str">
        <f>IF(真值表!P11=1," "&amp;真值表!P$1&amp;"&amp;",IF(真值表!P11=0,"~"&amp;真值表!P$1&amp;"&amp;",""))</f>
        <v>~F0&amp;</v>
      </c>
      <c r="P11" s="50" t="str">
        <f t="shared" si="0"/>
        <v>~OP5&amp;~OP4&amp;~OP3&amp;~OP2&amp;~OP1&amp;~OP0&amp; F5&amp;~F4&amp; F3&amp;~F2&amp; F1&amp;~F0</v>
      </c>
      <c r="Q11" s="51" t="str">
        <f>IF(真值表!Q11=1,$P11&amp;"+","")</f>
        <v>~OP5&amp;~OP4&amp;~OP3&amp;~OP2&amp;~OP1&amp;~OP0&amp; F5&amp;~F4&amp; F3&amp;~F2&amp; F1&amp;~F0+</v>
      </c>
      <c r="R11" s="51" t="str">
        <f>IF(真值表!R11=1,$P11&amp;"+","")</f>
        <v/>
      </c>
      <c r="S11" s="51" t="str">
        <f>IF(真值表!S11=1,$P11&amp;"+","")</f>
        <v>~OP5&amp;~OP4&amp;~OP3&amp;~OP2&amp;~OP1&amp;~OP0&amp; F5&amp;~F4&amp; F3&amp;~F2&amp; F1&amp;~F0+</v>
      </c>
      <c r="T11" s="51" t="str">
        <f>IF(真值表!T11=1,$P11&amp;"+","")</f>
        <v>~OP5&amp;~OP4&amp;~OP3&amp;~OP2&amp;~OP1&amp;~OP0&amp; F5&amp;~F4&amp; F3&amp;~F2&amp; F1&amp;~F0+</v>
      </c>
      <c r="U11" s="51" t="str">
        <f>IF(真值表!V11=1,$P11&amp;"+","")</f>
        <v/>
      </c>
      <c r="V11" s="51" t="str">
        <f>IF(真值表!W11=1,$P11&amp;"+","")</f>
        <v/>
      </c>
      <c r="W11" s="51" t="str">
        <f>IF(真值表!X11=1,$P11&amp;"+","")</f>
        <v/>
      </c>
      <c r="X11" s="51" t="str">
        <f>IF(真值表!Y11=1,$P11&amp;"+","")</f>
        <v>~OP5&amp;~OP4&amp;~OP3&amp;~OP2&amp;~OP1&amp;~OP0&amp; F5&amp;~F4&amp; F3&amp;~F2&amp; F1&amp;~F0+</v>
      </c>
      <c r="Y11" s="51" t="str">
        <f>IF(真值表!Z11=1,$P11&amp;"+","")</f>
        <v/>
      </c>
      <c r="Z11" s="51" t="str">
        <f>IF(真值表!AA11=1,$P11&amp;"+","")</f>
        <v/>
      </c>
      <c r="AA11" s="51" t="str">
        <f>IF(真值表!AB11=1,$P11&amp;"+","")</f>
        <v>~OP5&amp;~OP4&amp;~OP3&amp;~OP2&amp;~OP1&amp;~OP0&amp; F5&amp;~F4&amp; F3&amp;~F2&amp; F1&amp;~F0+</v>
      </c>
      <c r="AB11" s="51" t="str">
        <f>IF(真值表!AC11=1,$P11&amp;"+","")</f>
        <v/>
      </c>
      <c r="AC11" s="51" t="str">
        <f>IF(真值表!AD11=1,$P11&amp;"+","")</f>
        <v/>
      </c>
      <c r="AD11" s="51" t="str">
        <f>IF(真值表!AE11=1,$P11&amp;"+","")</f>
        <v/>
      </c>
      <c r="AE11" s="51" t="str">
        <f>IF(真值表!AF11=1,$P11&amp;"+","")</f>
        <v/>
      </c>
      <c r="AF11" s="51" t="str">
        <f>IF(真值表!AG11=1,$P11&amp;"+","")</f>
        <v/>
      </c>
      <c r="AG11" s="51" t="str">
        <f>IF(真值表!AH11=1,$P11&amp;"+","")</f>
        <v/>
      </c>
      <c r="AH11" s="51" t="str">
        <f>IF(真值表!AI11=1,$P11&amp;"+","")</f>
        <v/>
      </c>
      <c r="AI11" s="51" t="str">
        <f>IF(真值表!AJ11=1,$P11&amp;"+","")</f>
        <v/>
      </c>
      <c r="AJ11" s="51" t="str">
        <f>IF(真值表!AK11=1,$P11&amp;"+","")</f>
        <v/>
      </c>
      <c r="AK11" s="51" t="str">
        <f>IF(真值表!AL11=1,$P11&amp;"+","")</f>
        <v/>
      </c>
      <c r="AL11" s="51" t="str">
        <f>IF(真值表!AM11=1,$P11&amp;"+","")</f>
        <v/>
      </c>
      <c r="AM11" s="51" t="str">
        <f>IF(真值表!AN11=1,$P11&amp;"+","")</f>
        <v/>
      </c>
      <c r="AN11" s="51" t="str">
        <f>IF(真值表!AO11=1,$P11&amp;"+","")</f>
        <v/>
      </c>
      <c r="AO11" s="51" t="str">
        <f>IF(真值表!AP11=1,$P11&amp;"+","")</f>
        <v/>
      </c>
      <c r="AP11" s="51" t="str">
        <f>IF(真值表!AQ11=1,$P11&amp;"+","")</f>
        <v/>
      </c>
      <c r="AQ11" s="51" t="str">
        <f>IF(真值表!AR11=1,$P11&amp;"+","")</f>
        <v/>
      </c>
    </row>
    <row r="12" spans="1:43" ht="16.5" x14ac:dyDescent="0.45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55" t="str">
        <f>IF(真值表!K12=1," "&amp;真值表!K$1&amp;"&amp;",IF(真值表!K12=0,"~"&amp;真值表!K$1&amp;"&amp;",""))</f>
        <v xml:space="preserve"> F5&amp;</v>
      </c>
      <c r="K12" s="55" t="str">
        <f>IF(真值表!L12=1," "&amp;真值表!L$1&amp;"&amp;",IF(真值表!L12=0,"~"&amp;真值表!L$1&amp;"&amp;",""))</f>
        <v>~F4&amp;</v>
      </c>
      <c r="L12" s="55" t="str">
        <f>IF(真值表!M12=1," "&amp;真值表!M$1&amp;"&amp;",IF(真值表!M12=0,"~"&amp;真值表!M$1&amp;"&amp;",""))</f>
        <v xml:space="preserve"> F3&amp;</v>
      </c>
      <c r="M12" s="55" t="str">
        <f>IF(真值表!N12=1," "&amp;真值表!N$1&amp;"&amp;",IF(真值表!N12=0,"~"&amp;真值表!N$1&amp;"&amp;",""))</f>
        <v>~F2&amp;</v>
      </c>
      <c r="N12" s="55" t="str">
        <f>IF(真值表!O12=1," "&amp;真值表!O$1&amp;"&amp;",IF(真值表!O12=0,"~"&amp;真值表!O$1&amp;"&amp;",""))</f>
        <v xml:space="preserve"> F1&amp;</v>
      </c>
      <c r="O12" s="55" t="str">
        <f>IF(真值表!P12=1," "&amp;真值表!P$1&amp;"&amp;",IF(真值表!P12=0,"~"&amp;真值表!P$1&amp;"&amp;",""))</f>
        <v xml:space="preserve"> F0&amp;</v>
      </c>
      <c r="P12" s="29" t="str">
        <f t="shared" si="0"/>
        <v>~OP5&amp;~OP4&amp;~OP3&amp;~OP2&amp;~OP1&amp;~OP0&amp; F5&amp;~F4&amp; F3&amp;~F2&amp; F1&amp; F0</v>
      </c>
      <c r="Q12" s="31" t="str">
        <f>IF(真值表!Q12=1,$P12&amp;"+","")</f>
        <v>~OP5&amp;~OP4&amp;~OP3&amp;~OP2&amp;~OP1&amp;~OP0&amp; F5&amp;~F4&amp; F3&amp;~F2&amp; F1&amp; F0+</v>
      </c>
      <c r="R12" s="31" t="str">
        <f>IF(真值表!R12=1,$P12&amp;"+","")</f>
        <v>~OP5&amp;~OP4&amp;~OP3&amp;~OP2&amp;~OP1&amp;~OP0&amp; F5&amp;~F4&amp; F3&amp;~F2&amp; F1&amp; F0+</v>
      </c>
      <c r="S12" s="31" t="str">
        <f>IF(真值表!S12=1,$P12&amp;"+","")</f>
        <v/>
      </c>
      <c r="T12" s="31" t="str">
        <f>IF(真值表!T12=1,$P12&amp;"+","")</f>
        <v/>
      </c>
      <c r="U12" s="31" t="str">
        <f>IF(真值表!V12=1,$P12&amp;"+","")</f>
        <v/>
      </c>
      <c r="V12" s="31" t="str">
        <f>IF(真值表!W12=1,$P12&amp;"+","")</f>
        <v/>
      </c>
      <c r="W12" s="31" t="str">
        <f>IF(真值表!X12=1,$P12&amp;"+","")</f>
        <v/>
      </c>
      <c r="X12" s="31" t="str">
        <f>IF(真值表!Y12=1,$P12&amp;"+","")</f>
        <v>~OP5&amp;~OP4&amp;~OP3&amp;~OP2&amp;~OP1&amp;~OP0&amp; F5&amp;~F4&amp; F3&amp;~F2&amp; F1&amp; F0+</v>
      </c>
      <c r="Y12" s="31" t="str">
        <f>IF(真值表!Z12=1,$P12&amp;"+","")</f>
        <v/>
      </c>
      <c r="Z12" s="31" t="str">
        <f>IF(真值表!AA12=1,$P12&amp;"+","")</f>
        <v/>
      </c>
      <c r="AA12" s="31" t="str">
        <f>IF(真值表!AB12=1,$P12&amp;"+","")</f>
        <v>~OP5&amp;~OP4&amp;~OP3&amp;~OP2&amp;~OP1&amp;~OP0&amp; F5&amp;~F4&amp; F3&amp;~F2&amp; F1&amp; F0+</v>
      </c>
      <c r="AB12" s="31" t="str">
        <f>IF(真值表!AC12=1,$P12&amp;"+","")</f>
        <v/>
      </c>
      <c r="AC12" s="31" t="str">
        <f>IF(真值表!AD12=1,$P12&amp;"+","")</f>
        <v/>
      </c>
      <c r="AD12" s="31" t="str">
        <f>IF(真值表!AE12=1,$P12&amp;"+","")</f>
        <v/>
      </c>
      <c r="AE12" s="31" t="str">
        <f>IF(真值表!AF12=1,$P12&amp;"+","")</f>
        <v/>
      </c>
      <c r="AF12" s="31" t="str">
        <f>IF(真值表!AG12=1,$P12&amp;"+","")</f>
        <v/>
      </c>
      <c r="AG12" s="31" t="str">
        <f>IF(真值表!AH12=1,$P12&amp;"+","")</f>
        <v/>
      </c>
      <c r="AH12" s="31" t="str">
        <f>IF(真值表!AI12=1,$P12&amp;"+","")</f>
        <v/>
      </c>
      <c r="AI12" s="31" t="str">
        <f>IF(真值表!AJ12=1,$P12&amp;"+","")</f>
        <v/>
      </c>
      <c r="AJ12" s="31" t="str">
        <f>IF(真值表!AK12=1,$P12&amp;"+","")</f>
        <v/>
      </c>
      <c r="AK12" s="31" t="str">
        <f>IF(真值表!AL12=1,$P12&amp;"+","")</f>
        <v/>
      </c>
      <c r="AL12" s="31" t="str">
        <f>IF(真值表!AM12=1,$P12&amp;"+","")</f>
        <v/>
      </c>
      <c r="AM12" s="31" t="str">
        <f>IF(真值表!AN12=1,$P12&amp;"+","")</f>
        <v/>
      </c>
      <c r="AN12" s="31" t="str">
        <f>IF(真值表!AO12=1,$P12&amp;"+","")</f>
        <v/>
      </c>
      <c r="AO12" s="31" t="str">
        <f>IF(真值表!AP12=1,$P12&amp;"+","")</f>
        <v/>
      </c>
      <c r="AP12" s="31" t="str">
        <f>IF(真值表!AQ12=1,$P12&amp;"+","")</f>
        <v/>
      </c>
      <c r="AQ12" s="31" t="str">
        <f>IF(真值表!AR12=1,$P12&amp;"+","")</f>
        <v/>
      </c>
    </row>
    <row r="13" spans="1:43" ht="16.5" x14ac:dyDescent="0.45">
      <c r="A13" s="27" t="str">
        <f>真值表!B13</f>
        <v>JR</v>
      </c>
      <c r="B13" s="46">
        <f>真值表!C13</f>
        <v>0</v>
      </c>
      <c r="C13" s="47">
        <f>真值表!D13</f>
        <v>8</v>
      </c>
      <c r="D13" s="48" t="str">
        <f>IF(真值表!E13=1," "&amp;真值表!E$1&amp;"&amp;",IF(真值表!E13=0,"~"&amp;真值表!E$1&amp;"&amp;",""))</f>
        <v>~OP5&amp;</v>
      </c>
      <c r="E13" s="48" t="str">
        <f>IF(真值表!F13=1," "&amp;真值表!F$1&amp;"&amp;",IF(真值表!F13=0,"~"&amp;真值表!F$1&amp;"&amp;",""))</f>
        <v>~OP4&amp;</v>
      </c>
      <c r="F13" s="48" t="str">
        <f>IF(真值表!G13=1," "&amp;真值表!G$1&amp;"&amp;",IF(真值表!G13=0,"~"&amp;真值表!G$1&amp;"&amp;",""))</f>
        <v>~OP3&amp;</v>
      </c>
      <c r="G13" s="48" t="str">
        <f>IF(真值表!H13=1," "&amp;真值表!H$1&amp;"&amp;",IF(真值表!H13=0,"~"&amp;真值表!H$1&amp;"&amp;",""))</f>
        <v>~OP2&amp;</v>
      </c>
      <c r="H13" s="48" t="str">
        <f>IF(真值表!I13=1," "&amp;真值表!I$1&amp;"&amp;",IF(真值表!I13=0,"~"&amp;真值表!I$1&amp;"&amp;",""))</f>
        <v>~OP1&amp;</v>
      </c>
      <c r="I13" s="48" t="str">
        <f>IF(真值表!J13=1," "&amp;真值表!J$1&amp;"&amp;",IF(真值表!J13=0,"~"&amp;真值表!J$1&amp;"&amp;",""))</f>
        <v>~OP0&amp;</v>
      </c>
      <c r="J13" s="49" t="str">
        <f>IF(真值表!K13=1," "&amp;真值表!K$1&amp;"&amp;",IF(真值表!K13=0,"~"&amp;真值表!K$1&amp;"&amp;",""))</f>
        <v>~F5&amp;</v>
      </c>
      <c r="K13" s="49" t="str">
        <f>IF(真值表!L13=1," "&amp;真值表!L$1&amp;"&amp;",IF(真值表!L13=0,"~"&amp;真值表!L$1&amp;"&amp;",""))</f>
        <v>~F4&amp;</v>
      </c>
      <c r="L13" s="49" t="str">
        <f>IF(真值表!M13=1," "&amp;真值表!M$1&amp;"&amp;",IF(真值表!M13=0,"~"&amp;真值表!M$1&amp;"&amp;",""))</f>
        <v xml:space="preserve"> F3&amp;</v>
      </c>
      <c r="M13" s="49" t="str">
        <f>IF(真值表!N13=1," "&amp;真值表!N$1&amp;"&amp;",IF(真值表!N13=0,"~"&amp;真值表!N$1&amp;"&amp;",""))</f>
        <v>~F2&amp;</v>
      </c>
      <c r="N13" s="49" t="str">
        <f>IF(真值表!O13=1," "&amp;真值表!O$1&amp;"&amp;",IF(真值表!O13=0,"~"&amp;真值表!O$1&amp;"&amp;",""))</f>
        <v>~F1&amp;</v>
      </c>
      <c r="O13" s="49" t="str">
        <f>IF(真值表!P13=1," "&amp;真值表!P$1&amp;"&amp;",IF(真值表!P13=0,"~"&amp;真值表!P$1&amp;"&amp;",""))</f>
        <v>~F0&amp;</v>
      </c>
      <c r="P13" s="50" t="str">
        <f t="shared" si="0"/>
        <v>~OP5&amp;~OP4&amp;~OP3&amp;~OP2&amp;~OP1&amp;~OP0&amp;~F5&amp;~F4&amp; F3&amp;~F2&amp;~F1&amp;~F0</v>
      </c>
      <c r="Q13" s="51" t="str">
        <f>IF(真值表!Q13=1,$P13&amp;"+","")</f>
        <v/>
      </c>
      <c r="R13" s="51" t="str">
        <f>IF(真值表!R13=1,$P13&amp;"+","")</f>
        <v/>
      </c>
      <c r="S13" s="51" t="str">
        <f>IF(真值表!S13=1,$P13&amp;"+","")</f>
        <v/>
      </c>
      <c r="T13" s="51" t="str">
        <f>IF(真值表!T13=1,$P13&amp;"+","")</f>
        <v/>
      </c>
      <c r="U13" s="51" t="str">
        <f>IF(真值表!V13=1,$P13&amp;"+","")</f>
        <v/>
      </c>
      <c r="V13" s="51" t="str">
        <f>IF(真值表!W13=1,$P13&amp;"+","")</f>
        <v/>
      </c>
      <c r="W13" s="51" t="str">
        <f>IF(真值表!X13=1,$P13&amp;"+","")</f>
        <v/>
      </c>
      <c r="X13" s="51" t="str">
        <f>IF(真值表!Y13=1,$P13&amp;"+","")</f>
        <v/>
      </c>
      <c r="Y13" s="51" t="str">
        <f>IF(真值表!Z13=1,$P13&amp;"+","")</f>
        <v/>
      </c>
      <c r="Z13" s="51" t="str">
        <f>IF(真值表!AA13=1,$P13&amp;"+","")</f>
        <v/>
      </c>
      <c r="AA13" s="51" t="str">
        <f>IF(真值表!AB13=1,$P13&amp;"+","")</f>
        <v>~OP5&amp;~OP4&amp;~OP3&amp;~OP2&amp;~OP1&amp;~OP0&amp;~F5&amp;~F4&amp; F3&amp;~F2&amp;~F1&amp;~F0+</v>
      </c>
      <c r="AB13" s="51" t="str">
        <f>IF(真值表!AC13=1,$P13&amp;"+","")</f>
        <v/>
      </c>
      <c r="AC13" s="51" t="str">
        <f>IF(真值表!AD13=1,$P13&amp;"+","")</f>
        <v/>
      </c>
      <c r="AD13" s="51" t="str">
        <f>IF(真值表!AE13=1,$P13&amp;"+","")</f>
        <v>~OP5&amp;~OP4&amp;~OP3&amp;~OP2&amp;~OP1&amp;~OP0&amp;~F5&amp;~F4&amp; F3&amp;~F2&amp;~F1&amp;~F0+</v>
      </c>
      <c r="AE13" s="51" t="str">
        <f>IF(真值表!AF13=1,$P13&amp;"+","")</f>
        <v>~OP5&amp;~OP4&amp;~OP3&amp;~OP2&amp;~OP1&amp;~OP0&amp;~F5&amp;~F4&amp; F3&amp;~F2&amp;~F1&amp;~F0+</v>
      </c>
      <c r="AF13" s="51" t="str">
        <f>IF(真值表!AG13=1,$P13&amp;"+","")</f>
        <v/>
      </c>
      <c r="AG13" s="51" t="str">
        <f>IF(真值表!AH13=1,$P13&amp;"+","")</f>
        <v/>
      </c>
      <c r="AH13" s="51" t="str">
        <f>IF(真值表!AI13=1,$P13&amp;"+","")</f>
        <v/>
      </c>
      <c r="AI13" s="51" t="str">
        <f>IF(真值表!AJ13=1,$P13&amp;"+","")</f>
        <v/>
      </c>
      <c r="AJ13" s="51" t="str">
        <f>IF(真值表!AK13=1,$P13&amp;"+","")</f>
        <v/>
      </c>
      <c r="AK13" s="51" t="str">
        <f>IF(真值表!AL13=1,$P13&amp;"+","")</f>
        <v/>
      </c>
      <c r="AL13" s="51" t="str">
        <f>IF(真值表!AM13=1,$P13&amp;"+","")</f>
        <v/>
      </c>
      <c r="AM13" s="51" t="str">
        <f>IF(真值表!AN13=1,$P13&amp;"+","")</f>
        <v/>
      </c>
      <c r="AN13" s="51" t="str">
        <f>IF(真值表!AO13=1,$P13&amp;"+","")</f>
        <v/>
      </c>
      <c r="AO13" s="51" t="str">
        <f>IF(真值表!AP13=1,$P13&amp;"+","")</f>
        <v/>
      </c>
      <c r="AP13" s="51" t="str">
        <f>IF(真值表!AQ13=1,$P13&amp;"+","")</f>
        <v/>
      </c>
      <c r="AQ13" s="51" t="str">
        <f>IF(真值表!AR13=1,$P13&amp;"+","")</f>
        <v/>
      </c>
    </row>
    <row r="14" spans="1:43" ht="16.5" x14ac:dyDescent="0.45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55" t="str">
        <f>IF(真值表!K14=1," "&amp;真值表!K$1&amp;"&amp;",IF(真值表!K14=0,"~"&amp;真值表!K$1&amp;"&amp;",""))</f>
        <v>~F5&amp;</v>
      </c>
      <c r="K14" s="55" t="str">
        <f>IF(真值表!L14=1," "&amp;真值表!L$1&amp;"&amp;",IF(真值表!L14=0,"~"&amp;真值表!L$1&amp;"&amp;",""))</f>
        <v>~F4&amp;</v>
      </c>
      <c r="L14" s="55" t="str">
        <f>IF(真值表!M14=1," "&amp;真值表!M$1&amp;"&amp;",IF(真值表!M14=0,"~"&amp;真值表!M$1&amp;"&amp;",""))</f>
        <v xml:space="preserve"> F3&amp;</v>
      </c>
      <c r="M14" s="55" t="str">
        <f>IF(真值表!N14=1," "&amp;真值表!N$1&amp;"&amp;",IF(真值表!N14=0,"~"&amp;真值表!N$1&amp;"&amp;",""))</f>
        <v xml:space="preserve"> F2&amp;</v>
      </c>
      <c r="N14" s="55" t="str">
        <f>IF(真值表!O14=1," "&amp;真值表!O$1&amp;"&amp;",IF(真值表!O14=0,"~"&amp;真值表!O$1&amp;"&amp;",""))</f>
        <v>~F1&amp;</v>
      </c>
      <c r="O14" s="55" t="str">
        <f>IF(真值表!P14=1," "&amp;真值表!P$1&amp;"&amp;",IF(真值表!P14=0,"~"&amp;真值表!P$1&amp;"&amp;",""))</f>
        <v>~F0&amp;</v>
      </c>
      <c r="P14" s="29" t="str">
        <f t="shared" si="0"/>
        <v>~OP5&amp;~OP4&amp;~OP3&amp;~OP2&amp;~OP1&amp;~OP0&amp;~F5&amp;~F4&amp; F3&amp; F2&amp;~F1&amp;~F0</v>
      </c>
      <c r="Q14" s="31" t="str">
        <f>IF(真值表!Q14=1,$P14&amp;"+","")</f>
        <v/>
      </c>
      <c r="R14" s="31" t="str">
        <f>IF(真值表!R14=1,$P14&amp;"+","")</f>
        <v/>
      </c>
      <c r="S14" s="31" t="str">
        <f>IF(真值表!S14=1,$P14&amp;"+","")</f>
        <v/>
      </c>
      <c r="T14" s="31" t="str">
        <f>IF(真值表!T14=1,$P14&amp;"+","")</f>
        <v/>
      </c>
      <c r="U14" s="31" t="str">
        <f>IF(真值表!V14=1,$P14&amp;"+","")</f>
        <v/>
      </c>
      <c r="V14" s="31" t="str">
        <f>IF(真值表!W14=1,$P14&amp;"+","")</f>
        <v/>
      </c>
      <c r="W14" s="31" t="str">
        <f>IF(真值表!X14=1,$P14&amp;"+","")</f>
        <v/>
      </c>
      <c r="X14" s="31" t="str">
        <f>IF(真值表!Y14=1,$P14&amp;"+","")</f>
        <v/>
      </c>
      <c r="Y14" s="31" t="str">
        <f>IF(真值表!Z14=1,$P14&amp;"+","")</f>
        <v>~OP5&amp;~OP4&amp;~OP3&amp;~OP2&amp;~OP1&amp;~OP0&amp;~F5&amp;~F4&amp; F3&amp; F2&amp;~F1&amp;~F0+</v>
      </c>
      <c r="Z14" s="31" t="str">
        <f>IF(真值表!AA14=1,$P14&amp;"+","")</f>
        <v/>
      </c>
      <c r="AA14" s="31" t="str">
        <f>IF(真值表!AB14=1,$P14&amp;"+","")</f>
        <v/>
      </c>
      <c r="AB14" s="31" t="str">
        <f>IF(真值表!AC14=1,$P14&amp;"+","")</f>
        <v/>
      </c>
      <c r="AC14" s="31" t="str">
        <f>IF(真值表!AD14=1,$P14&amp;"+","")</f>
        <v/>
      </c>
      <c r="AD14" s="31" t="str">
        <f>IF(真值表!AE14=1,$P14&amp;"+","")</f>
        <v/>
      </c>
      <c r="AE14" s="31" t="str">
        <f>IF(真值表!AF14=1,$P14&amp;"+","")</f>
        <v/>
      </c>
      <c r="AF14" s="31" t="str">
        <f>IF(真值表!AG14=1,$P14&amp;"+","")</f>
        <v/>
      </c>
      <c r="AG14" s="31" t="str">
        <f>IF(真值表!AH14=1,$P14&amp;"+","")</f>
        <v/>
      </c>
      <c r="AH14" s="31" t="str">
        <f>IF(真值表!AI14=1,$P14&amp;"+","")</f>
        <v/>
      </c>
      <c r="AI14" s="31" t="str">
        <f>IF(真值表!AJ14=1,$P14&amp;"+","")</f>
        <v/>
      </c>
      <c r="AJ14" s="31" t="str">
        <f>IF(真值表!AK14=1,$P14&amp;"+","")</f>
        <v/>
      </c>
      <c r="AK14" s="31" t="str">
        <f>IF(真值表!AL14=1,$P14&amp;"+","")</f>
        <v/>
      </c>
      <c r="AL14" s="31" t="str">
        <f>IF(真值表!AM14=1,$P14&amp;"+","")</f>
        <v/>
      </c>
      <c r="AM14" s="31" t="str">
        <f>IF(真值表!AN14=1,$P14&amp;"+","")</f>
        <v/>
      </c>
      <c r="AN14" s="31" t="str">
        <f>IF(真值表!AO14=1,$P14&amp;"+","")</f>
        <v/>
      </c>
      <c r="AO14" s="31" t="str">
        <f>IF(真值表!AP14=1,$P14&amp;"+","")</f>
        <v/>
      </c>
      <c r="AP14" s="31" t="str">
        <f>IF(真值表!AQ14=1,$P14&amp;"+","")</f>
        <v/>
      </c>
      <c r="AQ14" s="31" t="str">
        <f>IF(真值表!AR14=1,$P14&amp;"+","")</f>
        <v/>
      </c>
    </row>
    <row r="15" spans="1:43" ht="16.5" x14ac:dyDescent="0.45">
      <c r="A15" s="27" t="str">
        <f>真值表!B15</f>
        <v>J</v>
      </c>
      <c r="B15" s="46">
        <f>真值表!C15</f>
        <v>2</v>
      </c>
      <c r="C15" s="47" t="str">
        <f>真值表!D15</f>
        <v>X</v>
      </c>
      <c r="D15" s="48" t="str">
        <f>IF(真值表!E15=1," "&amp;真值表!E$1&amp;"&amp;",IF(真值表!E15=0,"~"&amp;真值表!E$1&amp;"&amp;",""))</f>
        <v>~OP5&amp;</v>
      </c>
      <c r="E15" s="48" t="str">
        <f>IF(真值表!F15=1," "&amp;真值表!F$1&amp;"&amp;",IF(真值表!F15=0,"~"&amp;真值表!F$1&amp;"&amp;",""))</f>
        <v>~OP4&amp;</v>
      </c>
      <c r="F15" s="48" t="str">
        <f>IF(真值表!G15=1," "&amp;真值表!G$1&amp;"&amp;",IF(真值表!G15=0,"~"&amp;真值表!G$1&amp;"&amp;",""))</f>
        <v>~OP3&amp;</v>
      </c>
      <c r="G15" s="48" t="str">
        <f>IF(真值表!H15=1," "&amp;真值表!H$1&amp;"&amp;",IF(真值表!H15=0,"~"&amp;真值表!H$1&amp;"&amp;",""))</f>
        <v>~OP2&amp;</v>
      </c>
      <c r="H15" s="48" t="str">
        <f>IF(真值表!I15=1," "&amp;真值表!I$1&amp;"&amp;",IF(真值表!I15=0,"~"&amp;真值表!I$1&amp;"&amp;",""))</f>
        <v xml:space="preserve"> OP1&amp;</v>
      </c>
      <c r="I15" s="48" t="str">
        <f>IF(真值表!J15=1," "&amp;真值表!J$1&amp;"&amp;",IF(真值表!J15=0,"~"&amp;真值表!J$1&amp;"&amp;",""))</f>
        <v>~OP0&amp;</v>
      </c>
      <c r="J15" s="49" t="str">
        <f>IF(真值表!K15=1," "&amp;真值表!K$1&amp;"&amp;",IF(真值表!K15=0,"~"&amp;真值表!K$1&amp;"&amp;",""))</f>
        <v/>
      </c>
      <c r="K15" s="49" t="str">
        <f>IF(真值表!L15=1," "&amp;真值表!L$1&amp;"&amp;",IF(真值表!L15=0,"~"&amp;真值表!L$1&amp;"&amp;",""))</f>
        <v/>
      </c>
      <c r="L15" s="49" t="str">
        <f>IF(真值表!M15=1," "&amp;真值表!M$1&amp;"&amp;",IF(真值表!M15=0,"~"&amp;真值表!M$1&amp;"&amp;",""))</f>
        <v/>
      </c>
      <c r="M15" s="49" t="str">
        <f>IF(真值表!N15=1," "&amp;真值表!N$1&amp;"&amp;",IF(真值表!N15=0,"~"&amp;真值表!N$1&amp;"&amp;",""))</f>
        <v/>
      </c>
      <c r="N15" s="49" t="str">
        <f>IF(真值表!O15=1," "&amp;真值表!O$1&amp;"&amp;",IF(真值表!O15=0,"~"&amp;真值表!O$1&amp;"&amp;",""))</f>
        <v/>
      </c>
      <c r="O15" s="49" t="str">
        <f>IF(真值表!P15=1," "&amp;真值表!P$1&amp;"&amp;",IF(真值表!P15=0,"~"&amp;真值表!P$1&amp;"&amp;",""))</f>
        <v/>
      </c>
      <c r="P15" s="50" t="str">
        <f t="shared" si="0"/>
        <v>~OP5&amp;~OP4&amp;~OP3&amp;~OP2&amp; OP1&amp;~OP0</v>
      </c>
      <c r="Q15" s="51" t="str">
        <f>IF(真值表!Q15=1,$P15&amp;"+","")</f>
        <v/>
      </c>
      <c r="R15" s="51" t="str">
        <f>IF(真值表!R15=1,$P15&amp;"+","")</f>
        <v/>
      </c>
      <c r="S15" s="51" t="str">
        <f>IF(真值表!S15=1,$P15&amp;"+","")</f>
        <v/>
      </c>
      <c r="T15" s="51" t="str">
        <f>IF(真值表!T15=1,$P15&amp;"+","")</f>
        <v/>
      </c>
      <c r="U15" s="51" t="str">
        <f>IF(真值表!V15=1,$P15&amp;"+","")</f>
        <v/>
      </c>
      <c r="V15" s="51" t="str">
        <f>IF(真值表!W15=1,$P15&amp;"+","")</f>
        <v/>
      </c>
      <c r="W15" s="51" t="str">
        <f>IF(真值表!X15=1,$P15&amp;"+","")</f>
        <v/>
      </c>
      <c r="X15" s="51" t="str">
        <f>IF(真值表!Y15=1,$P15&amp;"+","")</f>
        <v/>
      </c>
      <c r="Y15" s="51" t="str">
        <f>IF(真值表!Z15=1,$P15&amp;"+","")</f>
        <v/>
      </c>
      <c r="Z15" s="51" t="str">
        <f>IF(真值表!AA15=1,$P15&amp;"+","")</f>
        <v/>
      </c>
      <c r="AA15" s="51" t="str">
        <f>IF(真值表!AB15=1,$P15&amp;"+","")</f>
        <v/>
      </c>
      <c r="AB15" s="51" t="str">
        <f>IF(真值表!AC15=1,$P15&amp;"+","")</f>
        <v/>
      </c>
      <c r="AC15" s="51" t="str">
        <f>IF(真值表!AD15=1,$P15&amp;"+","")</f>
        <v/>
      </c>
      <c r="AD15" s="51" t="str">
        <f>IF(真值表!AE15=1,$P15&amp;"+","")</f>
        <v/>
      </c>
      <c r="AE15" s="51" t="str">
        <f>IF(真值表!AF15=1,$P15&amp;"+","")</f>
        <v>~OP5&amp;~OP4&amp;~OP3&amp;~OP2&amp; OP1&amp;~OP0+</v>
      </c>
      <c r="AF15" s="51" t="str">
        <f>IF(真值表!AG15=1,$P15&amp;"+","")</f>
        <v/>
      </c>
      <c r="AG15" s="51" t="str">
        <f>IF(真值表!AH15=1,$P15&amp;"+","")</f>
        <v/>
      </c>
      <c r="AH15" s="51" t="str">
        <f>IF(真值表!AI15=1,$P15&amp;"+","")</f>
        <v/>
      </c>
      <c r="AI15" s="51" t="str">
        <f>IF(真值表!AJ15=1,$P15&amp;"+","")</f>
        <v/>
      </c>
      <c r="AJ15" s="51" t="str">
        <f>IF(真值表!AK15=1,$P15&amp;"+","")</f>
        <v/>
      </c>
      <c r="AK15" s="51" t="str">
        <f>IF(真值表!AL15=1,$P15&amp;"+","")</f>
        <v/>
      </c>
      <c r="AL15" s="51" t="str">
        <f>IF(真值表!AM15=1,$P15&amp;"+","")</f>
        <v/>
      </c>
      <c r="AM15" s="51" t="str">
        <f>IF(真值表!AN15=1,$P15&amp;"+","")</f>
        <v/>
      </c>
      <c r="AN15" s="51" t="str">
        <f>IF(真值表!AO15=1,$P15&amp;"+","")</f>
        <v/>
      </c>
      <c r="AO15" s="51" t="str">
        <f>IF(真值表!AP15=1,$P15&amp;"+","")</f>
        <v/>
      </c>
      <c r="AP15" s="51" t="str">
        <f>IF(真值表!AQ15=1,$P15&amp;"+","")</f>
        <v/>
      </c>
      <c r="AQ15" s="51" t="str">
        <f>IF(真值表!AR15=1,$P15&amp;"+","")</f>
        <v/>
      </c>
    </row>
    <row r="16" spans="1:43" ht="16.5" x14ac:dyDescent="0.45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55" t="str">
        <f>IF(真值表!K16=1," "&amp;真值表!K$1&amp;"&amp;",IF(真值表!K16=0,"~"&amp;真值表!K$1&amp;"&amp;",""))</f>
        <v/>
      </c>
      <c r="K16" s="55" t="str">
        <f>IF(真值表!L16=1," "&amp;真值表!L$1&amp;"&amp;",IF(真值表!L16=0,"~"&amp;真值表!L$1&amp;"&amp;",""))</f>
        <v/>
      </c>
      <c r="L16" s="55" t="str">
        <f>IF(真值表!M16=1," "&amp;真值表!M$1&amp;"&amp;",IF(真值表!M16=0,"~"&amp;真值表!M$1&amp;"&amp;",""))</f>
        <v/>
      </c>
      <c r="M16" s="55" t="str">
        <f>IF(真值表!N16=1," "&amp;真值表!N$1&amp;"&amp;",IF(真值表!N16=0,"~"&amp;真值表!N$1&amp;"&amp;",""))</f>
        <v/>
      </c>
      <c r="N16" s="55" t="str">
        <f>IF(真值表!O16=1," "&amp;真值表!O$1&amp;"&amp;",IF(真值表!O16=0,"~"&amp;真值表!O$1&amp;"&amp;",""))</f>
        <v/>
      </c>
      <c r="O16" s="55" t="str">
        <f>IF(真值表!P16=1," "&amp;真值表!P$1&amp;"&amp;",IF(真值表!P16=0,"~"&amp;真值表!P$1&amp;"&amp;",""))</f>
        <v/>
      </c>
      <c r="P16" s="29" t="str">
        <f t="shared" si="0"/>
        <v>~OP5&amp;~OP4&amp;~OP3&amp;~OP2&amp; OP1&amp; OP0</v>
      </c>
      <c r="Q16" s="31" t="str">
        <f>IF(真值表!Q16=1,$P16&amp;"+","")</f>
        <v/>
      </c>
      <c r="R16" s="31" t="str">
        <f>IF(真值表!R16=1,$P16&amp;"+","")</f>
        <v/>
      </c>
      <c r="S16" s="31" t="str">
        <f>IF(真值表!S16=1,$P16&amp;"+","")</f>
        <v/>
      </c>
      <c r="T16" s="31" t="str">
        <f>IF(真值表!T16=1,$P16&amp;"+","")</f>
        <v/>
      </c>
      <c r="U16" s="31" t="str">
        <f>IF(真值表!V16=1,$P16&amp;"+","")</f>
        <v/>
      </c>
      <c r="V16" s="31" t="str">
        <f>IF(真值表!W16=1,$P16&amp;"+","")</f>
        <v/>
      </c>
      <c r="W16" s="31" t="str">
        <f>IF(真值表!X16=1,$P16&amp;"+","")</f>
        <v/>
      </c>
      <c r="X16" s="31" t="str">
        <f>IF(真值表!Y16=1,$P16&amp;"+","")</f>
        <v>~OP5&amp;~OP4&amp;~OP3&amp;~OP2&amp; OP1&amp; OP0+</v>
      </c>
      <c r="Y16" s="31" t="str">
        <f>IF(真值表!Z16=1,$P16&amp;"+","")</f>
        <v/>
      </c>
      <c r="Z16" s="31" t="str">
        <f>IF(真值表!AA16=1,$P16&amp;"+","")</f>
        <v/>
      </c>
      <c r="AA16" s="31" t="str">
        <f>IF(真值表!AB16=1,$P16&amp;"+","")</f>
        <v/>
      </c>
      <c r="AB16" s="31" t="str">
        <f>IF(真值表!AC16=1,$P16&amp;"+","")</f>
        <v/>
      </c>
      <c r="AC16" s="31" t="str">
        <f>IF(真值表!AD16=1,$P16&amp;"+","")</f>
        <v/>
      </c>
      <c r="AD16" s="31" t="str">
        <f>IF(真值表!AE16=1,$P16&amp;"+","")</f>
        <v/>
      </c>
      <c r="AE16" s="31" t="str">
        <f>IF(真值表!AF16=1,$P16&amp;"+","")</f>
        <v>~OP5&amp;~OP4&amp;~OP3&amp;~OP2&amp; OP1&amp; OP0+</v>
      </c>
      <c r="AF16" s="31" t="str">
        <f>IF(真值表!AG16=1,$P16&amp;"+","")</f>
        <v>~OP5&amp;~OP4&amp;~OP3&amp;~OP2&amp; OP1&amp; OP0+</v>
      </c>
      <c r="AG16" s="31" t="str">
        <f>IF(真值表!AH16=1,$P16&amp;"+","")</f>
        <v/>
      </c>
      <c r="AH16" s="31" t="str">
        <f>IF(真值表!AI16=1,$P16&amp;"+","")</f>
        <v/>
      </c>
      <c r="AI16" s="31" t="str">
        <f>IF(真值表!AJ16=1,$P16&amp;"+","")</f>
        <v/>
      </c>
      <c r="AJ16" s="31" t="str">
        <f>IF(真值表!AK16=1,$P16&amp;"+","")</f>
        <v/>
      </c>
      <c r="AK16" s="31" t="str">
        <f>IF(真值表!AL16=1,$P16&amp;"+","")</f>
        <v/>
      </c>
      <c r="AL16" s="31" t="str">
        <f>IF(真值表!AM16=1,$P16&amp;"+","")</f>
        <v/>
      </c>
      <c r="AM16" s="31" t="str">
        <f>IF(真值表!AN16=1,$P16&amp;"+","")</f>
        <v/>
      </c>
      <c r="AN16" s="31" t="str">
        <f>IF(真值表!AO16=1,$P16&amp;"+","")</f>
        <v/>
      </c>
      <c r="AO16" s="31" t="str">
        <f>IF(真值表!AP16=1,$P16&amp;"+","")</f>
        <v/>
      </c>
      <c r="AP16" s="31" t="str">
        <f>IF(真值表!AQ16=1,$P16&amp;"+","")</f>
        <v/>
      </c>
      <c r="AQ16" s="31" t="str">
        <f>IF(真值表!AR16=1,$P16&amp;"+","")</f>
        <v/>
      </c>
    </row>
    <row r="17" spans="1:43" ht="16.5" x14ac:dyDescent="0.45">
      <c r="A17" s="27" t="str">
        <f>真值表!B17</f>
        <v>BEQ</v>
      </c>
      <c r="B17" s="46">
        <f>真值表!C17</f>
        <v>4</v>
      </c>
      <c r="C17" s="47" t="str">
        <f>真值表!D17</f>
        <v>X</v>
      </c>
      <c r="D17" s="48" t="str">
        <f>IF(真值表!E17=1," "&amp;真值表!E$1&amp;"&amp;",IF(真值表!E17=0,"~"&amp;真值表!E$1&amp;"&amp;",""))</f>
        <v>~OP5&amp;</v>
      </c>
      <c r="E17" s="48" t="str">
        <f>IF(真值表!F17=1," "&amp;真值表!F$1&amp;"&amp;",IF(真值表!F17=0,"~"&amp;真值表!F$1&amp;"&amp;",""))</f>
        <v>~OP4&amp;</v>
      </c>
      <c r="F17" s="48" t="str">
        <f>IF(真值表!G17=1," "&amp;真值表!G$1&amp;"&amp;",IF(真值表!G17=0,"~"&amp;真值表!G$1&amp;"&amp;",""))</f>
        <v>~OP3&amp;</v>
      </c>
      <c r="G17" s="48" t="str">
        <f>IF(真值表!H17=1," "&amp;真值表!H$1&amp;"&amp;",IF(真值表!H17=0,"~"&amp;真值表!H$1&amp;"&amp;",""))</f>
        <v xml:space="preserve"> OP2&amp;</v>
      </c>
      <c r="H17" s="48" t="str">
        <f>IF(真值表!I17=1," "&amp;真值表!I$1&amp;"&amp;",IF(真值表!I17=0,"~"&amp;真值表!I$1&amp;"&amp;",""))</f>
        <v>~OP1&amp;</v>
      </c>
      <c r="I17" s="48" t="str">
        <f>IF(真值表!J17=1," "&amp;真值表!J$1&amp;"&amp;",IF(真值表!J17=0,"~"&amp;真值表!J$1&amp;"&amp;",""))</f>
        <v>~OP0&amp;</v>
      </c>
      <c r="J17" s="49" t="str">
        <f>IF(真值表!K17=1," "&amp;真值表!K$1&amp;"&amp;",IF(真值表!K17=0,"~"&amp;真值表!K$1&amp;"&amp;",""))</f>
        <v/>
      </c>
      <c r="K17" s="49" t="str">
        <f>IF(真值表!L17=1," "&amp;真值表!L$1&amp;"&amp;",IF(真值表!L17=0,"~"&amp;真值表!L$1&amp;"&amp;",""))</f>
        <v/>
      </c>
      <c r="L17" s="49" t="str">
        <f>IF(真值表!M17=1," "&amp;真值表!M$1&amp;"&amp;",IF(真值表!M17=0,"~"&amp;真值表!M$1&amp;"&amp;",""))</f>
        <v/>
      </c>
      <c r="M17" s="49" t="str">
        <f>IF(真值表!N17=1," "&amp;真值表!N$1&amp;"&amp;",IF(真值表!N17=0,"~"&amp;真值表!N$1&amp;"&amp;",""))</f>
        <v/>
      </c>
      <c r="N17" s="49" t="str">
        <f>IF(真值表!O17=1," "&amp;真值表!O$1&amp;"&amp;",IF(真值表!O17=0,"~"&amp;真值表!O$1&amp;"&amp;",""))</f>
        <v/>
      </c>
      <c r="O17" s="49" t="str">
        <f>IF(真值表!P17=1," "&amp;真值表!P$1&amp;"&amp;",IF(真值表!P17=0,"~"&amp;真值表!P$1&amp;"&amp;",""))</f>
        <v/>
      </c>
      <c r="P17" s="50" t="str">
        <f t="shared" si="0"/>
        <v>~OP5&amp;~OP4&amp;~OP3&amp; OP2&amp;~OP1&amp;~OP0</v>
      </c>
      <c r="Q17" s="51" t="str">
        <f>IF(真值表!Q17=1,$P17&amp;"+","")</f>
        <v/>
      </c>
      <c r="R17" s="51" t="str">
        <f>IF(真值表!R17=1,$P17&amp;"+","")</f>
        <v/>
      </c>
      <c r="S17" s="51" t="str">
        <f>IF(真值表!S17=1,$P17&amp;"+","")</f>
        <v/>
      </c>
      <c r="T17" s="51" t="str">
        <f>IF(真值表!T17=1,$P17&amp;"+","")</f>
        <v/>
      </c>
      <c r="U17" s="51" t="str">
        <f>IF(真值表!V17=1,$P17&amp;"+","")</f>
        <v/>
      </c>
      <c r="V17" s="51" t="str">
        <f>IF(真值表!W17=1,$P17&amp;"+","")</f>
        <v/>
      </c>
      <c r="W17" s="51" t="str">
        <f>IF(真值表!X17=1,$P17&amp;"+","")</f>
        <v/>
      </c>
      <c r="X17" s="51" t="str">
        <f>IF(真值表!Y17=1,$P17&amp;"+","")</f>
        <v/>
      </c>
      <c r="Y17" s="51" t="str">
        <f>IF(真值表!Z17=1,$P17&amp;"+","")</f>
        <v/>
      </c>
      <c r="Z17" s="51" t="str">
        <f>IF(真值表!AA17=1,$P17&amp;"+","")</f>
        <v/>
      </c>
      <c r="AA17" s="51" t="str">
        <f>IF(真值表!AB17=1,$P17&amp;"+","")</f>
        <v/>
      </c>
      <c r="AB17" s="51" t="str">
        <f>IF(真值表!AC17=1,$P17&amp;"+","")</f>
        <v>~OP5&amp;~OP4&amp;~OP3&amp; OP2&amp;~OP1&amp;~OP0+</v>
      </c>
      <c r="AC17" s="51" t="str">
        <f>IF(真值表!AD17=1,$P17&amp;"+","")</f>
        <v/>
      </c>
      <c r="AD17" s="51" t="str">
        <f>IF(真值表!AE17=1,$P17&amp;"+","")</f>
        <v/>
      </c>
      <c r="AE17" s="51" t="str">
        <f>IF(真值表!AF17=1,$P17&amp;"+","")</f>
        <v/>
      </c>
      <c r="AF17" s="51" t="str">
        <f>IF(真值表!AG17=1,$P17&amp;"+","")</f>
        <v/>
      </c>
      <c r="AG17" s="51" t="str">
        <f>IF(真值表!AH17=1,$P17&amp;"+","")</f>
        <v/>
      </c>
      <c r="AH17" s="51" t="str">
        <f>IF(真值表!AI17=1,$P17&amp;"+","")</f>
        <v/>
      </c>
      <c r="AI17" s="51" t="str">
        <f>IF(真值表!AJ17=1,$P17&amp;"+","")</f>
        <v/>
      </c>
      <c r="AJ17" s="51" t="str">
        <f>IF(真值表!AK17=1,$P17&amp;"+","")</f>
        <v/>
      </c>
      <c r="AK17" s="51" t="str">
        <f>IF(真值表!AL17=1,$P17&amp;"+","")</f>
        <v/>
      </c>
      <c r="AL17" s="51" t="str">
        <f>IF(真值表!AM17=1,$P17&amp;"+","")</f>
        <v/>
      </c>
      <c r="AM17" s="51" t="str">
        <f>IF(真值表!AN17=1,$P17&amp;"+","")</f>
        <v/>
      </c>
      <c r="AN17" s="51" t="str">
        <f>IF(真值表!AO17=1,$P17&amp;"+","")</f>
        <v/>
      </c>
      <c r="AO17" s="51" t="str">
        <f>IF(真值表!AP17=1,$P17&amp;"+","")</f>
        <v/>
      </c>
      <c r="AP17" s="51" t="str">
        <f>IF(真值表!AQ17=1,$P17&amp;"+","")</f>
        <v/>
      </c>
      <c r="AQ17" s="51" t="str">
        <f>IF(真值表!AR17=1,$P17&amp;"+","")</f>
        <v/>
      </c>
    </row>
    <row r="18" spans="1:43" ht="16.5" x14ac:dyDescent="0.45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55" t="str">
        <f>IF(真值表!K18=1," "&amp;真值表!K$1&amp;"&amp;",IF(真值表!K18=0,"~"&amp;真值表!K$1&amp;"&amp;",""))</f>
        <v/>
      </c>
      <c r="K18" s="55" t="str">
        <f>IF(真值表!L18=1," "&amp;真值表!L$1&amp;"&amp;",IF(真值表!L18=0,"~"&amp;真值表!L$1&amp;"&amp;",""))</f>
        <v/>
      </c>
      <c r="L18" s="55" t="str">
        <f>IF(真值表!M18=1," "&amp;真值表!M$1&amp;"&amp;",IF(真值表!M18=0,"~"&amp;真值表!M$1&amp;"&amp;",""))</f>
        <v/>
      </c>
      <c r="M18" s="55" t="str">
        <f>IF(真值表!N18=1," "&amp;真值表!N$1&amp;"&amp;",IF(真值表!N18=0,"~"&amp;真值表!N$1&amp;"&amp;",""))</f>
        <v/>
      </c>
      <c r="N18" s="55" t="str">
        <f>IF(真值表!O18=1," "&amp;真值表!O$1&amp;"&amp;",IF(真值表!O18=0,"~"&amp;真值表!O$1&amp;"&amp;",""))</f>
        <v/>
      </c>
      <c r="O18" s="55" t="str">
        <f>IF(真值表!P18=1," "&amp;真值表!P$1&amp;"&amp;",IF(真值表!P18=0,"~"&amp;真值表!P$1&amp;"&amp;",""))</f>
        <v/>
      </c>
      <c r="P18" s="29" t="str">
        <f t="shared" si="0"/>
        <v>~OP5&amp;~OP4&amp;~OP3&amp; OP2&amp;~OP1&amp; OP0</v>
      </c>
      <c r="Q18" s="31" t="str">
        <f>IF(真值表!Q18=1,$P18&amp;"+","")</f>
        <v/>
      </c>
      <c r="R18" s="31" t="str">
        <f>IF(真值表!R18=1,$P18&amp;"+","")</f>
        <v/>
      </c>
      <c r="S18" s="31" t="str">
        <f>IF(真值表!S18=1,$P18&amp;"+","")</f>
        <v/>
      </c>
      <c r="T18" s="31" t="str">
        <f>IF(真值表!T18=1,$P18&amp;"+","")</f>
        <v/>
      </c>
      <c r="U18" s="31" t="str">
        <f>IF(真值表!V18=1,$P18&amp;"+","")</f>
        <v/>
      </c>
      <c r="V18" s="31" t="str">
        <f>IF(真值表!W18=1,$P18&amp;"+","")</f>
        <v/>
      </c>
      <c r="W18" s="31" t="str">
        <f>IF(真值表!X18=1,$P18&amp;"+","")</f>
        <v/>
      </c>
      <c r="X18" s="31" t="str">
        <f>IF(真值表!Y18=1,$P18&amp;"+","")</f>
        <v/>
      </c>
      <c r="Y18" s="31" t="str">
        <f>IF(真值表!Z18=1,$P18&amp;"+","")</f>
        <v/>
      </c>
      <c r="Z18" s="31" t="str">
        <f>IF(真值表!AA18=1,$P18&amp;"+","")</f>
        <v/>
      </c>
      <c r="AA18" s="31" t="str">
        <f>IF(真值表!AB18=1,$P18&amp;"+","")</f>
        <v/>
      </c>
      <c r="AB18" s="31" t="str">
        <f>IF(真值表!AC18=1,$P18&amp;"+","")</f>
        <v/>
      </c>
      <c r="AC18" s="31" t="str">
        <f>IF(真值表!AD18=1,$P18&amp;"+","")</f>
        <v>~OP5&amp;~OP4&amp;~OP3&amp; OP2&amp;~OP1&amp; OP0+</v>
      </c>
      <c r="AD18" s="31" t="str">
        <f>IF(真值表!AE18=1,$P18&amp;"+","")</f>
        <v/>
      </c>
      <c r="AE18" s="31" t="str">
        <f>IF(真值表!AF18=1,$P18&amp;"+","")</f>
        <v/>
      </c>
      <c r="AF18" s="31" t="str">
        <f>IF(真值表!AG18=1,$P18&amp;"+","")</f>
        <v/>
      </c>
      <c r="AG18" s="31" t="str">
        <f>IF(真值表!AH18=1,$P18&amp;"+","")</f>
        <v/>
      </c>
      <c r="AH18" s="31" t="str">
        <f>IF(真值表!AI18=1,$P18&amp;"+","")</f>
        <v/>
      </c>
      <c r="AI18" s="31" t="str">
        <f>IF(真值表!AJ18=1,$P18&amp;"+","")</f>
        <v/>
      </c>
      <c r="AJ18" s="31" t="str">
        <f>IF(真值表!AK18=1,$P18&amp;"+","")</f>
        <v/>
      </c>
      <c r="AK18" s="31" t="str">
        <f>IF(真值表!AL18=1,$P18&amp;"+","")</f>
        <v/>
      </c>
      <c r="AL18" s="31" t="str">
        <f>IF(真值表!AM18=1,$P18&amp;"+","")</f>
        <v/>
      </c>
      <c r="AM18" s="31" t="str">
        <f>IF(真值表!AN18=1,$P18&amp;"+","")</f>
        <v/>
      </c>
      <c r="AN18" s="31" t="str">
        <f>IF(真值表!AO18=1,$P18&amp;"+","")</f>
        <v/>
      </c>
      <c r="AO18" s="31" t="str">
        <f>IF(真值表!AP18=1,$P18&amp;"+","")</f>
        <v/>
      </c>
      <c r="AP18" s="31" t="str">
        <f>IF(真值表!AQ18=1,$P18&amp;"+","")</f>
        <v/>
      </c>
      <c r="AQ18" s="31" t="str">
        <f>IF(真值表!AR18=1,$P18&amp;"+","")</f>
        <v/>
      </c>
    </row>
    <row r="19" spans="1:43" ht="16.5" x14ac:dyDescent="0.45">
      <c r="A19" s="27" t="str">
        <f>真值表!B19</f>
        <v>ADDI</v>
      </c>
      <c r="B19" s="46">
        <f>真值表!C19</f>
        <v>8</v>
      </c>
      <c r="C19" s="47" t="str">
        <f>真值表!D19</f>
        <v>X</v>
      </c>
      <c r="D19" s="48" t="str">
        <f>IF(真值表!E19=1," "&amp;真值表!E$1&amp;"&amp;",IF(真值表!E19=0,"~"&amp;真值表!E$1&amp;"&amp;",""))</f>
        <v>~OP5&amp;</v>
      </c>
      <c r="E19" s="48" t="str">
        <f>IF(真值表!F19=1," "&amp;真值表!F$1&amp;"&amp;",IF(真值表!F19=0,"~"&amp;真值表!F$1&amp;"&amp;",""))</f>
        <v>~OP4&amp;</v>
      </c>
      <c r="F19" s="48" t="str">
        <f>IF(真值表!G19=1," "&amp;真值表!G$1&amp;"&amp;",IF(真值表!G19=0,"~"&amp;真值表!G$1&amp;"&amp;",""))</f>
        <v xml:space="preserve"> OP3&amp;</v>
      </c>
      <c r="G19" s="48" t="str">
        <f>IF(真值表!H19=1," "&amp;真值表!H$1&amp;"&amp;",IF(真值表!H19=0,"~"&amp;真值表!H$1&amp;"&amp;",""))</f>
        <v>~OP2&amp;</v>
      </c>
      <c r="H19" s="48" t="str">
        <f>IF(真值表!I19=1," "&amp;真值表!I$1&amp;"&amp;",IF(真值表!I19=0,"~"&amp;真值表!I$1&amp;"&amp;",""))</f>
        <v>~OP1&amp;</v>
      </c>
      <c r="I19" s="48" t="str">
        <f>IF(真值表!J19=1," "&amp;真值表!J$1&amp;"&amp;",IF(真值表!J19=0,"~"&amp;真值表!J$1&amp;"&amp;",""))</f>
        <v>~OP0&amp;</v>
      </c>
      <c r="J19" s="49" t="str">
        <f>IF(真值表!K19=1," "&amp;真值表!K$1&amp;"&amp;",IF(真值表!K19=0,"~"&amp;真值表!K$1&amp;"&amp;",""))</f>
        <v/>
      </c>
      <c r="K19" s="49" t="str">
        <f>IF(真值表!L19=1," "&amp;真值表!L$1&amp;"&amp;",IF(真值表!L19=0,"~"&amp;真值表!L$1&amp;"&amp;",""))</f>
        <v/>
      </c>
      <c r="L19" s="49" t="str">
        <f>IF(真值表!M19=1," "&amp;真值表!M$1&amp;"&amp;",IF(真值表!M19=0,"~"&amp;真值表!M$1&amp;"&amp;",""))</f>
        <v/>
      </c>
      <c r="M19" s="49" t="str">
        <f>IF(真值表!N19=1," "&amp;真值表!N$1&amp;"&amp;",IF(真值表!N19=0,"~"&amp;真值表!N$1&amp;"&amp;",""))</f>
        <v/>
      </c>
      <c r="N19" s="49" t="str">
        <f>IF(真值表!O19=1," "&amp;真值表!O$1&amp;"&amp;",IF(真值表!O19=0,"~"&amp;真值表!O$1&amp;"&amp;",""))</f>
        <v/>
      </c>
      <c r="O19" s="49" t="str">
        <f>IF(真值表!P19=1," "&amp;真值表!P$1&amp;"&amp;",IF(真值表!P19=0,"~"&amp;真值表!P$1&amp;"&amp;",""))</f>
        <v/>
      </c>
      <c r="P19" s="50" t="str">
        <f t="shared" si="0"/>
        <v>~OP5&amp;~OP4&amp; OP3&amp;~OP2&amp;~OP1&amp;~OP0</v>
      </c>
      <c r="Q19" s="51" t="str">
        <f>IF(真值表!Q19=1,$P19&amp;"+","")</f>
        <v/>
      </c>
      <c r="R19" s="51" t="str">
        <f>IF(真值表!R19=1,$P19&amp;"+","")</f>
        <v>~OP5&amp;~OP4&amp; OP3&amp;~OP2&amp;~OP1&amp;~OP0+</v>
      </c>
      <c r="S19" s="51" t="str">
        <f>IF(真值表!S19=1,$P19&amp;"+","")</f>
        <v/>
      </c>
      <c r="T19" s="51" t="str">
        <f>IF(真值表!T19=1,$P19&amp;"+","")</f>
        <v>~OP5&amp;~OP4&amp; OP3&amp;~OP2&amp;~OP1&amp;~OP0+</v>
      </c>
      <c r="U19" s="51" t="str">
        <f>IF(真值表!V19=1,$P19&amp;"+","")</f>
        <v/>
      </c>
      <c r="V19" s="51" t="str">
        <f>IF(真值表!W19=1,$P19&amp;"+","")</f>
        <v/>
      </c>
      <c r="W19" s="51" t="str">
        <f>IF(真值表!X19=1,$P19&amp;"+","")</f>
        <v>~OP5&amp;~OP4&amp; OP3&amp;~OP2&amp;~OP1&amp;~OP0+</v>
      </c>
      <c r="X19" s="51" t="str">
        <f>IF(真值表!Y19=1,$P19&amp;"+","")</f>
        <v>~OP5&amp;~OP4&amp; OP3&amp;~OP2&amp;~OP1&amp;~OP0+</v>
      </c>
      <c r="Y19" s="51" t="str">
        <f>IF(真值表!Z19=1,$P19&amp;"+","")</f>
        <v/>
      </c>
      <c r="Z19" s="51" t="str">
        <f>IF(真值表!AA19=1,$P19&amp;"+","")</f>
        <v>~OP5&amp;~OP4&amp; OP3&amp;~OP2&amp;~OP1&amp;~OP0+</v>
      </c>
      <c r="AA19" s="51" t="str">
        <f>IF(真值表!AB19=1,$P19&amp;"+","")</f>
        <v/>
      </c>
      <c r="AB19" s="51" t="str">
        <f>IF(真值表!AC19=1,$P19&amp;"+","")</f>
        <v/>
      </c>
      <c r="AC19" s="51" t="str">
        <f>IF(真值表!AD19=1,$P19&amp;"+","")</f>
        <v/>
      </c>
      <c r="AD19" s="51" t="str">
        <f>IF(真值表!AE19=1,$P19&amp;"+","")</f>
        <v/>
      </c>
      <c r="AE19" s="51" t="str">
        <f>IF(真值表!AF19=1,$P19&amp;"+","")</f>
        <v/>
      </c>
      <c r="AF19" s="51" t="str">
        <f>IF(真值表!AG19=1,$P19&amp;"+","")</f>
        <v/>
      </c>
      <c r="AG19" s="51" t="str">
        <f>IF(真值表!AH19=1,$P19&amp;"+","")</f>
        <v/>
      </c>
      <c r="AH19" s="51" t="str">
        <f>IF(真值表!AI19=1,$P19&amp;"+","")</f>
        <v/>
      </c>
      <c r="AI19" s="51" t="str">
        <f>IF(真值表!AJ19=1,$P19&amp;"+","")</f>
        <v/>
      </c>
      <c r="AJ19" s="51" t="str">
        <f>IF(真值表!AK19=1,$P19&amp;"+","")</f>
        <v/>
      </c>
      <c r="AK19" s="51" t="str">
        <f>IF(真值表!AL19=1,$P19&amp;"+","")</f>
        <v/>
      </c>
      <c r="AL19" s="51" t="str">
        <f>IF(真值表!AM19=1,$P19&amp;"+","")</f>
        <v/>
      </c>
      <c r="AM19" s="51" t="str">
        <f>IF(真值表!AN19=1,$P19&amp;"+","")</f>
        <v/>
      </c>
      <c r="AN19" s="51" t="str">
        <f>IF(真值表!AO19=1,$P19&amp;"+","")</f>
        <v/>
      </c>
      <c r="AO19" s="51" t="str">
        <f>IF(真值表!AP19=1,$P19&amp;"+","")</f>
        <v/>
      </c>
      <c r="AP19" s="51" t="str">
        <f>IF(真值表!AQ19=1,$P19&amp;"+","")</f>
        <v/>
      </c>
      <c r="AQ19" s="51" t="str">
        <f>IF(真值表!AR19=1,$P19&amp;"+","")</f>
        <v/>
      </c>
    </row>
    <row r="20" spans="1:43" ht="16.5" x14ac:dyDescent="0.45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55" t="str">
        <f>IF(真值表!K20=1," "&amp;真值表!K$1&amp;"&amp;",IF(真值表!K20=0,"~"&amp;真值表!K$1&amp;"&amp;",""))</f>
        <v/>
      </c>
      <c r="K20" s="55" t="str">
        <f>IF(真值表!L20=1," "&amp;真值表!L$1&amp;"&amp;",IF(真值表!L20=0,"~"&amp;真值表!L$1&amp;"&amp;",""))</f>
        <v/>
      </c>
      <c r="L20" s="55" t="str">
        <f>IF(真值表!M20=1," "&amp;真值表!M$1&amp;"&amp;",IF(真值表!M20=0,"~"&amp;真值表!M$1&amp;"&amp;",""))</f>
        <v/>
      </c>
      <c r="M20" s="55" t="str">
        <f>IF(真值表!N20=1," "&amp;真值表!N$1&amp;"&amp;",IF(真值表!N20=0,"~"&amp;真值表!N$1&amp;"&amp;",""))</f>
        <v/>
      </c>
      <c r="N20" s="55" t="str">
        <f>IF(真值表!O20=1," "&amp;真值表!O$1&amp;"&amp;",IF(真值表!O20=0,"~"&amp;真值表!O$1&amp;"&amp;",""))</f>
        <v/>
      </c>
      <c r="O20" s="55" t="str">
        <f>IF(真值表!P20=1," "&amp;真值表!P$1&amp;"&amp;",IF(真值表!P20=0,"~"&amp;真值表!P$1&amp;"&amp;",""))</f>
        <v/>
      </c>
      <c r="P20" s="29" t="str">
        <f t="shared" si="0"/>
        <v>~OP5&amp;~OP4&amp; OP3&amp; OP2&amp;~OP1&amp;~OP0</v>
      </c>
      <c r="Q20" s="31" t="str">
        <f>IF(真值表!Q20=1,$P20&amp;"+","")</f>
        <v/>
      </c>
      <c r="R20" s="31" t="str">
        <f>IF(真值表!R20=1,$P20&amp;"+","")</f>
        <v>~OP5&amp;~OP4&amp; OP3&amp; OP2&amp;~OP1&amp;~OP0+</v>
      </c>
      <c r="S20" s="31" t="str">
        <f>IF(真值表!S20=1,$P20&amp;"+","")</f>
        <v>~OP5&amp;~OP4&amp; OP3&amp; OP2&amp;~OP1&amp;~OP0+</v>
      </c>
      <c r="T20" s="31" t="str">
        <f>IF(真值表!T20=1,$P20&amp;"+","")</f>
        <v>~OP5&amp;~OP4&amp; OP3&amp; OP2&amp;~OP1&amp;~OP0+</v>
      </c>
      <c r="U20" s="31" t="str">
        <f>IF(真值表!V20=1,$P20&amp;"+","")</f>
        <v/>
      </c>
      <c r="V20" s="31" t="str">
        <f>IF(真值表!W20=1,$P20&amp;"+","")</f>
        <v/>
      </c>
      <c r="W20" s="31" t="str">
        <f>IF(真值表!X20=1,$P20&amp;"+","")</f>
        <v>~OP5&amp;~OP4&amp; OP3&amp; OP2&amp;~OP1&amp;~OP0+</v>
      </c>
      <c r="X20" s="31" t="str">
        <f>IF(真值表!Y20=1,$P20&amp;"+","")</f>
        <v>~OP5&amp;~OP4&amp; OP3&amp; OP2&amp;~OP1&amp;~OP0+</v>
      </c>
      <c r="Y20" s="31" t="str">
        <f>IF(真值表!Z20=1,$P20&amp;"+","")</f>
        <v/>
      </c>
      <c r="Z20" s="31" t="str">
        <f>IF(真值表!AA20=1,$P20&amp;"+","")</f>
        <v/>
      </c>
      <c r="AA20" s="31" t="str">
        <f>IF(真值表!AB20=1,$P20&amp;"+","")</f>
        <v/>
      </c>
      <c r="AB20" s="31" t="str">
        <f>IF(真值表!AC20=1,$P20&amp;"+","")</f>
        <v/>
      </c>
      <c r="AC20" s="31" t="str">
        <f>IF(真值表!AD20=1,$P20&amp;"+","")</f>
        <v/>
      </c>
      <c r="AD20" s="31" t="str">
        <f>IF(真值表!AE20=1,$P20&amp;"+","")</f>
        <v/>
      </c>
      <c r="AE20" s="31" t="str">
        <f>IF(真值表!AF20=1,$P20&amp;"+","")</f>
        <v/>
      </c>
      <c r="AF20" s="31" t="str">
        <f>IF(真值表!AG20=1,$P20&amp;"+","")</f>
        <v/>
      </c>
      <c r="AG20" s="31" t="str">
        <f>IF(真值表!AH20=1,$P20&amp;"+","")</f>
        <v/>
      </c>
      <c r="AH20" s="31" t="str">
        <f>IF(真值表!AI20=1,$P20&amp;"+","")</f>
        <v/>
      </c>
      <c r="AI20" s="31" t="str">
        <f>IF(真值表!AJ20=1,$P20&amp;"+","")</f>
        <v/>
      </c>
      <c r="AJ20" s="31" t="str">
        <f>IF(真值表!AK20=1,$P20&amp;"+","")</f>
        <v/>
      </c>
      <c r="AK20" s="31" t="str">
        <f>IF(真值表!AL20=1,$P20&amp;"+","")</f>
        <v/>
      </c>
      <c r="AL20" s="31" t="str">
        <f>IF(真值表!AM20=1,$P20&amp;"+","")</f>
        <v/>
      </c>
      <c r="AM20" s="31" t="str">
        <f>IF(真值表!AN20=1,$P20&amp;"+","")</f>
        <v/>
      </c>
      <c r="AN20" s="31" t="str">
        <f>IF(真值表!AO20=1,$P20&amp;"+","")</f>
        <v/>
      </c>
      <c r="AO20" s="31" t="str">
        <f>IF(真值表!AP20=1,$P20&amp;"+","")</f>
        <v/>
      </c>
      <c r="AP20" s="31" t="str">
        <f>IF(真值表!AQ20=1,$P20&amp;"+","")</f>
        <v/>
      </c>
      <c r="AQ20" s="31" t="str">
        <f>IF(真值表!AR20=1,$P20&amp;"+","")</f>
        <v/>
      </c>
    </row>
    <row r="21" spans="1:43" ht="16.5" x14ac:dyDescent="0.45">
      <c r="A21" s="27" t="str">
        <f>真值表!B21</f>
        <v>ADDIU</v>
      </c>
      <c r="B21" s="46">
        <f>真值表!C21</f>
        <v>9</v>
      </c>
      <c r="C21" s="47" t="str">
        <f>真值表!D21</f>
        <v>X</v>
      </c>
      <c r="D21" s="48" t="str">
        <f>IF(真值表!E21=1," "&amp;真值表!E$1&amp;"&amp;",IF(真值表!E21=0,"~"&amp;真值表!E$1&amp;"&amp;",""))</f>
        <v>~OP5&amp;</v>
      </c>
      <c r="E21" s="48" t="str">
        <f>IF(真值表!F21=1," "&amp;真值表!F$1&amp;"&amp;",IF(真值表!F21=0,"~"&amp;真值表!F$1&amp;"&amp;",""))</f>
        <v>~OP4&amp;</v>
      </c>
      <c r="F21" s="48" t="str">
        <f>IF(真值表!G21=1," "&amp;真值表!G$1&amp;"&amp;",IF(真值表!G21=0,"~"&amp;真值表!G$1&amp;"&amp;",""))</f>
        <v xml:space="preserve"> OP3&amp;</v>
      </c>
      <c r="G21" s="48" t="str">
        <f>IF(真值表!H21=1," "&amp;真值表!H$1&amp;"&amp;",IF(真值表!H21=0,"~"&amp;真值表!H$1&amp;"&amp;",""))</f>
        <v>~OP2&amp;</v>
      </c>
      <c r="H21" s="48" t="str">
        <f>IF(真值表!I21=1," "&amp;真值表!I$1&amp;"&amp;",IF(真值表!I21=0,"~"&amp;真值表!I$1&amp;"&amp;",""))</f>
        <v>~OP1&amp;</v>
      </c>
      <c r="I21" s="48" t="str">
        <f>IF(真值表!J21=1," "&amp;真值表!J$1&amp;"&amp;",IF(真值表!J21=0,"~"&amp;真值表!J$1&amp;"&amp;",""))</f>
        <v xml:space="preserve"> OP0&amp;</v>
      </c>
      <c r="J21" s="49" t="str">
        <f>IF(真值表!K21=1," "&amp;真值表!K$1&amp;"&amp;",IF(真值表!K21=0,"~"&amp;真值表!K$1&amp;"&amp;",""))</f>
        <v/>
      </c>
      <c r="K21" s="49" t="str">
        <f>IF(真值表!L21=1," "&amp;真值表!L$1&amp;"&amp;",IF(真值表!L21=0,"~"&amp;真值表!L$1&amp;"&amp;",""))</f>
        <v/>
      </c>
      <c r="L21" s="49" t="str">
        <f>IF(真值表!M21=1," "&amp;真值表!M$1&amp;"&amp;",IF(真值表!M21=0,"~"&amp;真值表!M$1&amp;"&amp;",""))</f>
        <v/>
      </c>
      <c r="M21" s="49" t="str">
        <f>IF(真值表!N21=1," "&amp;真值表!N$1&amp;"&amp;",IF(真值表!N21=0,"~"&amp;真值表!N$1&amp;"&amp;",""))</f>
        <v/>
      </c>
      <c r="N21" s="49" t="str">
        <f>IF(真值表!O21=1," "&amp;真值表!O$1&amp;"&amp;",IF(真值表!O21=0,"~"&amp;真值表!O$1&amp;"&amp;",""))</f>
        <v/>
      </c>
      <c r="O21" s="49" t="str">
        <f>IF(真值表!P21=1," "&amp;真值表!P$1&amp;"&amp;",IF(真值表!P21=0,"~"&amp;真值表!P$1&amp;"&amp;",""))</f>
        <v/>
      </c>
      <c r="P21" s="50" t="str">
        <f t="shared" si="0"/>
        <v>~OP5&amp;~OP4&amp; OP3&amp;~OP2&amp;~OP1&amp; OP0</v>
      </c>
      <c r="Q21" s="51" t="str">
        <f>IF(真值表!Q21=1,$P21&amp;"+","")</f>
        <v/>
      </c>
      <c r="R21" s="51" t="str">
        <f>IF(真值表!R21=1,$P21&amp;"+","")</f>
        <v>~OP5&amp;~OP4&amp; OP3&amp;~OP2&amp;~OP1&amp; OP0+</v>
      </c>
      <c r="S21" s="51" t="str">
        <f>IF(真值表!S21=1,$P21&amp;"+","")</f>
        <v/>
      </c>
      <c r="T21" s="51" t="str">
        <f>IF(真值表!T21=1,$P21&amp;"+","")</f>
        <v>~OP5&amp;~OP4&amp; OP3&amp;~OP2&amp;~OP1&amp; OP0+</v>
      </c>
      <c r="U21" s="51" t="str">
        <f>IF(真值表!V21=1,$P21&amp;"+","")</f>
        <v/>
      </c>
      <c r="V21" s="51" t="str">
        <f>IF(真值表!W21=1,$P21&amp;"+","")</f>
        <v/>
      </c>
      <c r="W21" s="51" t="str">
        <f>IF(真值表!X21=1,$P21&amp;"+","")</f>
        <v>~OP5&amp;~OP4&amp; OP3&amp;~OP2&amp;~OP1&amp; OP0+</v>
      </c>
      <c r="X21" s="51" t="str">
        <f>IF(真值表!Y21=1,$P21&amp;"+","")</f>
        <v>~OP5&amp;~OP4&amp; OP3&amp;~OP2&amp;~OP1&amp; OP0+</v>
      </c>
      <c r="Y21" s="51" t="str">
        <f>IF(真值表!Z21=1,$P21&amp;"+","")</f>
        <v/>
      </c>
      <c r="Z21" s="51" t="str">
        <f>IF(真值表!AA21=1,$P21&amp;"+","")</f>
        <v>~OP5&amp;~OP4&amp; OP3&amp;~OP2&amp;~OP1&amp; OP0+</v>
      </c>
      <c r="AA21" s="51" t="str">
        <f>IF(真值表!AB21=1,$P21&amp;"+","")</f>
        <v/>
      </c>
      <c r="AB21" s="51" t="str">
        <f>IF(真值表!AC21=1,$P21&amp;"+","")</f>
        <v/>
      </c>
      <c r="AC21" s="51" t="str">
        <f>IF(真值表!AD21=1,$P21&amp;"+","")</f>
        <v/>
      </c>
      <c r="AD21" s="51" t="str">
        <f>IF(真值表!AE21=1,$P21&amp;"+","")</f>
        <v/>
      </c>
      <c r="AE21" s="51" t="str">
        <f>IF(真值表!AF21=1,$P21&amp;"+","")</f>
        <v/>
      </c>
      <c r="AF21" s="51" t="str">
        <f>IF(真值表!AG21=1,$P21&amp;"+","")</f>
        <v/>
      </c>
      <c r="AG21" s="51" t="str">
        <f>IF(真值表!AH21=1,$P21&amp;"+","")</f>
        <v/>
      </c>
      <c r="AH21" s="51" t="str">
        <f>IF(真值表!AI21=1,$P21&amp;"+","")</f>
        <v/>
      </c>
      <c r="AI21" s="51" t="str">
        <f>IF(真值表!AJ21=1,$P21&amp;"+","")</f>
        <v/>
      </c>
      <c r="AJ21" s="51" t="str">
        <f>IF(真值表!AK21=1,$P21&amp;"+","")</f>
        <v/>
      </c>
      <c r="AK21" s="51" t="str">
        <f>IF(真值表!AL21=1,$P21&amp;"+","")</f>
        <v/>
      </c>
      <c r="AL21" s="51" t="str">
        <f>IF(真值表!AM21=1,$P21&amp;"+","")</f>
        <v/>
      </c>
      <c r="AM21" s="51" t="str">
        <f>IF(真值表!AN21=1,$P21&amp;"+","")</f>
        <v/>
      </c>
      <c r="AN21" s="51" t="str">
        <f>IF(真值表!AO21=1,$P21&amp;"+","")</f>
        <v/>
      </c>
      <c r="AO21" s="51" t="str">
        <f>IF(真值表!AP21=1,$P21&amp;"+","")</f>
        <v/>
      </c>
      <c r="AP21" s="51" t="str">
        <f>IF(真值表!AQ21=1,$P21&amp;"+","")</f>
        <v/>
      </c>
      <c r="AQ21" s="51" t="str">
        <f>IF(真值表!AR21=1,$P21&amp;"+","")</f>
        <v/>
      </c>
    </row>
    <row r="22" spans="1:43" ht="16.5" x14ac:dyDescent="0.45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55" t="str">
        <f>IF(真值表!K22=1," "&amp;真值表!K$1&amp;"&amp;",IF(真值表!K22=0,"~"&amp;真值表!K$1&amp;"&amp;",""))</f>
        <v/>
      </c>
      <c r="K22" s="55" t="str">
        <f>IF(真值表!L22=1," "&amp;真值表!L$1&amp;"&amp;",IF(真值表!L22=0,"~"&amp;真值表!L$1&amp;"&amp;",""))</f>
        <v/>
      </c>
      <c r="L22" s="55" t="str">
        <f>IF(真值表!M22=1," "&amp;真值表!M$1&amp;"&amp;",IF(真值表!M22=0,"~"&amp;真值表!M$1&amp;"&amp;",""))</f>
        <v/>
      </c>
      <c r="M22" s="55" t="str">
        <f>IF(真值表!N22=1," "&amp;真值表!N$1&amp;"&amp;",IF(真值表!N22=0,"~"&amp;真值表!N$1&amp;"&amp;",""))</f>
        <v/>
      </c>
      <c r="N22" s="55" t="str">
        <f>IF(真值表!O22=1," "&amp;真值表!O$1&amp;"&amp;",IF(真值表!O22=0,"~"&amp;真值表!O$1&amp;"&amp;",""))</f>
        <v/>
      </c>
      <c r="O22" s="55" t="str">
        <f>IF(真值表!P22=1," "&amp;真值表!P$1&amp;"&amp;",IF(真值表!P22=0,"~"&amp;真值表!P$1&amp;"&amp;",""))</f>
        <v/>
      </c>
      <c r="P22" s="29" t="str">
        <f t="shared" si="0"/>
        <v>~OP5&amp;~OP4&amp; OP3&amp;~OP2&amp; OP1&amp;~OP0</v>
      </c>
      <c r="Q22" s="31" t="str">
        <f>IF(真值表!Q22=1,$P22&amp;"+","")</f>
        <v>~OP5&amp;~OP4&amp; OP3&amp;~OP2&amp; OP1&amp;~OP0+</v>
      </c>
      <c r="R22" s="31" t="str">
        <f>IF(真值表!R22=1,$P22&amp;"+","")</f>
        <v/>
      </c>
      <c r="S22" s="31" t="str">
        <f>IF(真值表!S22=1,$P22&amp;"+","")</f>
        <v>~OP5&amp;~OP4&amp; OP3&amp;~OP2&amp; OP1&amp;~OP0+</v>
      </c>
      <c r="T22" s="31" t="str">
        <f>IF(真值表!T22=1,$P22&amp;"+","")</f>
        <v>~OP5&amp;~OP4&amp; OP3&amp;~OP2&amp; OP1&amp;~OP0+</v>
      </c>
      <c r="U22" s="31" t="str">
        <f>IF(真值表!V22=1,$P22&amp;"+","")</f>
        <v/>
      </c>
      <c r="V22" s="31" t="str">
        <f>IF(真值表!W22=1,$P22&amp;"+","")</f>
        <v/>
      </c>
      <c r="W22" s="31" t="str">
        <f>IF(真值表!X22=1,$P22&amp;"+","")</f>
        <v>~OP5&amp;~OP4&amp; OP3&amp;~OP2&amp; OP1&amp;~OP0+</v>
      </c>
      <c r="X22" s="31" t="str">
        <f>IF(真值表!Y22=1,$P22&amp;"+","")</f>
        <v>~OP5&amp;~OP4&amp; OP3&amp;~OP2&amp; OP1&amp;~OP0+</v>
      </c>
      <c r="Y22" s="31" t="str">
        <f>IF(真值表!Z22=1,$P22&amp;"+","")</f>
        <v/>
      </c>
      <c r="Z22" s="31" t="str">
        <f>IF(真值表!AA22=1,$P22&amp;"+","")</f>
        <v>~OP5&amp;~OP4&amp; OP3&amp;~OP2&amp; OP1&amp;~OP0+</v>
      </c>
      <c r="AA22" s="31" t="str">
        <f>IF(真值表!AB22=1,$P22&amp;"+","")</f>
        <v/>
      </c>
      <c r="AB22" s="31" t="str">
        <f>IF(真值表!AC22=1,$P22&amp;"+","")</f>
        <v/>
      </c>
      <c r="AC22" s="31" t="str">
        <f>IF(真值表!AD22=1,$P22&amp;"+","")</f>
        <v/>
      </c>
      <c r="AD22" s="31" t="str">
        <f>IF(真值表!AE22=1,$P22&amp;"+","")</f>
        <v/>
      </c>
      <c r="AE22" s="31" t="str">
        <f>IF(真值表!AF22=1,$P22&amp;"+","")</f>
        <v/>
      </c>
      <c r="AF22" s="31" t="str">
        <f>IF(真值表!AG22=1,$P22&amp;"+","")</f>
        <v/>
      </c>
      <c r="AG22" s="31" t="str">
        <f>IF(真值表!AH22=1,$P22&amp;"+","")</f>
        <v/>
      </c>
      <c r="AH22" s="31" t="str">
        <f>IF(真值表!AI22=1,$P22&amp;"+","")</f>
        <v/>
      </c>
      <c r="AI22" s="31" t="str">
        <f>IF(真值表!AJ22=1,$P22&amp;"+","")</f>
        <v/>
      </c>
      <c r="AJ22" s="31" t="str">
        <f>IF(真值表!AK22=1,$P22&amp;"+","")</f>
        <v/>
      </c>
      <c r="AK22" s="31" t="str">
        <f>IF(真值表!AL22=1,$P22&amp;"+","")</f>
        <v/>
      </c>
      <c r="AL22" s="31" t="str">
        <f>IF(真值表!AM22=1,$P22&amp;"+","")</f>
        <v/>
      </c>
      <c r="AM22" s="31" t="str">
        <f>IF(真值表!AN22=1,$P22&amp;"+","")</f>
        <v/>
      </c>
      <c r="AN22" s="31" t="str">
        <f>IF(真值表!AO22=1,$P22&amp;"+","")</f>
        <v/>
      </c>
      <c r="AO22" s="31" t="str">
        <f>IF(真值表!AP22=1,$P22&amp;"+","")</f>
        <v/>
      </c>
      <c r="AP22" s="31" t="str">
        <f>IF(真值表!AQ22=1,$P22&amp;"+","")</f>
        <v/>
      </c>
      <c r="AQ22" s="31" t="str">
        <f>IF(真值表!AR22=1,$P22&amp;"+","")</f>
        <v/>
      </c>
    </row>
    <row r="23" spans="1:43" ht="16.5" x14ac:dyDescent="0.45">
      <c r="A23" s="27" t="str">
        <f>真值表!B23</f>
        <v>ORI</v>
      </c>
      <c r="B23" s="46">
        <f>真值表!C23</f>
        <v>13</v>
      </c>
      <c r="C23" s="47" t="str">
        <f>真值表!D23</f>
        <v>X</v>
      </c>
      <c r="D23" s="48" t="str">
        <f>IF(真值表!E23=1," "&amp;真值表!E$1&amp;"&amp;",IF(真值表!E23=0,"~"&amp;真值表!E$1&amp;"&amp;",""))</f>
        <v>~OP5&amp;</v>
      </c>
      <c r="E23" s="48" t="str">
        <f>IF(真值表!F23=1," "&amp;真值表!F$1&amp;"&amp;",IF(真值表!F23=0,"~"&amp;真值表!F$1&amp;"&amp;",""))</f>
        <v>~OP4&amp;</v>
      </c>
      <c r="F23" s="48" t="str">
        <f>IF(真值表!G23=1," "&amp;真值表!G$1&amp;"&amp;",IF(真值表!G23=0,"~"&amp;真值表!G$1&amp;"&amp;",""))</f>
        <v xml:space="preserve"> OP3&amp;</v>
      </c>
      <c r="G23" s="48" t="str">
        <f>IF(真值表!H23=1," "&amp;真值表!H$1&amp;"&amp;",IF(真值表!H23=0,"~"&amp;真值表!H$1&amp;"&amp;",""))</f>
        <v xml:space="preserve"> OP2&amp;</v>
      </c>
      <c r="H23" s="48" t="str">
        <f>IF(真值表!I23=1," "&amp;真值表!I$1&amp;"&amp;",IF(真值表!I23=0,"~"&amp;真值表!I$1&amp;"&amp;",""))</f>
        <v>~OP1&amp;</v>
      </c>
      <c r="I23" s="48" t="str">
        <f>IF(真值表!J23=1," "&amp;真值表!J$1&amp;"&amp;",IF(真值表!J23=0,"~"&amp;真值表!J$1&amp;"&amp;",""))</f>
        <v xml:space="preserve"> OP0&amp;</v>
      </c>
      <c r="J23" s="49" t="str">
        <f>IF(真值表!K23=1," "&amp;真值表!K$1&amp;"&amp;",IF(真值表!K23=0,"~"&amp;真值表!K$1&amp;"&amp;",""))</f>
        <v/>
      </c>
      <c r="K23" s="49" t="str">
        <f>IF(真值表!L23=1," "&amp;真值表!L$1&amp;"&amp;",IF(真值表!L23=0,"~"&amp;真值表!L$1&amp;"&amp;",""))</f>
        <v/>
      </c>
      <c r="L23" s="49" t="str">
        <f>IF(真值表!M23=1," "&amp;真值表!M$1&amp;"&amp;",IF(真值表!M23=0,"~"&amp;真值表!M$1&amp;"&amp;",""))</f>
        <v/>
      </c>
      <c r="M23" s="49" t="str">
        <f>IF(真值表!N23=1," "&amp;真值表!N$1&amp;"&amp;",IF(真值表!N23=0,"~"&amp;真值表!N$1&amp;"&amp;",""))</f>
        <v/>
      </c>
      <c r="N23" s="49" t="str">
        <f>IF(真值表!O23=1," "&amp;真值表!O$1&amp;"&amp;",IF(真值表!O23=0,"~"&amp;真值表!O$1&amp;"&amp;",""))</f>
        <v/>
      </c>
      <c r="O23" s="49" t="str">
        <f>IF(真值表!P23=1," "&amp;真值表!P$1&amp;"&amp;",IF(真值表!P23=0,"~"&amp;真值表!P$1&amp;"&amp;",""))</f>
        <v/>
      </c>
      <c r="P23" s="50" t="str">
        <f t="shared" si="0"/>
        <v>~OP5&amp;~OP4&amp; OP3&amp; OP2&amp;~OP1&amp; OP0</v>
      </c>
      <c r="Q23" s="51" t="str">
        <f>IF(真值表!Q23=1,$P23&amp;"+","")</f>
        <v>~OP5&amp;~OP4&amp; OP3&amp; OP2&amp;~OP1&amp; OP0+</v>
      </c>
      <c r="R23" s="51" t="str">
        <f>IF(真值表!R23=1,$P23&amp;"+","")</f>
        <v/>
      </c>
      <c r="S23" s="51" t="str">
        <f>IF(真值表!S23=1,$P23&amp;"+","")</f>
        <v/>
      </c>
      <c r="T23" s="51" t="str">
        <f>IF(真值表!T23=1,$P23&amp;"+","")</f>
        <v/>
      </c>
      <c r="U23" s="51" t="str">
        <f>IF(真值表!V23=1,$P23&amp;"+","")</f>
        <v/>
      </c>
      <c r="V23" s="51" t="str">
        <f>IF(真值表!W23=1,$P23&amp;"+","")</f>
        <v/>
      </c>
      <c r="W23" s="51" t="str">
        <f>IF(真值表!X23=1,$P23&amp;"+","")</f>
        <v>~OP5&amp;~OP4&amp; OP3&amp; OP2&amp;~OP1&amp; OP0+</v>
      </c>
      <c r="X23" s="51" t="str">
        <f>IF(真值表!Y23=1,$P23&amp;"+","")</f>
        <v>~OP5&amp;~OP4&amp; OP3&amp; OP2&amp;~OP1&amp; OP0+</v>
      </c>
      <c r="Y23" s="51" t="str">
        <f>IF(真值表!Z23=1,$P23&amp;"+","")</f>
        <v/>
      </c>
      <c r="Z23" s="51" t="str">
        <f>IF(真值表!AA23=1,$P23&amp;"+","")</f>
        <v/>
      </c>
      <c r="AA23" s="51" t="str">
        <f>IF(真值表!AB23=1,$P23&amp;"+","")</f>
        <v/>
      </c>
      <c r="AB23" s="51" t="str">
        <f>IF(真值表!AC23=1,$P23&amp;"+","")</f>
        <v/>
      </c>
      <c r="AC23" s="51" t="str">
        <f>IF(真值表!AD23=1,$P23&amp;"+","")</f>
        <v/>
      </c>
      <c r="AD23" s="51" t="str">
        <f>IF(真值表!AE23=1,$P23&amp;"+","")</f>
        <v/>
      </c>
      <c r="AE23" s="51" t="str">
        <f>IF(真值表!AF23=1,$P23&amp;"+","")</f>
        <v/>
      </c>
      <c r="AF23" s="51" t="str">
        <f>IF(真值表!AG23=1,$P23&amp;"+","")</f>
        <v/>
      </c>
      <c r="AG23" s="51" t="str">
        <f>IF(真值表!AH23=1,$P23&amp;"+","")</f>
        <v/>
      </c>
      <c r="AH23" s="51" t="str">
        <f>IF(真值表!AI23=1,$P23&amp;"+","")</f>
        <v/>
      </c>
      <c r="AI23" s="51" t="str">
        <f>IF(真值表!AJ23=1,$P23&amp;"+","")</f>
        <v/>
      </c>
      <c r="AJ23" s="51" t="str">
        <f>IF(真值表!AK23=1,$P23&amp;"+","")</f>
        <v/>
      </c>
      <c r="AK23" s="51" t="str">
        <f>IF(真值表!AL23=1,$P23&amp;"+","")</f>
        <v/>
      </c>
      <c r="AL23" s="51" t="str">
        <f>IF(真值表!AM23=1,$P23&amp;"+","")</f>
        <v/>
      </c>
      <c r="AM23" s="51" t="str">
        <f>IF(真值表!AN23=1,$P23&amp;"+","")</f>
        <v/>
      </c>
      <c r="AN23" s="51" t="str">
        <f>IF(真值表!AO23=1,$P23&amp;"+","")</f>
        <v/>
      </c>
      <c r="AO23" s="51" t="str">
        <f>IF(真值表!AP23=1,$P23&amp;"+","")</f>
        <v/>
      </c>
      <c r="AP23" s="51" t="str">
        <f>IF(真值表!AQ23=1,$P23&amp;"+","")</f>
        <v/>
      </c>
      <c r="AQ23" s="51" t="str">
        <f>IF(真值表!AR23=1,$P23&amp;"+","")</f>
        <v/>
      </c>
    </row>
    <row r="24" spans="1:43" ht="16.5" x14ac:dyDescent="0.45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55" t="str">
        <f>IF(真值表!K24=1," "&amp;真值表!K$1&amp;"&amp;",IF(真值表!K24=0,"~"&amp;真值表!K$1&amp;"&amp;",""))</f>
        <v/>
      </c>
      <c r="K24" s="55" t="str">
        <f>IF(真值表!L24=1," "&amp;真值表!L$1&amp;"&amp;",IF(真值表!L24=0,"~"&amp;真值表!L$1&amp;"&amp;",""))</f>
        <v/>
      </c>
      <c r="L24" s="55" t="str">
        <f>IF(真值表!M24=1," "&amp;真值表!M$1&amp;"&amp;",IF(真值表!M24=0,"~"&amp;真值表!M$1&amp;"&amp;",""))</f>
        <v/>
      </c>
      <c r="M24" s="55" t="str">
        <f>IF(真值表!N24=1," "&amp;真值表!N$1&amp;"&amp;",IF(真值表!N24=0,"~"&amp;真值表!N$1&amp;"&amp;",""))</f>
        <v/>
      </c>
      <c r="N24" s="55" t="str">
        <f>IF(真值表!O24=1," "&amp;真值表!O$1&amp;"&amp;",IF(真值表!O24=0,"~"&amp;真值表!O$1&amp;"&amp;",""))</f>
        <v/>
      </c>
      <c r="O24" s="55" t="str">
        <f>IF(真值表!P24=1," "&amp;真值表!P$1&amp;"&amp;",IF(真值表!P24=0,"~"&amp;真值表!P$1&amp;"&amp;",""))</f>
        <v/>
      </c>
      <c r="P24" s="29" t="str">
        <f t="shared" si="0"/>
        <v xml:space="preserve"> OP5&amp;~OP4&amp;~OP3&amp;~OP2&amp; OP1&amp; OP0</v>
      </c>
      <c r="Q24" s="31" t="str">
        <f>IF(真值表!Q24=1,$P24&amp;"+","")</f>
        <v/>
      </c>
      <c r="R24" s="31" t="str">
        <f>IF(真值表!R24=1,$P24&amp;"+","")</f>
        <v xml:space="preserve"> OP5&amp;~OP4&amp;~OP3&amp;~OP2&amp; OP1&amp; OP0+</v>
      </c>
      <c r="S24" s="31" t="str">
        <f>IF(真值表!S24=1,$P24&amp;"+","")</f>
        <v/>
      </c>
      <c r="T24" s="31" t="str">
        <f>IF(真值表!T24=1,$P24&amp;"+","")</f>
        <v xml:space="preserve"> OP5&amp;~OP4&amp;~OP3&amp;~OP2&amp; OP1&amp; OP0+</v>
      </c>
      <c r="U24" s="31" t="str">
        <f>IF(真值表!V24=1,$P24&amp;"+","")</f>
        <v xml:space="preserve"> OP5&amp;~OP4&amp;~OP3&amp;~OP2&amp; OP1&amp; OP0+</v>
      </c>
      <c r="V24" s="31" t="str">
        <f>IF(真值表!W24=1,$P24&amp;"+","")</f>
        <v/>
      </c>
      <c r="W24" s="31" t="str">
        <f>IF(真值表!X24=1,$P24&amp;"+","")</f>
        <v xml:space="preserve"> OP5&amp;~OP4&amp;~OP3&amp;~OP2&amp; OP1&amp; OP0+</v>
      </c>
      <c r="X24" s="31" t="str">
        <f>IF(真值表!Y24=1,$P24&amp;"+","")</f>
        <v xml:space="preserve"> OP5&amp;~OP4&amp;~OP3&amp;~OP2&amp; OP1&amp; OP0+</v>
      </c>
      <c r="Y24" s="31" t="str">
        <f>IF(真值表!Z24=1,$P24&amp;"+","")</f>
        <v/>
      </c>
      <c r="Z24" s="31" t="str">
        <f>IF(真值表!AA24=1,$P24&amp;"+","")</f>
        <v xml:space="preserve"> OP5&amp;~OP4&amp;~OP3&amp;~OP2&amp; OP1&amp; OP0+</v>
      </c>
      <c r="AA24" s="31" t="str">
        <f>IF(真值表!AB24=1,$P24&amp;"+","")</f>
        <v/>
      </c>
      <c r="AB24" s="31" t="str">
        <f>IF(真值表!AC24=1,$P24&amp;"+","")</f>
        <v/>
      </c>
      <c r="AC24" s="31" t="str">
        <f>IF(真值表!AD24=1,$P24&amp;"+","")</f>
        <v/>
      </c>
      <c r="AD24" s="31" t="str">
        <f>IF(真值表!AE24=1,$P24&amp;"+","")</f>
        <v/>
      </c>
      <c r="AE24" s="31" t="str">
        <f>IF(真值表!AF24=1,$P24&amp;"+","")</f>
        <v/>
      </c>
      <c r="AF24" s="31" t="str">
        <f>IF(真值表!AG24=1,$P24&amp;"+","")</f>
        <v/>
      </c>
      <c r="AG24" s="31" t="str">
        <f>IF(真值表!AH24=1,$P24&amp;"+","")</f>
        <v/>
      </c>
      <c r="AH24" s="31" t="str">
        <f>IF(真值表!AI24=1,$P24&amp;"+","")</f>
        <v/>
      </c>
      <c r="AI24" s="31" t="str">
        <f>IF(真值表!AJ24=1,$P24&amp;"+","")</f>
        <v/>
      </c>
      <c r="AJ24" s="31" t="str">
        <f>IF(真值表!AK24=1,$P24&amp;"+","")</f>
        <v/>
      </c>
      <c r="AK24" s="31" t="str">
        <f>IF(真值表!AL24=1,$P24&amp;"+","")</f>
        <v/>
      </c>
      <c r="AL24" s="31" t="str">
        <f>IF(真值表!AM24=1,$P24&amp;"+","")</f>
        <v/>
      </c>
      <c r="AM24" s="31" t="str">
        <f>IF(真值表!AN24=1,$P24&amp;"+","")</f>
        <v/>
      </c>
      <c r="AN24" s="31" t="str">
        <f>IF(真值表!AO24=1,$P24&amp;"+","")</f>
        <v/>
      </c>
      <c r="AO24" s="31" t="str">
        <f>IF(真值表!AP24=1,$P24&amp;"+","")</f>
        <v/>
      </c>
      <c r="AP24" s="31" t="str">
        <f>IF(真值表!AQ24=1,$P24&amp;"+","")</f>
        <v/>
      </c>
      <c r="AQ24" s="31" t="str">
        <f>IF(真值表!AR24=1,$P24&amp;"+","")</f>
        <v/>
      </c>
    </row>
    <row r="25" spans="1:43" ht="16.5" x14ac:dyDescent="0.45">
      <c r="A25" s="27" t="str">
        <f>真值表!B25</f>
        <v>SW</v>
      </c>
      <c r="B25" s="46">
        <f>真值表!C25</f>
        <v>43</v>
      </c>
      <c r="C25" s="47" t="str">
        <f>真值表!D25</f>
        <v>X</v>
      </c>
      <c r="D25" s="48" t="str">
        <f>IF(真值表!E25=1," "&amp;真值表!E$1&amp;"&amp;",IF(真值表!E25=0,"~"&amp;真值表!E$1&amp;"&amp;",""))</f>
        <v xml:space="preserve"> OP5&amp;</v>
      </c>
      <c r="E25" s="48" t="str">
        <f>IF(真值表!F25=1," "&amp;真值表!F$1&amp;"&amp;",IF(真值表!F25=0,"~"&amp;真值表!F$1&amp;"&amp;",""))</f>
        <v>~OP4&amp;</v>
      </c>
      <c r="F25" s="48" t="str">
        <f>IF(真值表!G25=1," "&amp;真值表!G$1&amp;"&amp;",IF(真值表!G25=0,"~"&amp;真值表!G$1&amp;"&amp;",""))</f>
        <v xml:space="preserve"> OP3&amp;</v>
      </c>
      <c r="G25" s="48" t="str">
        <f>IF(真值表!H25=1," "&amp;真值表!H$1&amp;"&amp;",IF(真值表!H25=0,"~"&amp;真值表!H$1&amp;"&amp;",""))</f>
        <v>~OP2&amp;</v>
      </c>
      <c r="H25" s="48" t="str">
        <f>IF(真值表!I25=1," "&amp;真值表!I$1&amp;"&amp;",IF(真值表!I25=0,"~"&amp;真值表!I$1&amp;"&amp;",""))</f>
        <v xml:space="preserve"> OP1&amp;</v>
      </c>
      <c r="I25" s="48" t="str">
        <f>IF(真值表!J25=1," "&amp;真值表!J$1&amp;"&amp;",IF(真值表!J25=0,"~"&amp;真值表!J$1&amp;"&amp;",""))</f>
        <v xml:space="preserve"> OP0&amp;</v>
      </c>
      <c r="J25" s="49" t="str">
        <f>IF(真值表!K25=1," "&amp;真值表!K$1&amp;"&amp;",IF(真值表!K25=0,"~"&amp;真值表!K$1&amp;"&amp;",""))</f>
        <v/>
      </c>
      <c r="K25" s="49" t="str">
        <f>IF(真值表!L25=1," "&amp;真值表!L$1&amp;"&amp;",IF(真值表!L25=0,"~"&amp;真值表!L$1&amp;"&amp;",""))</f>
        <v/>
      </c>
      <c r="L25" s="49" t="str">
        <f>IF(真值表!M25=1," "&amp;真值表!M$1&amp;"&amp;",IF(真值表!M25=0,"~"&amp;真值表!M$1&amp;"&amp;",""))</f>
        <v/>
      </c>
      <c r="M25" s="49" t="str">
        <f>IF(真值表!N25=1," "&amp;真值表!N$1&amp;"&amp;",IF(真值表!N25=0,"~"&amp;真值表!N$1&amp;"&amp;",""))</f>
        <v/>
      </c>
      <c r="N25" s="49" t="str">
        <f>IF(真值表!O25=1," "&amp;真值表!O$1&amp;"&amp;",IF(真值表!O25=0,"~"&amp;真值表!O$1&amp;"&amp;",""))</f>
        <v/>
      </c>
      <c r="O25" s="49" t="str">
        <f>IF(真值表!P25=1," "&amp;真值表!P$1&amp;"&amp;",IF(真值表!P25=0,"~"&amp;真值表!P$1&amp;"&amp;",""))</f>
        <v/>
      </c>
      <c r="P25" s="50" t="str">
        <f t="shared" si="0"/>
        <v xml:space="preserve"> OP5&amp;~OP4&amp; OP3&amp;~OP2&amp; OP1&amp; OP0</v>
      </c>
      <c r="Q25" s="51" t="str">
        <f>IF(真值表!Q25=1,$P25&amp;"+","")</f>
        <v/>
      </c>
      <c r="R25" s="51" t="str">
        <f>IF(真值表!R25=1,$P25&amp;"+","")</f>
        <v xml:space="preserve"> OP5&amp;~OP4&amp; OP3&amp;~OP2&amp; OP1&amp; OP0+</v>
      </c>
      <c r="S25" s="51" t="str">
        <f>IF(真值表!S25=1,$P25&amp;"+","")</f>
        <v/>
      </c>
      <c r="T25" s="51" t="str">
        <f>IF(真值表!T25=1,$P25&amp;"+","")</f>
        <v xml:space="preserve"> OP5&amp;~OP4&amp; OP3&amp;~OP2&amp; OP1&amp; OP0+</v>
      </c>
      <c r="U25" s="51" t="str">
        <f>IF(真值表!V25=1,$P25&amp;"+","")</f>
        <v/>
      </c>
      <c r="V25" s="51" t="str">
        <f>IF(真值表!W25=1,$P25&amp;"+","")</f>
        <v xml:space="preserve"> OP5&amp;~OP4&amp; OP3&amp;~OP2&amp; OP1&amp; OP0+</v>
      </c>
      <c r="W25" s="51" t="str">
        <f>IF(真值表!X25=1,$P25&amp;"+","")</f>
        <v xml:space="preserve"> OP5&amp;~OP4&amp; OP3&amp;~OP2&amp; OP1&amp; OP0+</v>
      </c>
      <c r="X25" s="51" t="str">
        <f>IF(真值表!Y25=1,$P25&amp;"+","")</f>
        <v/>
      </c>
      <c r="Y25" s="51" t="str">
        <f>IF(真值表!Z25=1,$P25&amp;"+","")</f>
        <v/>
      </c>
      <c r="Z25" s="51" t="str">
        <f>IF(真值表!AA25=1,$P25&amp;"+","")</f>
        <v xml:space="preserve"> OP5&amp;~OP4&amp; OP3&amp;~OP2&amp; OP1&amp; OP0+</v>
      </c>
      <c r="AA25" s="51" t="str">
        <f>IF(真值表!AB25=1,$P25&amp;"+","")</f>
        <v/>
      </c>
      <c r="AB25" s="51" t="str">
        <f>IF(真值表!AC25=1,$P25&amp;"+","")</f>
        <v/>
      </c>
      <c r="AC25" s="51" t="str">
        <f>IF(真值表!AD25=1,$P25&amp;"+","")</f>
        <v/>
      </c>
      <c r="AD25" s="51" t="str">
        <f>IF(真值表!AE25=1,$P25&amp;"+","")</f>
        <v/>
      </c>
      <c r="AE25" s="51" t="str">
        <f>IF(真值表!AF25=1,$P25&amp;"+","")</f>
        <v/>
      </c>
      <c r="AF25" s="51" t="str">
        <f>IF(真值表!AG25=1,$P25&amp;"+","")</f>
        <v/>
      </c>
      <c r="AG25" s="51" t="str">
        <f>IF(真值表!AH25=1,$P25&amp;"+","")</f>
        <v/>
      </c>
      <c r="AH25" s="51" t="str">
        <f>IF(真值表!AI25=1,$P25&amp;"+","")</f>
        <v/>
      </c>
      <c r="AI25" s="51" t="str">
        <f>IF(真值表!AJ25=1,$P25&amp;"+","")</f>
        <v/>
      </c>
      <c r="AJ25" s="51" t="str">
        <f>IF(真值表!AK25=1,$P25&amp;"+","")</f>
        <v/>
      </c>
      <c r="AK25" s="51" t="str">
        <f>IF(真值表!AL25=1,$P25&amp;"+","")</f>
        <v/>
      </c>
      <c r="AL25" s="51" t="str">
        <f>IF(真值表!AM25=1,$P25&amp;"+","")</f>
        <v/>
      </c>
      <c r="AM25" s="51" t="str">
        <f>IF(真值表!AN25=1,$P25&amp;"+","")</f>
        <v/>
      </c>
      <c r="AN25" s="51" t="str">
        <f>IF(真值表!AO25=1,$P25&amp;"+","")</f>
        <v/>
      </c>
      <c r="AO25" s="51" t="str">
        <f>IF(真值表!AP25=1,$P25&amp;"+","")</f>
        <v/>
      </c>
      <c r="AP25" s="51" t="str">
        <f>IF(真值表!AQ25=1,$P25&amp;"+","")</f>
        <v/>
      </c>
      <c r="AQ25" s="51" t="str">
        <f>IF(真值表!AR25=1,$P25&amp;"+","")</f>
        <v/>
      </c>
    </row>
    <row r="26" spans="1:43" ht="16.5" x14ac:dyDescent="0.45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55" t="str">
        <f>IF(真值表!K26=1," "&amp;真值表!K$1&amp;"&amp;",IF(真值表!K26=0,"~"&amp;真值表!K$1&amp;"&amp;",""))</f>
        <v>~F5&amp;</v>
      </c>
      <c r="K26" s="55" t="str">
        <f>IF(真值表!L26=1," "&amp;真值表!L$1&amp;"&amp;",IF(真值表!L26=0,"~"&amp;真值表!L$1&amp;"&amp;",""))</f>
        <v xml:space="preserve"> F4&amp;</v>
      </c>
      <c r="L26" s="55" t="str">
        <f>IF(真值表!M26=1," "&amp;真值表!M$1&amp;"&amp;",IF(真值表!M26=0,"~"&amp;真值表!M$1&amp;"&amp;",""))</f>
        <v xml:space="preserve"> F3&amp;</v>
      </c>
      <c r="M26" s="55" t="str">
        <f>IF(真值表!N26=1," "&amp;真值表!N$1&amp;"&amp;",IF(真值表!N26=0,"~"&amp;真值表!N$1&amp;"&amp;",""))</f>
        <v>~F2&amp;</v>
      </c>
      <c r="N26" s="55" t="str">
        <f>IF(真值表!O26=1," "&amp;真值表!O$1&amp;"&amp;",IF(真值表!O26=0,"~"&amp;真值表!O$1&amp;"&amp;",""))</f>
        <v>~F1&amp;</v>
      </c>
      <c r="O26" s="55" t="str">
        <f>IF(真值表!P26=1," "&amp;真值表!P$1&amp;"&amp;",IF(真值表!P26=0,"~"&amp;真值表!P$1&amp;"&amp;",""))</f>
        <v>~F0&amp;</v>
      </c>
      <c r="P26" s="29" t="str">
        <f t="shared" si="0"/>
        <v>~OP5&amp; OP4&amp;~OP3&amp;~OP2&amp;~OP1&amp;~OP0&amp;~F5&amp; F4&amp; F3&amp;~F2&amp;~F1&amp;~F0</v>
      </c>
      <c r="Q26" s="31" t="str">
        <f>IF(真值表!Q26=1,$P26&amp;"+","")</f>
        <v/>
      </c>
      <c r="R26" s="31" t="str">
        <f>IF(真值表!R26=1,$P26&amp;"+","")</f>
        <v/>
      </c>
      <c r="S26" s="31" t="str">
        <f>IF(真值表!S26=1,$P26&amp;"+","")</f>
        <v/>
      </c>
      <c r="T26" s="31" t="str">
        <f>IF(真值表!T26=1,$P26&amp;"+","")</f>
        <v/>
      </c>
      <c r="U26" s="31" t="str">
        <f>IF(真值表!V26=1,$P26&amp;"+","")</f>
        <v/>
      </c>
      <c r="V26" s="31" t="str">
        <f>IF(真值表!W26=1,$P26&amp;"+","")</f>
        <v/>
      </c>
      <c r="W26" s="31" t="str">
        <f>IF(真值表!X26=1,$P26&amp;"+","")</f>
        <v/>
      </c>
      <c r="X26" s="31" t="str">
        <f>IF(真值表!Y26=1,$P26&amp;"+","")</f>
        <v/>
      </c>
      <c r="Y26" s="31" t="str">
        <f>IF(真值表!Z26=1,$P26&amp;"+","")</f>
        <v/>
      </c>
      <c r="Z26" s="31" t="str">
        <f>IF(真值表!AA26=1,$P26&amp;"+","")</f>
        <v/>
      </c>
      <c r="AA26" s="31" t="str">
        <f>IF(真值表!AB26=1,$P26&amp;"+","")</f>
        <v/>
      </c>
      <c r="AB26" s="31" t="str">
        <f>IF(真值表!AC26=1,$P26&amp;"+","")</f>
        <v/>
      </c>
      <c r="AC26" s="31" t="str">
        <f>IF(真值表!AD26=1,$P26&amp;"+","")</f>
        <v/>
      </c>
      <c r="AD26" s="31" t="str">
        <f>IF(真值表!AE26=1,$P26&amp;"+","")</f>
        <v/>
      </c>
      <c r="AE26" s="31" t="str">
        <f>IF(真值表!AF26=1,$P26&amp;"+","")</f>
        <v/>
      </c>
      <c r="AF26" s="31" t="str">
        <f>IF(真值表!AG26=1,$P26&amp;"+","")</f>
        <v/>
      </c>
      <c r="AG26" s="31" t="str">
        <f>IF(真值表!AH26=1,$P26&amp;"+","")</f>
        <v>~OP5&amp; OP4&amp;~OP3&amp;~OP2&amp;~OP1&amp;~OP0&amp;~F5&amp; F4&amp; F3&amp;~F2&amp;~F1&amp;~F0+</v>
      </c>
      <c r="AH26" s="31" t="str">
        <f>IF(真值表!AI26=1,$P26&amp;"+","")</f>
        <v/>
      </c>
      <c r="AI26" s="31" t="str">
        <f>IF(真值表!AJ26=1,$P26&amp;"+","")</f>
        <v/>
      </c>
      <c r="AJ26" s="31" t="str">
        <f>IF(真值表!AK26=1,$P26&amp;"+","")</f>
        <v/>
      </c>
      <c r="AK26" s="31" t="str">
        <f>IF(真值表!AL26=1,$P26&amp;"+","")</f>
        <v/>
      </c>
      <c r="AL26" s="31" t="str">
        <f>IF(真值表!AM26=1,$P26&amp;"+","")</f>
        <v/>
      </c>
      <c r="AM26" s="31" t="str">
        <f>IF(真值表!AN26=1,$P26&amp;"+","")</f>
        <v/>
      </c>
      <c r="AN26" s="31" t="str">
        <f>IF(真值表!AO26=1,$P26&amp;"+","")</f>
        <v/>
      </c>
      <c r="AO26" s="31" t="str">
        <f>IF(真值表!AP26=1,$P26&amp;"+","")</f>
        <v/>
      </c>
      <c r="AP26" s="31" t="str">
        <f>IF(真值表!AQ26=1,$P26&amp;"+","")</f>
        <v/>
      </c>
      <c r="AQ26" s="31" t="str">
        <f>IF(真值表!AR26=1,$P26&amp;"+","")</f>
        <v/>
      </c>
    </row>
    <row r="27" spans="1:43" ht="16.5" x14ac:dyDescent="0.45">
      <c r="A27" s="27">
        <f>真值表!B27</f>
        <v>0</v>
      </c>
      <c r="B27" s="46">
        <f>真值表!C27</f>
        <v>0</v>
      </c>
      <c r="C27" s="47">
        <f>真值表!D27</f>
        <v>0</v>
      </c>
      <c r="D27" s="48" t="str">
        <f>IF(真值表!E27=1," "&amp;真值表!E$1&amp;"&amp;",IF(真值表!E27=0,"~"&amp;真值表!E$1&amp;"&amp;",""))</f>
        <v/>
      </c>
      <c r="E27" s="48" t="str">
        <f>IF(真值表!F27=1," "&amp;真值表!F$1&amp;"&amp;",IF(真值表!F27=0,"~"&amp;真值表!F$1&amp;"&amp;",""))</f>
        <v/>
      </c>
      <c r="F27" s="48" t="str">
        <f>IF(真值表!G27=1," "&amp;真值表!G$1&amp;"&amp;",IF(真值表!G27=0,"~"&amp;真值表!G$1&amp;"&amp;",""))</f>
        <v/>
      </c>
      <c r="G27" s="48" t="str">
        <f>IF(真值表!H27=1," "&amp;真值表!H$1&amp;"&amp;",IF(真值表!H27=0,"~"&amp;真值表!H$1&amp;"&amp;",""))</f>
        <v/>
      </c>
      <c r="H27" s="48" t="str">
        <f>IF(真值表!I27=1," "&amp;真值表!I$1&amp;"&amp;",IF(真值表!I27=0,"~"&amp;真值表!I$1&amp;"&amp;",""))</f>
        <v/>
      </c>
      <c r="I27" s="48" t="str">
        <f>IF(真值表!J27=1," "&amp;真值表!J$1&amp;"&amp;",IF(真值表!J27=0,"~"&amp;真值表!J$1&amp;"&amp;",""))</f>
        <v/>
      </c>
      <c r="J27" s="49" t="str">
        <f>IF(真值表!K27=1," "&amp;真值表!K$1&amp;"&amp;",IF(真值表!K27=0,"~"&amp;真值表!K$1&amp;"&amp;",""))</f>
        <v/>
      </c>
      <c r="K27" s="49" t="str">
        <f>IF(真值表!L27=1," "&amp;真值表!L$1&amp;"&amp;",IF(真值表!L27=0,"~"&amp;真值表!L$1&amp;"&amp;",""))</f>
        <v/>
      </c>
      <c r="L27" s="49" t="str">
        <f>IF(真值表!M27=1," "&amp;真值表!M$1&amp;"&amp;",IF(真值表!M27=0,"~"&amp;真值表!M$1&amp;"&amp;",""))</f>
        <v/>
      </c>
      <c r="M27" s="49" t="str">
        <f>IF(真值表!N27=1," "&amp;真值表!N$1&amp;"&amp;",IF(真值表!N27=0,"~"&amp;真值表!N$1&amp;"&amp;",""))</f>
        <v/>
      </c>
      <c r="N27" s="49" t="str">
        <f>IF(真值表!O27=1," "&amp;真值表!O$1&amp;"&amp;",IF(真值表!O27=0,"~"&amp;真值表!O$1&amp;"&amp;",""))</f>
        <v/>
      </c>
      <c r="O27" s="49" t="str">
        <f>IF(真值表!P27=1," "&amp;真值表!P$1&amp;"&amp;",IF(真值表!P27=0,"~"&amp;真值表!P$1&amp;"&amp;",""))</f>
        <v/>
      </c>
      <c r="P27" s="50" t="str">
        <f t="shared" si="0"/>
        <v/>
      </c>
      <c r="Q27" s="51" t="str">
        <f>IF(真值表!Q27=1,$P27&amp;"+","")</f>
        <v/>
      </c>
      <c r="R27" s="51" t="str">
        <f>IF(真值表!R27=1,$P27&amp;"+","")</f>
        <v/>
      </c>
      <c r="S27" s="51" t="str">
        <f>IF(真值表!S27=1,$P27&amp;"+","")</f>
        <v/>
      </c>
      <c r="T27" s="51" t="str">
        <f>IF(真值表!T27=1,$P27&amp;"+","")</f>
        <v/>
      </c>
      <c r="U27" s="51" t="str">
        <f>IF(真值表!V27=1,$P27&amp;"+","")</f>
        <v/>
      </c>
      <c r="V27" s="51" t="str">
        <f>IF(真值表!W27=1,$P27&amp;"+","")</f>
        <v/>
      </c>
      <c r="W27" s="51" t="str">
        <f>IF(真值表!X27=1,$P27&amp;"+","")</f>
        <v/>
      </c>
      <c r="X27" s="51" t="str">
        <f>IF(真值表!Y27=1,$P27&amp;"+","")</f>
        <v/>
      </c>
      <c r="Y27" s="51" t="str">
        <f>IF(真值表!Z27=1,$P27&amp;"+","")</f>
        <v/>
      </c>
      <c r="Z27" s="51" t="str">
        <f>IF(真值表!AA27=1,$P27&amp;"+","")</f>
        <v/>
      </c>
      <c r="AA27" s="51" t="str">
        <f>IF(真值表!AB27=1,$P27&amp;"+","")</f>
        <v/>
      </c>
      <c r="AB27" s="51" t="str">
        <f>IF(真值表!AC27=1,$P27&amp;"+","")</f>
        <v/>
      </c>
      <c r="AC27" s="51" t="str">
        <f>IF(真值表!AD27=1,$P27&amp;"+","")</f>
        <v/>
      </c>
      <c r="AD27" s="51" t="str">
        <f>IF(真值表!AE27=1,$P27&amp;"+","")</f>
        <v/>
      </c>
      <c r="AE27" s="51" t="str">
        <f>IF(真值表!AF27=1,$P27&amp;"+","")</f>
        <v/>
      </c>
      <c r="AF27" s="51" t="str">
        <f>IF(真值表!AG27=1,$P27&amp;"+","")</f>
        <v/>
      </c>
      <c r="AG27" s="51" t="str">
        <f>IF(真值表!AH27=1,$P27&amp;"+","")</f>
        <v/>
      </c>
      <c r="AH27" s="51" t="str">
        <f>IF(真值表!AI27=1,$P27&amp;"+","")</f>
        <v/>
      </c>
      <c r="AI27" s="51" t="str">
        <f>IF(真值表!AJ27=1,$P27&amp;"+","")</f>
        <v/>
      </c>
      <c r="AJ27" s="51" t="str">
        <f>IF(真值表!AK27=1,$P27&amp;"+","")</f>
        <v/>
      </c>
      <c r="AK27" s="51" t="str">
        <f>IF(真值表!AL27=1,$P27&amp;"+","")</f>
        <v/>
      </c>
      <c r="AL27" s="51" t="str">
        <f>IF(真值表!AM27=1,$P27&amp;"+","")</f>
        <v/>
      </c>
      <c r="AM27" s="51" t="str">
        <f>IF(真值表!AN27=1,$P27&amp;"+","")</f>
        <v/>
      </c>
      <c r="AN27" s="51" t="str">
        <f>IF(真值表!AO27=1,$P27&amp;"+","")</f>
        <v/>
      </c>
      <c r="AO27" s="51" t="str">
        <f>IF(真值表!AP27=1,$P27&amp;"+","")</f>
        <v/>
      </c>
      <c r="AP27" s="51" t="str">
        <f>IF(真值表!AQ27=1,$P27&amp;"+","")</f>
        <v/>
      </c>
      <c r="AQ27" s="51" t="str">
        <f>IF(真值表!AR27=1,$P27&amp;"+","")</f>
        <v/>
      </c>
    </row>
    <row r="28" spans="1:43" ht="16.5" x14ac:dyDescent="0.45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55" t="str">
        <f>IF(真值表!K28=1," "&amp;真值表!K$1&amp;"&amp;",IF(真值表!K28=0,"~"&amp;真值表!K$1&amp;"&amp;",""))</f>
        <v/>
      </c>
      <c r="K28" s="55" t="str">
        <f>IF(真值表!L28=1," "&amp;真值表!L$1&amp;"&amp;",IF(真值表!L28=0,"~"&amp;真值表!L$1&amp;"&amp;",""))</f>
        <v/>
      </c>
      <c r="L28" s="55" t="str">
        <f>IF(真值表!M28=1," "&amp;真值表!M$1&amp;"&amp;",IF(真值表!M28=0,"~"&amp;真值表!M$1&amp;"&amp;",""))</f>
        <v/>
      </c>
      <c r="M28" s="55" t="str">
        <f>IF(真值表!N28=1," "&amp;真值表!N$1&amp;"&amp;",IF(真值表!N28=0,"~"&amp;真值表!N$1&amp;"&amp;",""))</f>
        <v/>
      </c>
      <c r="N28" s="55" t="str">
        <f>IF(真值表!O28=1," "&amp;真值表!O$1&amp;"&amp;",IF(真值表!O28=0,"~"&amp;真值表!O$1&amp;"&amp;",""))</f>
        <v/>
      </c>
      <c r="O28" s="55" t="str">
        <f>IF(真值表!P28=1," "&amp;真值表!P$1&amp;"&amp;",IF(真值表!P28=0,"~"&amp;真值表!P$1&amp;"&amp;",""))</f>
        <v/>
      </c>
      <c r="P28" s="29" t="str">
        <f t="shared" si="0"/>
        <v/>
      </c>
      <c r="Q28" s="31" t="str">
        <f>IF(真值表!Q28=1,$P28&amp;"+","")</f>
        <v/>
      </c>
      <c r="R28" s="31" t="str">
        <f>IF(真值表!R28=1,$P28&amp;"+","")</f>
        <v/>
      </c>
      <c r="S28" s="31" t="str">
        <f>IF(真值表!S28=1,$P28&amp;"+","")</f>
        <v/>
      </c>
      <c r="T28" s="31" t="str">
        <f>IF(真值表!T28=1,$P28&amp;"+","")</f>
        <v/>
      </c>
      <c r="U28" s="31" t="str">
        <f>IF(真值表!V28=1,$P28&amp;"+","")</f>
        <v/>
      </c>
      <c r="V28" s="31" t="str">
        <f>IF(真值表!W28=1,$P28&amp;"+","")</f>
        <v/>
      </c>
      <c r="W28" s="31" t="str">
        <f>IF(真值表!X28=1,$P28&amp;"+","")</f>
        <v/>
      </c>
      <c r="X28" s="31" t="str">
        <f>IF(真值表!Y28=1,$P28&amp;"+","")</f>
        <v/>
      </c>
      <c r="Y28" s="31" t="str">
        <f>IF(真值表!Z28=1,$P28&amp;"+","")</f>
        <v/>
      </c>
      <c r="Z28" s="31" t="str">
        <f>IF(真值表!AA28=1,$P28&amp;"+","")</f>
        <v/>
      </c>
      <c r="AA28" s="31" t="str">
        <f>IF(真值表!AB28=1,$P28&amp;"+","")</f>
        <v/>
      </c>
      <c r="AB28" s="31" t="str">
        <f>IF(真值表!AC28=1,$P28&amp;"+","")</f>
        <v/>
      </c>
      <c r="AC28" s="31" t="str">
        <f>IF(真值表!AD28=1,$P28&amp;"+","")</f>
        <v/>
      </c>
      <c r="AD28" s="31" t="str">
        <f>IF(真值表!AE28=1,$P28&amp;"+","")</f>
        <v/>
      </c>
      <c r="AE28" s="31" t="str">
        <f>IF(真值表!AF28=1,$P28&amp;"+","")</f>
        <v/>
      </c>
      <c r="AF28" s="31" t="str">
        <f>IF(真值表!AG28=1,$P28&amp;"+","")</f>
        <v/>
      </c>
      <c r="AG28" s="31" t="str">
        <f>IF(真值表!AH28=1,$P28&amp;"+","")</f>
        <v/>
      </c>
      <c r="AH28" s="31" t="str">
        <f>IF(真值表!AI28=1,$P28&amp;"+","")</f>
        <v/>
      </c>
      <c r="AI28" s="31" t="str">
        <f>IF(真值表!AJ28=1,$P28&amp;"+","")</f>
        <v/>
      </c>
      <c r="AJ28" s="31" t="str">
        <f>IF(真值表!AK28=1,$P28&amp;"+","")</f>
        <v/>
      </c>
      <c r="AK28" s="31" t="str">
        <f>IF(真值表!AL28=1,$P28&amp;"+","")</f>
        <v/>
      </c>
      <c r="AL28" s="31" t="str">
        <f>IF(真值表!AM28=1,$P28&amp;"+","")</f>
        <v/>
      </c>
      <c r="AM28" s="31" t="str">
        <f>IF(真值表!AN28=1,$P28&amp;"+","")</f>
        <v/>
      </c>
      <c r="AN28" s="31" t="str">
        <f>IF(真值表!AO28=1,$P28&amp;"+","")</f>
        <v/>
      </c>
      <c r="AO28" s="31" t="str">
        <f>IF(真值表!AP28=1,$P28&amp;"+","")</f>
        <v/>
      </c>
      <c r="AP28" s="31" t="str">
        <f>IF(真值表!AQ28=1,$P28&amp;"+","")</f>
        <v/>
      </c>
      <c r="AQ28" s="31" t="str">
        <f>IF(真值表!AR28=1,$P28&amp;"+","")</f>
        <v/>
      </c>
    </row>
    <row r="29" spans="1:43" ht="16.5" x14ac:dyDescent="0.45">
      <c r="A29" s="27">
        <f>真值表!B29</f>
        <v>0</v>
      </c>
      <c r="B29" s="46">
        <f>真值表!C29</f>
        <v>0</v>
      </c>
      <c r="C29" s="47">
        <f>真值表!D29</f>
        <v>0</v>
      </c>
      <c r="D29" s="48" t="str">
        <f>IF(真值表!E29=1," "&amp;真值表!E$1&amp;"&amp;",IF(真值表!E29=0,"~"&amp;真值表!E$1&amp;"&amp;",""))</f>
        <v/>
      </c>
      <c r="E29" s="48" t="str">
        <f>IF(真值表!F29=1," "&amp;真值表!F$1&amp;"&amp;",IF(真值表!F29=0,"~"&amp;真值表!F$1&amp;"&amp;",""))</f>
        <v/>
      </c>
      <c r="F29" s="48" t="str">
        <f>IF(真值表!G29=1," "&amp;真值表!G$1&amp;"&amp;",IF(真值表!G29=0,"~"&amp;真值表!G$1&amp;"&amp;",""))</f>
        <v/>
      </c>
      <c r="G29" s="48" t="str">
        <f>IF(真值表!H29=1," "&amp;真值表!H$1&amp;"&amp;",IF(真值表!H29=0,"~"&amp;真值表!H$1&amp;"&amp;",""))</f>
        <v/>
      </c>
      <c r="H29" s="48" t="str">
        <f>IF(真值表!I29=1," "&amp;真值表!I$1&amp;"&amp;",IF(真值表!I29=0,"~"&amp;真值表!I$1&amp;"&amp;",""))</f>
        <v/>
      </c>
      <c r="I29" s="48" t="str">
        <f>IF(真值表!J29=1," "&amp;真值表!J$1&amp;"&amp;",IF(真值表!J29=0,"~"&amp;真值表!J$1&amp;"&amp;",""))</f>
        <v/>
      </c>
      <c r="J29" s="49" t="str">
        <f>IF(真值表!K29=1," "&amp;真值表!K$1&amp;"&amp;",IF(真值表!K29=0,"~"&amp;真值表!K$1&amp;"&amp;",""))</f>
        <v/>
      </c>
      <c r="K29" s="49" t="str">
        <f>IF(真值表!L29=1," "&amp;真值表!L$1&amp;"&amp;",IF(真值表!L29=0,"~"&amp;真值表!L$1&amp;"&amp;",""))</f>
        <v/>
      </c>
      <c r="L29" s="49" t="str">
        <f>IF(真值表!M29=1," "&amp;真值表!M$1&amp;"&amp;",IF(真值表!M29=0,"~"&amp;真值表!M$1&amp;"&amp;",""))</f>
        <v/>
      </c>
      <c r="M29" s="49" t="str">
        <f>IF(真值表!N29=1," "&amp;真值表!N$1&amp;"&amp;",IF(真值表!N29=0,"~"&amp;真值表!N$1&amp;"&amp;",""))</f>
        <v/>
      </c>
      <c r="N29" s="49" t="str">
        <f>IF(真值表!O29=1," "&amp;真值表!O$1&amp;"&amp;",IF(真值表!O29=0,"~"&amp;真值表!O$1&amp;"&amp;",""))</f>
        <v/>
      </c>
      <c r="O29" s="49" t="str">
        <f>IF(真值表!P29=1," "&amp;真值表!P$1&amp;"&amp;",IF(真值表!P29=0,"~"&amp;真值表!P$1&amp;"&amp;",""))</f>
        <v/>
      </c>
      <c r="P29" s="50" t="str">
        <f t="shared" si="0"/>
        <v/>
      </c>
      <c r="Q29" s="51" t="str">
        <f>IF(真值表!Q29=1,$P29&amp;"+","")</f>
        <v/>
      </c>
      <c r="R29" s="51" t="str">
        <f>IF(真值表!R29=1,$P29&amp;"+","")</f>
        <v/>
      </c>
      <c r="S29" s="51" t="str">
        <f>IF(真值表!S29=1,$P29&amp;"+","")</f>
        <v/>
      </c>
      <c r="T29" s="51" t="str">
        <f>IF(真值表!T29=1,$P29&amp;"+","")</f>
        <v/>
      </c>
      <c r="U29" s="51" t="str">
        <f>IF(真值表!V29=1,$P29&amp;"+","")</f>
        <v/>
      </c>
      <c r="V29" s="51" t="str">
        <f>IF(真值表!W29=1,$P29&amp;"+","")</f>
        <v/>
      </c>
      <c r="W29" s="51" t="str">
        <f>IF(真值表!X29=1,$P29&amp;"+","")</f>
        <v/>
      </c>
      <c r="X29" s="51" t="str">
        <f>IF(真值表!Y29=1,$P29&amp;"+","")</f>
        <v/>
      </c>
      <c r="Y29" s="51" t="str">
        <f>IF(真值表!Z29=1,$P29&amp;"+","")</f>
        <v/>
      </c>
      <c r="Z29" s="51" t="str">
        <f>IF(真值表!AA29=1,$P29&amp;"+","")</f>
        <v/>
      </c>
      <c r="AA29" s="51" t="str">
        <f>IF(真值表!AB29=1,$P29&amp;"+","")</f>
        <v/>
      </c>
      <c r="AB29" s="51" t="str">
        <f>IF(真值表!AC29=1,$P29&amp;"+","")</f>
        <v/>
      </c>
      <c r="AC29" s="51" t="str">
        <f>IF(真值表!AD29=1,$P29&amp;"+","")</f>
        <v/>
      </c>
      <c r="AD29" s="51" t="str">
        <f>IF(真值表!AE29=1,$P29&amp;"+","")</f>
        <v/>
      </c>
      <c r="AE29" s="51" t="str">
        <f>IF(真值表!AF29=1,$P29&amp;"+","")</f>
        <v/>
      </c>
      <c r="AF29" s="51" t="str">
        <f>IF(真值表!AG29=1,$P29&amp;"+","")</f>
        <v/>
      </c>
      <c r="AG29" s="51" t="str">
        <f>IF(真值表!AH29=1,$P29&amp;"+","")</f>
        <v/>
      </c>
      <c r="AH29" s="51" t="str">
        <f>IF(真值表!AI29=1,$P29&amp;"+","")</f>
        <v/>
      </c>
      <c r="AI29" s="51" t="str">
        <f>IF(真值表!AJ29=1,$P29&amp;"+","")</f>
        <v/>
      </c>
      <c r="AJ29" s="51" t="str">
        <f>IF(真值表!AK29=1,$P29&amp;"+","")</f>
        <v/>
      </c>
      <c r="AK29" s="51" t="str">
        <f>IF(真值表!AL29=1,$P29&amp;"+","")</f>
        <v/>
      </c>
      <c r="AL29" s="51" t="str">
        <f>IF(真值表!AM29=1,$P29&amp;"+","")</f>
        <v/>
      </c>
      <c r="AM29" s="51" t="str">
        <f>IF(真值表!AN29=1,$P29&amp;"+","")</f>
        <v/>
      </c>
      <c r="AN29" s="51" t="str">
        <f>IF(真值表!AO29=1,$P29&amp;"+","")</f>
        <v/>
      </c>
      <c r="AO29" s="51" t="str">
        <f>IF(真值表!AP29=1,$P29&amp;"+","")</f>
        <v/>
      </c>
      <c r="AP29" s="51" t="str">
        <f>IF(真值表!AQ29=1,$P29&amp;"+","")</f>
        <v/>
      </c>
      <c r="AQ29" s="51" t="str">
        <f>IF(真值表!AR29=1,$P29&amp;"+","")</f>
        <v/>
      </c>
    </row>
    <row r="30" spans="1:43" ht="16.5" x14ac:dyDescent="0.45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55" t="str">
        <f>IF(真值表!K30=1," "&amp;真值表!K$1&amp;"&amp;",IF(真值表!K30=0,"~"&amp;真值表!K$1&amp;"&amp;",""))</f>
        <v/>
      </c>
      <c r="K30" s="55" t="str">
        <f>IF(真值表!L30=1," "&amp;真值表!L$1&amp;"&amp;",IF(真值表!L30=0,"~"&amp;真值表!L$1&amp;"&amp;",""))</f>
        <v/>
      </c>
      <c r="L30" s="55" t="str">
        <f>IF(真值表!M30=1," "&amp;真值表!M$1&amp;"&amp;",IF(真值表!M30=0,"~"&amp;真值表!M$1&amp;"&amp;",""))</f>
        <v/>
      </c>
      <c r="M30" s="55" t="str">
        <f>IF(真值表!N30=1," "&amp;真值表!N$1&amp;"&amp;",IF(真值表!N30=0,"~"&amp;真值表!N$1&amp;"&amp;",""))</f>
        <v/>
      </c>
      <c r="N30" s="55" t="str">
        <f>IF(真值表!O30=1," "&amp;真值表!O$1&amp;"&amp;",IF(真值表!O30=0,"~"&amp;真值表!O$1&amp;"&amp;",""))</f>
        <v/>
      </c>
      <c r="O30" s="55" t="str">
        <f>IF(真值表!P30=1," "&amp;真值表!P$1&amp;"&amp;",IF(真值表!P30=0,"~"&amp;真值表!P$1&amp;"&amp;",""))</f>
        <v/>
      </c>
      <c r="P30" s="29" t="str">
        <f t="shared" si="0"/>
        <v/>
      </c>
      <c r="Q30" s="31" t="str">
        <f>IF(真值表!Q30=1,$P30&amp;"+","")</f>
        <v/>
      </c>
      <c r="R30" s="31" t="str">
        <f>IF(真值表!R30=1,$P30&amp;"+","")</f>
        <v/>
      </c>
      <c r="S30" s="31" t="str">
        <f>IF(真值表!S30=1,$P30&amp;"+","")</f>
        <v/>
      </c>
      <c r="T30" s="31" t="str">
        <f>IF(真值表!T30=1,$P30&amp;"+","")</f>
        <v/>
      </c>
      <c r="U30" s="31" t="str">
        <f>IF(真值表!V30=1,$P30&amp;"+","")</f>
        <v/>
      </c>
      <c r="V30" s="31" t="str">
        <f>IF(真值表!W30=1,$P30&amp;"+","")</f>
        <v/>
      </c>
      <c r="W30" s="31" t="str">
        <f>IF(真值表!X30=1,$P30&amp;"+","")</f>
        <v/>
      </c>
      <c r="X30" s="31" t="str">
        <f>IF(真值表!Y30=1,$P30&amp;"+","")</f>
        <v/>
      </c>
      <c r="Y30" s="31" t="str">
        <f>IF(真值表!Z30=1,$P30&amp;"+","")</f>
        <v/>
      </c>
      <c r="Z30" s="31" t="str">
        <f>IF(真值表!AA30=1,$P30&amp;"+","")</f>
        <v/>
      </c>
      <c r="AA30" s="31" t="str">
        <f>IF(真值表!AB30=1,$P30&amp;"+","")</f>
        <v/>
      </c>
      <c r="AB30" s="31" t="str">
        <f>IF(真值表!AC30=1,$P30&amp;"+","")</f>
        <v/>
      </c>
      <c r="AC30" s="31" t="str">
        <f>IF(真值表!AD30=1,$P30&amp;"+","")</f>
        <v/>
      </c>
      <c r="AD30" s="31" t="str">
        <f>IF(真值表!AE30=1,$P30&amp;"+","")</f>
        <v/>
      </c>
      <c r="AE30" s="31" t="str">
        <f>IF(真值表!AF30=1,$P30&amp;"+","")</f>
        <v/>
      </c>
      <c r="AF30" s="31" t="str">
        <f>IF(真值表!AG30=1,$P30&amp;"+","")</f>
        <v/>
      </c>
      <c r="AG30" s="31" t="str">
        <f>IF(真值表!AH30=1,$P30&amp;"+","")</f>
        <v/>
      </c>
      <c r="AH30" s="31" t="str">
        <f>IF(真值表!AI30=1,$P30&amp;"+","")</f>
        <v/>
      </c>
      <c r="AI30" s="31" t="str">
        <f>IF(真值表!AJ30=1,$P30&amp;"+","")</f>
        <v/>
      </c>
      <c r="AJ30" s="31" t="str">
        <f>IF(真值表!AK30=1,$P30&amp;"+","")</f>
        <v/>
      </c>
      <c r="AK30" s="31" t="str">
        <f>IF(真值表!AL30=1,$P30&amp;"+","")</f>
        <v/>
      </c>
      <c r="AL30" s="31" t="str">
        <f>IF(真值表!AM30=1,$P30&amp;"+","")</f>
        <v/>
      </c>
      <c r="AM30" s="31" t="str">
        <f>IF(真值表!AN30=1,$P30&amp;"+","")</f>
        <v/>
      </c>
      <c r="AN30" s="31" t="str">
        <f>IF(真值表!AO30=1,$P30&amp;"+","")</f>
        <v/>
      </c>
      <c r="AO30" s="31" t="str">
        <f>IF(真值表!AP30=1,$P30&amp;"+","")</f>
        <v/>
      </c>
      <c r="AP30" s="31" t="str">
        <f>IF(真值表!AQ30=1,$P30&amp;"+","")</f>
        <v/>
      </c>
      <c r="AQ30" s="31" t="str">
        <f>IF(真值表!AR30=1,$P30&amp;"+","")</f>
        <v/>
      </c>
    </row>
    <row r="31" spans="1:43" ht="16.5" x14ac:dyDescent="0.45">
      <c r="A31" s="27">
        <f>真值表!B31</f>
        <v>0</v>
      </c>
      <c r="B31" s="46">
        <f>真值表!C31</f>
        <v>0</v>
      </c>
      <c r="C31" s="47">
        <f>真值表!D31</f>
        <v>0</v>
      </c>
      <c r="D31" s="48" t="str">
        <f>IF(真值表!E31=1," "&amp;真值表!E$1&amp;"&amp;",IF(真值表!E31=0,"~"&amp;真值表!E$1&amp;"&amp;",""))</f>
        <v/>
      </c>
      <c r="E31" s="48" t="str">
        <f>IF(真值表!F31=1," "&amp;真值表!F$1&amp;"&amp;",IF(真值表!F31=0,"~"&amp;真值表!F$1&amp;"&amp;",""))</f>
        <v/>
      </c>
      <c r="F31" s="48" t="str">
        <f>IF(真值表!G31=1," "&amp;真值表!G$1&amp;"&amp;",IF(真值表!G31=0,"~"&amp;真值表!G$1&amp;"&amp;",""))</f>
        <v/>
      </c>
      <c r="G31" s="48" t="str">
        <f>IF(真值表!H31=1," "&amp;真值表!H$1&amp;"&amp;",IF(真值表!H31=0,"~"&amp;真值表!H$1&amp;"&amp;",""))</f>
        <v/>
      </c>
      <c r="H31" s="48" t="str">
        <f>IF(真值表!I31=1," "&amp;真值表!I$1&amp;"&amp;",IF(真值表!I31=0,"~"&amp;真值表!I$1&amp;"&amp;",""))</f>
        <v/>
      </c>
      <c r="I31" s="48" t="str">
        <f>IF(真值表!J31=1," "&amp;真值表!J$1&amp;"&amp;",IF(真值表!J31=0,"~"&amp;真值表!J$1&amp;"&amp;",""))</f>
        <v/>
      </c>
      <c r="J31" s="49" t="str">
        <f>IF(真值表!K31=1," "&amp;真值表!K$1&amp;"&amp;",IF(真值表!K31=0,"~"&amp;真值表!K$1&amp;"&amp;",""))</f>
        <v/>
      </c>
      <c r="K31" s="49" t="str">
        <f>IF(真值表!L31=1," "&amp;真值表!L$1&amp;"&amp;",IF(真值表!L31=0,"~"&amp;真值表!L$1&amp;"&amp;",""))</f>
        <v/>
      </c>
      <c r="L31" s="49" t="str">
        <f>IF(真值表!M31=1," "&amp;真值表!M$1&amp;"&amp;",IF(真值表!M31=0,"~"&amp;真值表!M$1&amp;"&amp;",""))</f>
        <v/>
      </c>
      <c r="M31" s="49" t="str">
        <f>IF(真值表!N31=1," "&amp;真值表!N$1&amp;"&amp;",IF(真值表!N31=0,"~"&amp;真值表!N$1&amp;"&amp;",""))</f>
        <v/>
      </c>
      <c r="N31" s="49" t="str">
        <f>IF(真值表!O31=1," "&amp;真值表!O$1&amp;"&amp;",IF(真值表!O31=0,"~"&amp;真值表!O$1&amp;"&amp;",""))</f>
        <v/>
      </c>
      <c r="O31" s="49" t="str">
        <f>IF(真值表!P31=1," "&amp;真值表!P$1&amp;"&amp;",IF(真值表!P31=0,"~"&amp;真值表!P$1&amp;"&amp;",""))</f>
        <v/>
      </c>
      <c r="P31" s="50" t="str">
        <f t="shared" si="0"/>
        <v/>
      </c>
      <c r="Q31" s="51" t="str">
        <f>IF(真值表!Q31=1,$P31&amp;"+","")</f>
        <v/>
      </c>
      <c r="R31" s="51" t="str">
        <f>IF(真值表!R31=1,$P31&amp;"+","")</f>
        <v/>
      </c>
      <c r="S31" s="51" t="str">
        <f>IF(真值表!S31=1,$P31&amp;"+","")</f>
        <v/>
      </c>
      <c r="T31" s="51" t="str">
        <f>IF(真值表!T31=1,$P31&amp;"+","")</f>
        <v/>
      </c>
      <c r="U31" s="51" t="str">
        <f>IF(真值表!V31=1,$P31&amp;"+","")</f>
        <v/>
      </c>
      <c r="V31" s="51" t="str">
        <f>IF(真值表!W31=1,$P31&amp;"+","")</f>
        <v/>
      </c>
      <c r="W31" s="51" t="str">
        <f>IF(真值表!X31=1,$P31&amp;"+","")</f>
        <v/>
      </c>
      <c r="X31" s="51" t="str">
        <f>IF(真值表!Y31=1,$P31&amp;"+","")</f>
        <v/>
      </c>
      <c r="Y31" s="51" t="str">
        <f>IF(真值表!Z31=1,$P31&amp;"+","")</f>
        <v/>
      </c>
      <c r="Z31" s="51" t="str">
        <f>IF(真值表!AA31=1,$P31&amp;"+","")</f>
        <v/>
      </c>
      <c r="AA31" s="51" t="str">
        <f>IF(真值表!AB31=1,$P31&amp;"+","")</f>
        <v/>
      </c>
      <c r="AB31" s="51" t="str">
        <f>IF(真值表!AC31=1,$P31&amp;"+","")</f>
        <v/>
      </c>
      <c r="AC31" s="51" t="str">
        <f>IF(真值表!AD31=1,$P31&amp;"+","")</f>
        <v/>
      </c>
      <c r="AD31" s="51" t="str">
        <f>IF(真值表!AE31=1,$P31&amp;"+","")</f>
        <v/>
      </c>
      <c r="AE31" s="51" t="str">
        <f>IF(真值表!AF31=1,$P31&amp;"+","")</f>
        <v/>
      </c>
      <c r="AF31" s="51" t="str">
        <f>IF(真值表!AG31=1,$P31&amp;"+","")</f>
        <v/>
      </c>
      <c r="AG31" s="51" t="str">
        <f>IF(真值表!AH31=1,$P31&amp;"+","")</f>
        <v/>
      </c>
      <c r="AH31" s="51" t="str">
        <f>IF(真值表!AI31=1,$P31&amp;"+","")</f>
        <v/>
      </c>
      <c r="AI31" s="51" t="str">
        <f>IF(真值表!AJ31=1,$P31&amp;"+","")</f>
        <v/>
      </c>
      <c r="AJ31" s="51" t="str">
        <f>IF(真值表!AK31=1,$P31&amp;"+","")</f>
        <v/>
      </c>
      <c r="AK31" s="51" t="str">
        <f>IF(真值表!AL31=1,$P31&amp;"+","")</f>
        <v/>
      </c>
      <c r="AL31" s="51" t="str">
        <f>IF(真值表!AM31=1,$P31&amp;"+","")</f>
        <v/>
      </c>
      <c r="AM31" s="51" t="str">
        <f>IF(真值表!AN31=1,$P31&amp;"+","")</f>
        <v/>
      </c>
      <c r="AN31" s="51" t="str">
        <f>IF(真值表!AO31=1,$P31&amp;"+","")</f>
        <v/>
      </c>
      <c r="AO31" s="51" t="str">
        <f>IF(真值表!AP31=1,$P31&amp;"+","")</f>
        <v/>
      </c>
      <c r="AP31" s="51" t="str">
        <f>IF(真值表!AQ31=1,$P31&amp;"+","")</f>
        <v/>
      </c>
      <c r="AQ31" s="51" t="str">
        <f>IF(真值表!AR31=1,$P31&amp;"+","")</f>
        <v/>
      </c>
    </row>
    <row r="32" spans="1:43" ht="16.5" x14ac:dyDescent="0.45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55" t="str">
        <f>IF(真值表!K32=1," "&amp;真值表!K$1&amp;"&amp;",IF(真值表!K32=0,"~"&amp;真值表!K$1&amp;"&amp;",""))</f>
        <v/>
      </c>
      <c r="K32" s="55" t="str">
        <f>IF(真值表!L32=1," "&amp;真值表!L$1&amp;"&amp;",IF(真值表!L32=0,"~"&amp;真值表!L$1&amp;"&amp;",""))</f>
        <v/>
      </c>
      <c r="L32" s="55" t="str">
        <f>IF(真值表!M32=1," "&amp;真值表!M$1&amp;"&amp;",IF(真值表!M32=0,"~"&amp;真值表!M$1&amp;"&amp;",""))</f>
        <v/>
      </c>
      <c r="M32" s="55" t="str">
        <f>IF(真值表!N32=1," "&amp;真值表!N$1&amp;"&amp;",IF(真值表!N32=0,"~"&amp;真值表!N$1&amp;"&amp;",""))</f>
        <v/>
      </c>
      <c r="N32" s="55" t="str">
        <f>IF(真值表!O32=1," "&amp;真值表!O$1&amp;"&amp;",IF(真值表!O32=0,"~"&amp;真值表!O$1&amp;"&amp;",""))</f>
        <v/>
      </c>
      <c r="O32" s="55" t="str">
        <f>IF(真值表!P32=1," "&amp;真值表!P$1&amp;"&amp;",IF(真值表!P32=0,"~"&amp;真值表!P$1&amp;"&amp;",""))</f>
        <v/>
      </c>
      <c r="P32" s="29" t="str">
        <f t="shared" si="0"/>
        <v/>
      </c>
      <c r="Q32" s="31" t="str">
        <f>IF(真值表!Q32=1,$P32&amp;"+","")</f>
        <v/>
      </c>
      <c r="R32" s="31" t="str">
        <f>IF(真值表!R32=1,$P32&amp;"+","")</f>
        <v/>
      </c>
      <c r="S32" s="31" t="str">
        <f>IF(真值表!S32=1,$P32&amp;"+","")</f>
        <v/>
      </c>
      <c r="T32" s="31" t="str">
        <f>IF(真值表!T32=1,$P32&amp;"+","")</f>
        <v/>
      </c>
      <c r="U32" s="31" t="str">
        <f>IF(真值表!V32=1,$P32&amp;"+","")</f>
        <v/>
      </c>
      <c r="V32" s="31" t="str">
        <f>IF(真值表!W32=1,$P32&amp;"+","")</f>
        <v/>
      </c>
      <c r="W32" s="31" t="str">
        <f>IF(真值表!X32=1,$P32&amp;"+","")</f>
        <v/>
      </c>
      <c r="X32" s="31" t="str">
        <f>IF(真值表!Y32=1,$P32&amp;"+","")</f>
        <v/>
      </c>
      <c r="Y32" s="31" t="str">
        <f>IF(真值表!Z32=1,$P32&amp;"+","")</f>
        <v/>
      </c>
      <c r="Z32" s="31" t="str">
        <f>IF(真值表!AA32=1,$P32&amp;"+","")</f>
        <v/>
      </c>
      <c r="AA32" s="31" t="str">
        <f>IF(真值表!AB32=1,$P32&amp;"+","")</f>
        <v/>
      </c>
      <c r="AB32" s="31" t="str">
        <f>IF(真值表!AC32=1,$P32&amp;"+","")</f>
        <v/>
      </c>
      <c r="AC32" s="31" t="str">
        <f>IF(真值表!AD32=1,$P32&amp;"+","")</f>
        <v/>
      </c>
      <c r="AD32" s="31" t="str">
        <f>IF(真值表!AE32=1,$P32&amp;"+","")</f>
        <v/>
      </c>
      <c r="AE32" s="31" t="str">
        <f>IF(真值表!AF32=1,$P32&amp;"+","")</f>
        <v/>
      </c>
      <c r="AF32" s="31" t="str">
        <f>IF(真值表!AG32=1,$P32&amp;"+","")</f>
        <v/>
      </c>
      <c r="AG32" s="31" t="str">
        <f>IF(真值表!AH32=1,$P32&amp;"+","")</f>
        <v/>
      </c>
      <c r="AH32" s="31" t="str">
        <f>IF(真值表!AI32=1,$P32&amp;"+","")</f>
        <v/>
      </c>
      <c r="AI32" s="31" t="str">
        <f>IF(真值表!AJ32=1,$P32&amp;"+","")</f>
        <v/>
      </c>
      <c r="AJ32" s="31" t="str">
        <f>IF(真值表!AK32=1,$P32&amp;"+","")</f>
        <v/>
      </c>
      <c r="AK32" s="31" t="str">
        <f>IF(真值表!AL32=1,$P32&amp;"+","")</f>
        <v/>
      </c>
      <c r="AL32" s="31" t="str">
        <f>IF(真值表!AM32=1,$P32&amp;"+","")</f>
        <v/>
      </c>
      <c r="AM32" s="31" t="str">
        <f>IF(真值表!AN32=1,$P32&amp;"+","")</f>
        <v/>
      </c>
      <c r="AN32" s="31" t="str">
        <f>IF(真值表!AO32=1,$P32&amp;"+","")</f>
        <v/>
      </c>
      <c r="AO32" s="31" t="str">
        <f>IF(真值表!AP32=1,$P32&amp;"+","")</f>
        <v/>
      </c>
      <c r="AP32" s="31" t="str">
        <f>IF(真值表!AQ32=1,$P32&amp;"+","")</f>
        <v/>
      </c>
      <c r="AQ32" s="31" t="str">
        <f>IF(真值表!AR32=1,$P32&amp;"+","")</f>
        <v/>
      </c>
    </row>
    <row r="33" spans="1:43" ht="16.5" hidden="1" x14ac:dyDescent="0.45">
      <c r="A33" s="27">
        <f>真值表!B33</f>
        <v>0</v>
      </c>
      <c r="B33" s="46">
        <f>真值表!C33</f>
        <v>0</v>
      </c>
      <c r="C33" s="47">
        <f>真值表!D33</f>
        <v>0</v>
      </c>
      <c r="D33" s="48" t="str">
        <f>IF(真值表!E33=1," "&amp;真值表!E$1&amp;"&amp;",IF(真值表!E33=0,"~"&amp;真值表!E$1&amp;"&amp;",""))</f>
        <v/>
      </c>
      <c r="E33" s="48" t="str">
        <f>IF(真值表!F33=1," "&amp;真值表!F$1&amp;"&amp;",IF(真值表!F33=0,"~"&amp;真值表!F$1&amp;"&amp;",""))</f>
        <v/>
      </c>
      <c r="F33" s="48" t="str">
        <f>IF(真值表!G33=1," "&amp;真值表!G$1&amp;"&amp;",IF(真值表!G33=0,"~"&amp;真值表!G$1&amp;"&amp;",""))</f>
        <v/>
      </c>
      <c r="G33" s="48" t="str">
        <f>IF(真值表!H33=1," "&amp;真值表!H$1&amp;"&amp;",IF(真值表!H33=0,"~"&amp;真值表!H$1&amp;"&amp;",""))</f>
        <v/>
      </c>
      <c r="H33" s="48" t="str">
        <f>IF(真值表!I33=1," "&amp;真值表!I$1&amp;"&amp;",IF(真值表!I33=0,"~"&amp;真值表!I$1&amp;"&amp;",""))</f>
        <v/>
      </c>
      <c r="I33" s="48" t="str">
        <f>IF(真值表!J33=1," "&amp;真值表!J$1&amp;"&amp;",IF(真值表!J33=0,"~"&amp;真值表!J$1&amp;"&amp;",""))</f>
        <v/>
      </c>
      <c r="J33" s="49" t="str">
        <f>IF(真值表!K33=1," "&amp;真值表!K$1&amp;"&amp;",IF(真值表!K33=0,"~"&amp;真值表!K$1&amp;"&amp;",""))</f>
        <v/>
      </c>
      <c r="K33" s="49" t="str">
        <f>IF(真值表!L33=1," "&amp;真值表!L$1&amp;"&amp;",IF(真值表!L33=0,"~"&amp;真值表!L$1&amp;"&amp;",""))</f>
        <v/>
      </c>
      <c r="L33" s="49" t="str">
        <f>IF(真值表!M33=1," "&amp;真值表!M$1&amp;"&amp;",IF(真值表!M33=0,"~"&amp;真值表!M$1&amp;"&amp;",""))</f>
        <v/>
      </c>
      <c r="M33" s="49" t="str">
        <f>IF(真值表!N33=1," "&amp;真值表!N$1&amp;"&amp;",IF(真值表!N33=0,"~"&amp;真值表!N$1&amp;"&amp;",""))</f>
        <v/>
      </c>
      <c r="N33" s="49" t="str">
        <f>IF(真值表!O33=1," "&amp;真值表!O$1&amp;"&amp;",IF(真值表!O33=0,"~"&amp;真值表!O$1&amp;"&amp;",""))</f>
        <v/>
      </c>
      <c r="O33" s="49" t="str">
        <f>IF(真值表!P33=1," "&amp;真值表!P$1&amp;"&amp;",IF(真值表!P33=0,"~"&amp;真值表!P$1&amp;"&amp;",""))</f>
        <v/>
      </c>
      <c r="P33" s="50" t="str">
        <f t="shared" si="0"/>
        <v/>
      </c>
      <c r="Q33" s="51" t="str">
        <f>IF(真值表!Q33=1,$P33&amp;"+","")</f>
        <v/>
      </c>
      <c r="R33" s="51" t="str">
        <f>IF(真值表!R33=1,$P33&amp;"+","")</f>
        <v/>
      </c>
      <c r="S33" s="51" t="str">
        <f>IF(真值表!S33=1,$P33&amp;"+","")</f>
        <v/>
      </c>
      <c r="T33" s="51" t="str">
        <f>IF(真值表!T33=1,$P33&amp;"+","")</f>
        <v/>
      </c>
      <c r="U33" s="51" t="str">
        <f>IF(真值表!V33=1,$P33&amp;"+","")</f>
        <v/>
      </c>
      <c r="V33" s="51" t="str">
        <f>IF(真值表!W33=1,$P33&amp;"+","")</f>
        <v/>
      </c>
      <c r="W33" s="51" t="str">
        <f>IF(真值表!X33=1,$P33&amp;"+","")</f>
        <v/>
      </c>
      <c r="X33" s="51" t="str">
        <f>IF(真值表!Y33=1,$P33&amp;"+","")</f>
        <v/>
      </c>
      <c r="Y33" s="51" t="str">
        <f>IF(真值表!Z33=1,$P33&amp;"+","")</f>
        <v/>
      </c>
      <c r="Z33" s="51" t="str">
        <f>IF(真值表!AA33=1,$P33&amp;"+","")</f>
        <v/>
      </c>
      <c r="AA33" s="51" t="str">
        <f>IF(真值表!AB33=1,$P33&amp;"+","")</f>
        <v/>
      </c>
      <c r="AB33" s="51" t="str">
        <f>IF(真值表!AC33=1,$P33&amp;"+","")</f>
        <v/>
      </c>
      <c r="AC33" s="51" t="str">
        <f>IF(真值表!AD33=1,$P33&amp;"+","")</f>
        <v/>
      </c>
      <c r="AD33" s="51" t="str">
        <f>IF(真值表!AE33=1,$P33&amp;"+","")</f>
        <v/>
      </c>
      <c r="AE33" s="51" t="str">
        <f>IF(真值表!AF33=1,$P33&amp;"+","")</f>
        <v/>
      </c>
      <c r="AF33" s="51" t="str">
        <f>IF(真值表!AG33=1,$P33&amp;"+","")</f>
        <v/>
      </c>
      <c r="AG33" s="51" t="str">
        <f>IF(真值表!AH33=1,$P33&amp;"+","")</f>
        <v/>
      </c>
      <c r="AH33" s="51" t="str">
        <f>IF(真值表!AI33=1,$P33&amp;"+","")</f>
        <v/>
      </c>
      <c r="AI33" s="51" t="str">
        <f>IF(真值表!AJ33=1,$P33&amp;"+","")</f>
        <v/>
      </c>
      <c r="AJ33" s="51" t="str">
        <f>IF(真值表!AK33=1,$P33&amp;"+","")</f>
        <v/>
      </c>
      <c r="AK33" s="51" t="str">
        <f>IF(真值表!AL33=1,$P33&amp;"+","")</f>
        <v/>
      </c>
      <c r="AL33" s="51" t="str">
        <f>IF(真值表!AM33=1,$P33&amp;"+","")</f>
        <v/>
      </c>
      <c r="AM33" s="51" t="str">
        <f>IF(真值表!AN33=1,$P33&amp;"+","")</f>
        <v/>
      </c>
      <c r="AN33" s="51" t="str">
        <f>IF(真值表!AO33=1,$P33&amp;"+","")</f>
        <v/>
      </c>
      <c r="AO33" s="51" t="str">
        <f>IF(真值表!AP33=1,$P33&amp;"+","")</f>
        <v/>
      </c>
      <c r="AP33" s="51" t="str">
        <f>IF(真值表!AQ33=1,$P33&amp;"+","")</f>
        <v/>
      </c>
      <c r="AQ33" s="51" t="str">
        <f>IF(真值表!AR33=1,$P33&amp;"+","")</f>
        <v/>
      </c>
    </row>
    <row r="34" spans="1:43" ht="16.5" hidden="1" x14ac:dyDescent="0.45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55" t="str">
        <f>IF(真值表!K34=1," "&amp;真值表!K$1&amp;"&amp;",IF(真值表!K34=0,"~"&amp;真值表!K$1&amp;"&amp;",""))</f>
        <v/>
      </c>
      <c r="K34" s="55" t="str">
        <f>IF(真值表!L34=1," "&amp;真值表!L$1&amp;"&amp;",IF(真值表!L34=0,"~"&amp;真值表!L$1&amp;"&amp;",""))</f>
        <v/>
      </c>
      <c r="L34" s="55" t="str">
        <f>IF(真值表!M34=1," "&amp;真值表!M$1&amp;"&amp;",IF(真值表!M34=0,"~"&amp;真值表!M$1&amp;"&amp;",""))</f>
        <v/>
      </c>
      <c r="M34" s="55" t="str">
        <f>IF(真值表!N34=1," "&amp;真值表!N$1&amp;"&amp;",IF(真值表!N34=0,"~"&amp;真值表!N$1&amp;"&amp;",""))</f>
        <v/>
      </c>
      <c r="N34" s="55" t="str">
        <f>IF(真值表!O34=1," "&amp;真值表!O$1&amp;"&amp;",IF(真值表!O34=0,"~"&amp;真值表!O$1&amp;"&amp;",""))</f>
        <v/>
      </c>
      <c r="O34" s="55" t="str">
        <f>IF(真值表!P34=1," "&amp;真值表!P$1&amp;"&amp;",IF(真值表!P34=0,"~"&amp;真值表!P$1&amp;"&amp;",""))</f>
        <v/>
      </c>
      <c r="P34" s="29" t="str">
        <f t="shared" si="0"/>
        <v/>
      </c>
      <c r="Q34" s="31" t="str">
        <f>IF(真值表!Q34=1,$P34&amp;"+","")</f>
        <v/>
      </c>
      <c r="R34" s="31" t="str">
        <f>IF(真值表!R34=1,$P34&amp;"+","")</f>
        <v/>
      </c>
      <c r="S34" s="31" t="str">
        <f>IF(真值表!S34=1,$P34&amp;"+","")</f>
        <v/>
      </c>
      <c r="T34" s="31" t="str">
        <f>IF(真值表!T34=1,$P34&amp;"+","")</f>
        <v/>
      </c>
      <c r="U34" s="31" t="str">
        <f>IF(真值表!V34=1,$P34&amp;"+","")</f>
        <v/>
      </c>
      <c r="V34" s="31" t="str">
        <f>IF(真值表!W34=1,$P34&amp;"+","")</f>
        <v/>
      </c>
      <c r="W34" s="31" t="str">
        <f>IF(真值表!X34=1,$P34&amp;"+","")</f>
        <v/>
      </c>
      <c r="X34" s="31" t="str">
        <f>IF(真值表!Y34=1,$P34&amp;"+","")</f>
        <v/>
      </c>
      <c r="Y34" s="31" t="str">
        <f>IF(真值表!Z34=1,$P34&amp;"+","")</f>
        <v/>
      </c>
      <c r="Z34" s="31" t="str">
        <f>IF(真值表!AA34=1,$P34&amp;"+","")</f>
        <v/>
      </c>
      <c r="AA34" s="31" t="str">
        <f>IF(真值表!AB34=1,$P34&amp;"+","")</f>
        <v/>
      </c>
      <c r="AB34" s="31" t="str">
        <f>IF(真值表!AC34=1,$P34&amp;"+","")</f>
        <v/>
      </c>
      <c r="AC34" s="31" t="str">
        <f>IF(真值表!AD34=1,$P34&amp;"+","")</f>
        <v/>
      </c>
      <c r="AD34" s="31" t="str">
        <f>IF(真值表!AE34=1,$P34&amp;"+","")</f>
        <v/>
      </c>
      <c r="AE34" s="31" t="str">
        <f>IF(真值表!AF34=1,$P34&amp;"+","")</f>
        <v/>
      </c>
      <c r="AF34" s="31" t="str">
        <f>IF(真值表!AG34=1,$P34&amp;"+","")</f>
        <v/>
      </c>
      <c r="AG34" s="31" t="str">
        <f>IF(真值表!AH34=1,$P34&amp;"+","")</f>
        <v/>
      </c>
      <c r="AH34" s="31" t="str">
        <f>IF(真值表!AI34=1,$P34&amp;"+","")</f>
        <v/>
      </c>
      <c r="AI34" s="31" t="str">
        <f>IF(真值表!AJ34=1,$P34&amp;"+","")</f>
        <v/>
      </c>
      <c r="AJ34" s="31" t="str">
        <f>IF(真值表!AK34=1,$P34&amp;"+","")</f>
        <v/>
      </c>
      <c r="AK34" s="31" t="str">
        <f>IF(真值表!AL34=1,$P34&amp;"+","")</f>
        <v/>
      </c>
      <c r="AL34" s="31" t="str">
        <f>IF(真值表!AM34=1,$P34&amp;"+","")</f>
        <v/>
      </c>
      <c r="AM34" s="31" t="str">
        <f>IF(真值表!AN34=1,$P34&amp;"+","")</f>
        <v/>
      </c>
      <c r="AN34" s="31" t="str">
        <f>IF(真值表!AO34=1,$P34&amp;"+","")</f>
        <v/>
      </c>
      <c r="AO34" s="31" t="str">
        <f>IF(真值表!AP34=1,$P34&amp;"+","")</f>
        <v/>
      </c>
      <c r="AP34" s="31" t="str">
        <f>IF(真值表!AQ34=1,$P34&amp;"+","")</f>
        <v/>
      </c>
      <c r="AQ34" s="31" t="str">
        <f>IF(真值表!AR34=1,$P34&amp;"+","")</f>
        <v/>
      </c>
    </row>
    <row r="35" spans="1:43" ht="16.5" hidden="1" x14ac:dyDescent="0.45">
      <c r="A35" s="27">
        <f>真值表!B35</f>
        <v>0</v>
      </c>
      <c r="B35" s="46">
        <f>真值表!C35</f>
        <v>0</v>
      </c>
      <c r="C35" s="47">
        <f>真值表!D35</f>
        <v>0</v>
      </c>
      <c r="D35" s="48" t="str">
        <f>IF(真值表!E35=1," "&amp;真值表!E$1&amp;"&amp;",IF(真值表!E35=0,"~"&amp;真值表!E$1&amp;"&amp;",""))</f>
        <v/>
      </c>
      <c r="E35" s="48" t="str">
        <f>IF(真值表!F35=1," "&amp;真值表!F$1&amp;"&amp;",IF(真值表!F35=0,"~"&amp;真值表!F$1&amp;"&amp;",""))</f>
        <v/>
      </c>
      <c r="F35" s="48" t="str">
        <f>IF(真值表!G35=1," "&amp;真值表!G$1&amp;"&amp;",IF(真值表!G35=0,"~"&amp;真值表!G$1&amp;"&amp;",""))</f>
        <v/>
      </c>
      <c r="G35" s="48" t="str">
        <f>IF(真值表!H35=1," "&amp;真值表!H$1&amp;"&amp;",IF(真值表!H35=0,"~"&amp;真值表!H$1&amp;"&amp;",""))</f>
        <v/>
      </c>
      <c r="H35" s="48" t="str">
        <f>IF(真值表!I35=1," "&amp;真值表!I$1&amp;"&amp;",IF(真值表!I35=0,"~"&amp;真值表!I$1&amp;"&amp;",""))</f>
        <v/>
      </c>
      <c r="I35" s="48" t="str">
        <f>IF(真值表!J35=1," "&amp;真值表!J$1&amp;"&amp;",IF(真值表!J35=0,"~"&amp;真值表!J$1&amp;"&amp;",""))</f>
        <v/>
      </c>
      <c r="J35" s="49" t="str">
        <f>IF(真值表!K35=1," "&amp;真值表!K$1&amp;"&amp;",IF(真值表!K35=0,"~"&amp;真值表!K$1&amp;"&amp;",""))</f>
        <v/>
      </c>
      <c r="K35" s="49" t="str">
        <f>IF(真值表!L35=1," "&amp;真值表!L$1&amp;"&amp;",IF(真值表!L35=0,"~"&amp;真值表!L$1&amp;"&amp;",""))</f>
        <v/>
      </c>
      <c r="L35" s="49" t="str">
        <f>IF(真值表!M35=1," "&amp;真值表!M$1&amp;"&amp;",IF(真值表!M35=0,"~"&amp;真值表!M$1&amp;"&amp;",""))</f>
        <v/>
      </c>
      <c r="M35" s="49" t="str">
        <f>IF(真值表!N35=1," "&amp;真值表!N$1&amp;"&amp;",IF(真值表!N35=0,"~"&amp;真值表!N$1&amp;"&amp;",""))</f>
        <v/>
      </c>
      <c r="N35" s="49" t="str">
        <f>IF(真值表!O35=1," "&amp;真值表!O$1&amp;"&amp;",IF(真值表!O35=0,"~"&amp;真值表!O$1&amp;"&amp;",""))</f>
        <v/>
      </c>
      <c r="O35" s="49" t="str">
        <f>IF(真值表!P35=1," "&amp;真值表!P$1&amp;"&amp;",IF(真值表!P35=0,"~"&amp;真值表!P$1&amp;"&amp;",""))</f>
        <v/>
      </c>
      <c r="P35" s="50" t="str">
        <f t="shared" si="0"/>
        <v/>
      </c>
      <c r="Q35" s="51" t="str">
        <f>IF(真值表!Q35=1,$P35&amp;"+","")</f>
        <v/>
      </c>
      <c r="R35" s="51" t="str">
        <f>IF(真值表!R35=1,$P35&amp;"+","")</f>
        <v/>
      </c>
      <c r="S35" s="51" t="str">
        <f>IF(真值表!S35=1,$P35&amp;"+","")</f>
        <v/>
      </c>
      <c r="T35" s="51" t="str">
        <f>IF(真值表!T35=1,$P35&amp;"+","")</f>
        <v/>
      </c>
      <c r="U35" s="51" t="str">
        <f>IF(真值表!V35=1,$P35&amp;"+","")</f>
        <v/>
      </c>
      <c r="V35" s="51" t="str">
        <f>IF(真值表!W35=1,$P35&amp;"+","")</f>
        <v/>
      </c>
      <c r="W35" s="51" t="str">
        <f>IF(真值表!X35=1,$P35&amp;"+","")</f>
        <v/>
      </c>
      <c r="X35" s="51" t="str">
        <f>IF(真值表!Y35=1,$P35&amp;"+","")</f>
        <v/>
      </c>
      <c r="Y35" s="51" t="str">
        <f>IF(真值表!Z35=1,$P35&amp;"+","")</f>
        <v/>
      </c>
      <c r="Z35" s="51" t="str">
        <f>IF(真值表!AA35=1,$P35&amp;"+","")</f>
        <v/>
      </c>
      <c r="AA35" s="51" t="str">
        <f>IF(真值表!AB35=1,$P35&amp;"+","")</f>
        <v/>
      </c>
      <c r="AB35" s="51" t="str">
        <f>IF(真值表!AC35=1,$P35&amp;"+","")</f>
        <v/>
      </c>
      <c r="AC35" s="51" t="str">
        <f>IF(真值表!AD35=1,$P35&amp;"+","")</f>
        <v/>
      </c>
      <c r="AD35" s="51" t="str">
        <f>IF(真值表!AE35=1,$P35&amp;"+","")</f>
        <v/>
      </c>
      <c r="AE35" s="51" t="str">
        <f>IF(真值表!AF35=1,$P35&amp;"+","")</f>
        <v/>
      </c>
      <c r="AF35" s="51" t="str">
        <f>IF(真值表!AG35=1,$P35&amp;"+","")</f>
        <v/>
      </c>
      <c r="AG35" s="51" t="str">
        <f>IF(真值表!AH35=1,$P35&amp;"+","")</f>
        <v/>
      </c>
      <c r="AH35" s="51" t="str">
        <f>IF(真值表!AI35=1,$P35&amp;"+","")</f>
        <v/>
      </c>
      <c r="AI35" s="51" t="str">
        <f>IF(真值表!AJ35=1,$P35&amp;"+","")</f>
        <v/>
      </c>
      <c r="AJ35" s="51" t="str">
        <f>IF(真值表!AK35=1,$P35&amp;"+","")</f>
        <v/>
      </c>
      <c r="AK35" s="51" t="str">
        <f>IF(真值表!AL35=1,$P35&amp;"+","")</f>
        <v/>
      </c>
      <c r="AL35" s="51" t="str">
        <f>IF(真值表!AM35=1,$P35&amp;"+","")</f>
        <v/>
      </c>
      <c r="AM35" s="51" t="str">
        <f>IF(真值表!AN35=1,$P35&amp;"+","")</f>
        <v/>
      </c>
      <c r="AN35" s="51" t="str">
        <f>IF(真值表!AO35=1,$P35&amp;"+","")</f>
        <v/>
      </c>
      <c r="AO35" s="51" t="str">
        <f>IF(真值表!AP35=1,$P35&amp;"+","")</f>
        <v/>
      </c>
      <c r="AP35" s="51" t="str">
        <f>IF(真值表!AQ35=1,$P35&amp;"+","")</f>
        <v/>
      </c>
      <c r="AQ35" s="51" t="str">
        <f>IF(真值表!AR35=1,$P35&amp;"+","")</f>
        <v/>
      </c>
    </row>
    <row r="36" spans="1:43" ht="16.5" hidden="1" x14ac:dyDescent="0.45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55" t="str">
        <f>IF(真值表!K36=1," "&amp;真值表!K$1&amp;"&amp;",IF(真值表!K36=0,"~"&amp;真值表!K$1&amp;"&amp;",""))</f>
        <v/>
      </c>
      <c r="K36" s="55" t="str">
        <f>IF(真值表!L36=1," "&amp;真值表!L$1&amp;"&amp;",IF(真值表!L36=0,"~"&amp;真值表!L$1&amp;"&amp;",""))</f>
        <v/>
      </c>
      <c r="L36" s="55" t="str">
        <f>IF(真值表!M36=1," "&amp;真值表!M$1&amp;"&amp;",IF(真值表!M36=0,"~"&amp;真值表!M$1&amp;"&amp;",""))</f>
        <v/>
      </c>
      <c r="M36" s="55" t="str">
        <f>IF(真值表!N36=1," "&amp;真值表!N$1&amp;"&amp;",IF(真值表!N36=0,"~"&amp;真值表!N$1&amp;"&amp;",""))</f>
        <v/>
      </c>
      <c r="N36" s="55" t="str">
        <f>IF(真值表!O36=1," "&amp;真值表!O$1&amp;"&amp;",IF(真值表!O36=0,"~"&amp;真值表!O$1&amp;"&amp;",""))</f>
        <v/>
      </c>
      <c r="O36" s="55" t="str">
        <f>IF(真值表!P36=1," "&amp;真值表!P$1&amp;"&amp;",IF(真值表!P36=0,"~"&amp;真值表!P$1&amp;"&amp;",""))</f>
        <v/>
      </c>
      <c r="P36" s="29" t="str">
        <f t="shared" si="0"/>
        <v/>
      </c>
      <c r="Q36" s="31" t="str">
        <f>IF(真值表!Q36=1,$P36&amp;"+","")</f>
        <v/>
      </c>
      <c r="R36" s="31" t="str">
        <f>IF(真值表!R36=1,$P36&amp;"+","")</f>
        <v/>
      </c>
      <c r="S36" s="31" t="str">
        <f>IF(真值表!S36=1,$P36&amp;"+","")</f>
        <v/>
      </c>
      <c r="T36" s="31" t="str">
        <f>IF(真值表!T36=1,$P36&amp;"+","")</f>
        <v/>
      </c>
      <c r="U36" s="31" t="str">
        <f>IF(真值表!V36=1,$P36&amp;"+","")</f>
        <v/>
      </c>
      <c r="V36" s="31" t="str">
        <f>IF(真值表!W36=1,$P36&amp;"+","")</f>
        <v/>
      </c>
      <c r="W36" s="31" t="str">
        <f>IF(真值表!X36=1,$P36&amp;"+","")</f>
        <v/>
      </c>
      <c r="X36" s="31" t="str">
        <f>IF(真值表!Y36=1,$P36&amp;"+","")</f>
        <v/>
      </c>
      <c r="Y36" s="31" t="str">
        <f>IF(真值表!Z36=1,$P36&amp;"+","")</f>
        <v/>
      </c>
      <c r="Z36" s="31" t="str">
        <f>IF(真值表!AA36=1,$P36&amp;"+","")</f>
        <v/>
      </c>
      <c r="AA36" s="31" t="str">
        <f>IF(真值表!AB36=1,$P36&amp;"+","")</f>
        <v/>
      </c>
      <c r="AB36" s="31" t="str">
        <f>IF(真值表!AC36=1,$P36&amp;"+","")</f>
        <v/>
      </c>
      <c r="AC36" s="31" t="str">
        <f>IF(真值表!AD36=1,$P36&amp;"+","")</f>
        <v/>
      </c>
      <c r="AD36" s="31" t="str">
        <f>IF(真值表!AE36=1,$P36&amp;"+","")</f>
        <v/>
      </c>
      <c r="AE36" s="31" t="str">
        <f>IF(真值表!AF36=1,$P36&amp;"+","")</f>
        <v/>
      </c>
      <c r="AF36" s="31" t="str">
        <f>IF(真值表!AG36=1,$P36&amp;"+","")</f>
        <v/>
      </c>
      <c r="AG36" s="31" t="str">
        <f>IF(真值表!AH36=1,$P36&amp;"+","")</f>
        <v/>
      </c>
      <c r="AH36" s="31" t="str">
        <f>IF(真值表!AI36=1,$P36&amp;"+","")</f>
        <v/>
      </c>
      <c r="AI36" s="31" t="str">
        <f>IF(真值表!AJ36=1,$P36&amp;"+","")</f>
        <v/>
      </c>
      <c r="AJ36" s="31" t="str">
        <f>IF(真值表!AK36=1,$P36&amp;"+","")</f>
        <v/>
      </c>
      <c r="AK36" s="31" t="str">
        <f>IF(真值表!AL36=1,$P36&amp;"+","")</f>
        <v/>
      </c>
      <c r="AL36" s="31" t="str">
        <f>IF(真值表!AM36=1,$P36&amp;"+","")</f>
        <v/>
      </c>
      <c r="AM36" s="31" t="str">
        <f>IF(真值表!AN36=1,$P36&amp;"+","")</f>
        <v/>
      </c>
      <c r="AN36" s="31" t="str">
        <f>IF(真值表!AO36=1,$P36&amp;"+","")</f>
        <v/>
      </c>
      <c r="AO36" s="31" t="str">
        <f>IF(真值表!AP36=1,$P36&amp;"+","")</f>
        <v/>
      </c>
      <c r="AP36" s="31" t="str">
        <f>IF(真值表!AQ36=1,$P36&amp;"+","")</f>
        <v/>
      </c>
      <c r="AQ36" s="31" t="str">
        <f>IF(真值表!AR36=1,$P36&amp;"+","")</f>
        <v/>
      </c>
    </row>
    <row r="37" spans="1:43" ht="16.5" hidden="1" x14ac:dyDescent="0.45">
      <c r="A37" s="27">
        <f>真值表!B37</f>
        <v>0</v>
      </c>
      <c r="B37" s="46">
        <f>真值表!C37</f>
        <v>0</v>
      </c>
      <c r="C37" s="47">
        <f>真值表!D37</f>
        <v>0</v>
      </c>
      <c r="D37" s="48" t="str">
        <f>IF(真值表!E37=1," "&amp;真值表!E$1&amp;"&amp;",IF(真值表!E37=0,"~"&amp;真值表!E$1&amp;"&amp;",""))</f>
        <v/>
      </c>
      <c r="E37" s="48" t="str">
        <f>IF(真值表!F37=1," "&amp;真值表!F$1&amp;"&amp;",IF(真值表!F37=0,"~"&amp;真值表!F$1&amp;"&amp;",""))</f>
        <v/>
      </c>
      <c r="F37" s="48" t="str">
        <f>IF(真值表!G37=1," "&amp;真值表!G$1&amp;"&amp;",IF(真值表!G37=0,"~"&amp;真值表!G$1&amp;"&amp;",""))</f>
        <v/>
      </c>
      <c r="G37" s="48" t="str">
        <f>IF(真值表!H37=1," "&amp;真值表!H$1&amp;"&amp;",IF(真值表!H37=0,"~"&amp;真值表!H$1&amp;"&amp;",""))</f>
        <v/>
      </c>
      <c r="H37" s="48" t="str">
        <f>IF(真值表!I37=1," "&amp;真值表!I$1&amp;"&amp;",IF(真值表!I37=0,"~"&amp;真值表!I$1&amp;"&amp;",""))</f>
        <v/>
      </c>
      <c r="I37" s="48" t="str">
        <f>IF(真值表!J37=1," "&amp;真值表!J$1&amp;"&amp;",IF(真值表!J37=0,"~"&amp;真值表!J$1&amp;"&amp;",""))</f>
        <v/>
      </c>
      <c r="J37" s="49" t="str">
        <f>IF(真值表!K37=1," "&amp;真值表!K$1&amp;"&amp;",IF(真值表!K37=0,"~"&amp;真值表!K$1&amp;"&amp;",""))</f>
        <v/>
      </c>
      <c r="K37" s="49" t="str">
        <f>IF(真值表!L37=1," "&amp;真值表!L$1&amp;"&amp;",IF(真值表!L37=0,"~"&amp;真值表!L$1&amp;"&amp;",""))</f>
        <v/>
      </c>
      <c r="L37" s="49" t="str">
        <f>IF(真值表!M37=1," "&amp;真值表!M$1&amp;"&amp;",IF(真值表!M37=0,"~"&amp;真值表!M$1&amp;"&amp;",""))</f>
        <v/>
      </c>
      <c r="M37" s="49" t="str">
        <f>IF(真值表!N37=1," "&amp;真值表!N$1&amp;"&amp;",IF(真值表!N37=0,"~"&amp;真值表!N$1&amp;"&amp;",""))</f>
        <v/>
      </c>
      <c r="N37" s="49" t="str">
        <f>IF(真值表!O37=1," "&amp;真值表!O$1&amp;"&amp;",IF(真值表!O37=0,"~"&amp;真值表!O$1&amp;"&amp;",""))</f>
        <v/>
      </c>
      <c r="O37" s="49" t="str">
        <f>IF(真值表!P37=1," "&amp;真值表!P$1&amp;"&amp;",IF(真值表!P37=0,"~"&amp;真值表!P$1&amp;"&amp;",""))</f>
        <v/>
      </c>
      <c r="P37" s="50" t="str">
        <f t="shared" si="0"/>
        <v/>
      </c>
      <c r="Q37" s="51" t="str">
        <f>IF(真值表!Q37=1,$P37&amp;"+","")</f>
        <v/>
      </c>
      <c r="R37" s="51" t="str">
        <f>IF(真值表!R37=1,$P37&amp;"+","")</f>
        <v/>
      </c>
      <c r="S37" s="51" t="str">
        <f>IF(真值表!S37=1,$P37&amp;"+","")</f>
        <v/>
      </c>
      <c r="T37" s="51" t="str">
        <f>IF(真值表!T37=1,$P37&amp;"+","")</f>
        <v/>
      </c>
      <c r="U37" s="51" t="str">
        <f>IF(真值表!V37=1,$P37&amp;"+","")</f>
        <v/>
      </c>
      <c r="V37" s="51" t="str">
        <f>IF(真值表!W37=1,$P37&amp;"+","")</f>
        <v/>
      </c>
      <c r="W37" s="51" t="str">
        <f>IF(真值表!X37=1,$P37&amp;"+","")</f>
        <v/>
      </c>
      <c r="X37" s="51" t="str">
        <f>IF(真值表!Y37=1,$P37&amp;"+","")</f>
        <v/>
      </c>
      <c r="Y37" s="51" t="str">
        <f>IF(真值表!Z37=1,$P37&amp;"+","")</f>
        <v/>
      </c>
      <c r="Z37" s="51" t="str">
        <f>IF(真值表!AA37=1,$P37&amp;"+","")</f>
        <v/>
      </c>
      <c r="AA37" s="51" t="str">
        <f>IF(真值表!AB37=1,$P37&amp;"+","")</f>
        <v/>
      </c>
      <c r="AB37" s="51" t="str">
        <f>IF(真值表!AC37=1,$P37&amp;"+","")</f>
        <v/>
      </c>
      <c r="AC37" s="51" t="str">
        <f>IF(真值表!AD37=1,$P37&amp;"+","")</f>
        <v/>
      </c>
      <c r="AD37" s="51" t="str">
        <f>IF(真值表!AE37=1,$P37&amp;"+","")</f>
        <v/>
      </c>
      <c r="AE37" s="51" t="str">
        <f>IF(真值表!AF37=1,$P37&amp;"+","")</f>
        <v/>
      </c>
      <c r="AF37" s="51" t="str">
        <f>IF(真值表!AG37=1,$P37&amp;"+","")</f>
        <v/>
      </c>
      <c r="AG37" s="51" t="str">
        <f>IF(真值表!AH37=1,$P37&amp;"+","")</f>
        <v/>
      </c>
      <c r="AH37" s="51" t="str">
        <f>IF(真值表!AI37=1,$P37&amp;"+","")</f>
        <v/>
      </c>
      <c r="AI37" s="51" t="str">
        <f>IF(真值表!AJ37=1,$P37&amp;"+","")</f>
        <v/>
      </c>
      <c r="AJ37" s="51" t="str">
        <f>IF(真值表!AK37=1,$P37&amp;"+","")</f>
        <v/>
      </c>
      <c r="AK37" s="51" t="str">
        <f>IF(真值表!AL37=1,$P37&amp;"+","")</f>
        <v/>
      </c>
      <c r="AL37" s="51" t="str">
        <f>IF(真值表!AM37=1,$P37&amp;"+","")</f>
        <v/>
      </c>
      <c r="AM37" s="51" t="str">
        <f>IF(真值表!AN37=1,$P37&amp;"+","")</f>
        <v/>
      </c>
      <c r="AN37" s="51" t="str">
        <f>IF(真值表!AO37=1,$P37&amp;"+","")</f>
        <v/>
      </c>
      <c r="AO37" s="51" t="str">
        <f>IF(真值表!AP37=1,$P37&amp;"+","")</f>
        <v/>
      </c>
      <c r="AP37" s="51" t="str">
        <f>IF(真值表!AQ37=1,$P37&amp;"+","")</f>
        <v/>
      </c>
      <c r="AQ37" s="51" t="str">
        <f>IF(真值表!AR37=1,$P37&amp;"+","")</f>
        <v/>
      </c>
    </row>
    <row r="38" spans="1:43" ht="16.5" hidden="1" x14ac:dyDescent="0.45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55" t="str">
        <f>IF(真值表!K38=1," "&amp;真值表!K$1&amp;"&amp;",IF(真值表!K38=0,"~"&amp;真值表!K$1&amp;"&amp;",""))</f>
        <v/>
      </c>
      <c r="K38" s="55" t="str">
        <f>IF(真值表!L38=1," "&amp;真值表!L$1&amp;"&amp;",IF(真值表!L38=0,"~"&amp;真值表!L$1&amp;"&amp;",""))</f>
        <v/>
      </c>
      <c r="L38" s="55" t="str">
        <f>IF(真值表!M38=1," "&amp;真值表!M$1&amp;"&amp;",IF(真值表!M38=0,"~"&amp;真值表!M$1&amp;"&amp;",""))</f>
        <v/>
      </c>
      <c r="M38" s="55" t="str">
        <f>IF(真值表!N38=1," "&amp;真值表!N$1&amp;"&amp;",IF(真值表!N38=0,"~"&amp;真值表!N$1&amp;"&amp;",""))</f>
        <v/>
      </c>
      <c r="N38" s="55" t="str">
        <f>IF(真值表!O38=1," "&amp;真值表!O$1&amp;"&amp;",IF(真值表!O38=0,"~"&amp;真值表!O$1&amp;"&amp;",""))</f>
        <v/>
      </c>
      <c r="O38" s="55" t="str">
        <f>IF(真值表!P38=1," "&amp;真值表!P$1&amp;"&amp;",IF(真值表!P38=0,"~"&amp;真值表!P$1&amp;"&amp;",""))</f>
        <v/>
      </c>
      <c r="P38" s="29" t="str">
        <f t="shared" si="0"/>
        <v/>
      </c>
      <c r="Q38" s="31" t="str">
        <f>IF(真值表!Q38=1,$P38&amp;"+","")</f>
        <v/>
      </c>
      <c r="R38" s="31" t="str">
        <f>IF(真值表!R38=1,$P38&amp;"+","")</f>
        <v/>
      </c>
      <c r="S38" s="31" t="str">
        <f>IF(真值表!S38=1,$P38&amp;"+","")</f>
        <v/>
      </c>
      <c r="T38" s="31" t="str">
        <f>IF(真值表!T38=1,$P38&amp;"+","")</f>
        <v/>
      </c>
      <c r="U38" s="31" t="str">
        <f>IF(真值表!V38=1,$P38&amp;"+","")</f>
        <v/>
      </c>
      <c r="V38" s="31" t="str">
        <f>IF(真值表!W38=1,$P38&amp;"+","")</f>
        <v/>
      </c>
      <c r="W38" s="31" t="str">
        <f>IF(真值表!X38=1,$P38&amp;"+","")</f>
        <v/>
      </c>
      <c r="X38" s="31" t="str">
        <f>IF(真值表!Y38=1,$P38&amp;"+","")</f>
        <v/>
      </c>
      <c r="Y38" s="31" t="str">
        <f>IF(真值表!Z38=1,$P38&amp;"+","")</f>
        <v/>
      </c>
      <c r="Z38" s="31" t="str">
        <f>IF(真值表!AA38=1,$P38&amp;"+","")</f>
        <v/>
      </c>
      <c r="AA38" s="31" t="str">
        <f>IF(真值表!AB38=1,$P38&amp;"+","")</f>
        <v/>
      </c>
      <c r="AB38" s="31" t="str">
        <f>IF(真值表!AC38=1,$P38&amp;"+","")</f>
        <v/>
      </c>
      <c r="AC38" s="31" t="str">
        <f>IF(真值表!AD38=1,$P38&amp;"+","")</f>
        <v/>
      </c>
      <c r="AD38" s="31" t="str">
        <f>IF(真值表!AE38=1,$P38&amp;"+","")</f>
        <v/>
      </c>
      <c r="AE38" s="31" t="str">
        <f>IF(真值表!AF38=1,$P38&amp;"+","")</f>
        <v/>
      </c>
      <c r="AF38" s="31" t="str">
        <f>IF(真值表!AG38=1,$P38&amp;"+","")</f>
        <v/>
      </c>
      <c r="AG38" s="31" t="str">
        <f>IF(真值表!AH38=1,$P38&amp;"+","")</f>
        <v/>
      </c>
      <c r="AH38" s="31" t="str">
        <f>IF(真值表!AI38=1,$P38&amp;"+","")</f>
        <v/>
      </c>
      <c r="AI38" s="31" t="str">
        <f>IF(真值表!AJ38=1,$P38&amp;"+","")</f>
        <v/>
      </c>
      <c r="AJ38" s="31" t="str">
        <f>IF(真值表!AK38=1,$P38&amp;"+","")</f>
        <v/>
      </c>
      <c r="AK38" s="31" t="str">
        <f>IF(真值表!AL38=1,$P38&amp;"+","")</f>
        <v/>
      </c>
      <c r="AL38" s="31" t="str">
        <f>IF(真值表!AM38=1,$P38&amp;"+","")</f>
        <v/>
      </c>
      <c r="AM38" s="31" t="str">
        <f>IF(真值表!AN38=1,$P38&amp;"+","")</f>
        <v/>
      </c>
      <c r="AN38" s="31" t="str">
        <f>IF(真值表!AO38=1,$P38&amp;"+","")</f>
        <v/>
      </c>
      <c r="AO38" s="31" t="str">
        <f>IF(真值表!AP38=1,$P38&amp;"+","")</f>
        <v/>
      </c>
      <c r="AP38" s="31" t="str">
        <f>IF(真值表!AQ38=1,$P38&amp;"+","")</f>
        <v/>
      </c>
      <c r="AQ38" s="31" t="str">
        <f>IF(真值表!AR38=1,$P38&amp;"+","")</f>
        <v/>
      </c>
    </row>
    <row r="39" spans="1:43" ht="16.5" hidden="1" x14ac:dyDescent="0.45">
      <c r="A39" s="27">
        <f>真值表!B39</f>
        <v>0</v>
      </c>
      <c r="B39" s="46">
        <f>真值表!C39</f>
        <v>0</v>
      </c>
      <c r="C39" s="47">
        <f>真值表!D39</f>
        <v>0</v>
      </c>
      <c r="D39" s="48" t="str">
        <f>IF(真值表!E39=1," "&amp;真值表!E$1&amp;"&amp;",IF(真值表!E39=0,"~"&amp;真值表!E$1&amp;"&amp;",""))</f>
        <v/>
      </c>
      <c r="E39" s="48" t="str">
        <f>IF(真值表!F39=1," "&amp;真值表!F$1&amp;"&amp;",IF(真值表!F39=0,"~"&amp;真值表!F$1&amp;"&amp;",""))</f>
        <v/>
      </c>
      <c r="F39" s="48" t="str">
        <f>IF(真值表!G39=1," "&amp;真值表!G$1&amp;"&amp;",IF(真值表!G39=0,"~"&amp;真值表!G$1&amp;"&amp;",""))</f>
        <v/>
      </c>
      <c r="G39" s="48" t="str">
        <f>IF(真值表!H39=1," "&amp;真值表!H$1&amp;"&amp;",IF(真值表!H39=0,"~"&amp;真值表!H$1&amp;"&amp;",""))</f>
        <v/>
      </c>
      <c r="H39" s="48" t="str">
        <f>IF(真值表!I39=1," "&amp;真值表!I$1&amp;"&amp;",IF(真值表!I39=0,"~"&amp;真值表!I$1&amp;"&amp;",""))</f>
        <v/>
      </c>
      <c r="I39" s="48" t="str">
        <f>IF(真值表!J39=1," "&amp;真值表!J$1&amp;"&amp;",IF(真值表!J39=0,"~"&amp;真值表!J$1&amp;"&amp;",""))</f>
        <v/>
      </c>
      <c r="J39" s="49" t="str">
        <f>IF(真值表!K39=1," "&amp;真值表!K$1&amp;"&amp;",IF(真值表!K39=0,"~"&amp;真值表!K$1&amp;"&amp;",""))</f>
        <v/>
      </c>
      <c r="K39" s="49" t="str">
        <f>IF(真值表!L39=1," "&amp;真值表!L$1&amp;"&amp;",IF(真值表!L39=0,"~"&amp;真值表!L$1&amp;"&amp;",""))</f>
        <v/>
      </c>
      <c r="L39" s="49" t="str">
        <f>IF(真值表!M39=1," "&amp;真值表!M$1&amp;"&amp;",IF(真值表!M39=0,"~"&amp;真值表!M$1&amp;"&amp;",""))</f>
        <v/>
      </c>
      <c r="M39" s="49" t="str">
        <f>IF(真值表!N39=1," "&amp;真值表!N$1&amp;"&amp;",IF(真值表!N39=0,"~"&amp;真值表!N$1&amp;"&amp;",""))</f>
        <v/>
      </c>
      <c r="N39" s="49" t="str">
        <f>IF(真值表!O39=1," "&amp;真值表!O$1&amp;"&amp;",IF(真值表!O39=0,"~"&amp;真值表!O$1&amp;"&amp;",""))</f>
        <v/>
      </c>
      <c r="O39" s="49" t="str">
        <f>IF(真值表!P39=1," "&amp;真值表!P$1&amp;"&amp;",IF(真值表!P39=0,"~"&amp;真值表!P$1&amp;"&amp;",""))</f>
        <v/>
      </c>
      <c r="P39" s="50" t="str">
        <f t="shared" si="0"/>
        <v/>
      </c>
      <c r="Q39" s="51" t="str">
        <f>IF(真值表!Q39=1,$P39&amp;"+","")</f>
        <v/>
      </c>
      <c r="R39" s="51" t="str">
        <f>IF(真值表!R39=1,$P39&amp;"+","")</f>
        <v/>
      </c>
      <c r="S39" s="51" t="str">
        <f>IF(真值表!S39=1,$P39&amp;"+","")</f>
        <v/>
      </c>
      <c r="T39" s="51" t="str">
        <f>IF(真值表!T39=1,$P39&amp;"+","")</f>
        <v/>
      </c>
      <c r="U39" s="51" t="str">
        <f>IF(真值表!V39=1,$P39&amp;"+","")</f>
        <v/>
      </c>
      <c r="V39" s="51" t="str">
        <f>IF(真值表!W39=1,$P39&amp;"+","")</f>
        <v/>
      </c>
      <c r="W39" s="51" t="str">
        <f>IF(真值表!X39=1,$P39&amp;"+","")</f>
        <v/>
      </c>
      <c r="X39" s="51" t="str">
        <f>IF(真值表!Y39=1,$P39&amp;"+","")</f>
        <v/>
      </c>
      <c r="Y39" s="51" t="str">
        <f>IF(真值表!Z39=1,$P39&amp;"+","")</f>
        <v/>
      </c>
      <c r="Z39" s="51" t="str">
        <f>IF(真值表!AA39=1,$P39&amp;"+","")</f>
        <v/>
      </c>
      <c r="AA39" s="51" t="str">
        <f>IF(真值表!AB39=1,$P39&amp;"+","")</f>
        <v/>
      </c>
      <c r="AB39" s="51" t="str">
        <f>IF(真值表!AC39=1,$P39&amp;"+","")</f>
        <v/>
      </c>
      <c r="AC39" s="51" t="str">
        <f>IF(真值表!AD39=1,$P39&amp;"+","")</f>
        <v/>
      </c>
      <c r="AD39" s="51" t="str">
        <f>IF(真值表!AE39=1,$P39&amp;"+","")</f>
        <v/>
      </c>
      <c r="AE39" s="51" t="str">
        <f>IF(真值表!AF39=1,$P39&amp;"+","")</f>
        <v/>
      </c>
      <c r="AF39" s="51" t="str">
        <f>IF(真值表!AG39=1,$P39&amp;"+","")</f>
        <v/>
      </c>
      <c r="AG39" s="51" t="str">
        <f>IF(真值表!AH39=1,$P39&amp;"+","")</f>
        <v/>
      </c>
      <c r="AH39" s="51" t="str">
        <f>IF(真值表!AI39=1,$P39&amp;"+","")</f>
        <v/>
      </c>
      <c r="AI39" s="51" t="str">
        <f>IF(真值表!AJ39=1,$P39&amp;"+","")</f>
        <v/>
      </c>
      <c r="AJ39" s="51" t="str">
        <f>IF(真值表!AK39=1,$P39&amp;"+","")</f>
        <v/>
      </c>
      <c r="AK39" s="51" t="str">
        <f>IF(真值表!AL39=1,$P39&amp;"+","")</f>
        <v/>
      </c>
      <c r="AL39" s="51" t="str">
        <f>IF(真值表!AM39=1,$P39&amp;"+","")</f>
        <v/>
      </c>
      <c r="AM39" s="51" t="str">
        <f>IF(真值表!AN39=1,$P39&amp;"+","")</f>
        <v/>
      </c>
      <c r="AN39" s="51" t="str">
        <f>IF(真值表!AO39=1,$P39&amp;"+","")</f>
        <v/>
      </c>
      <c r="AO39" s="51" t="str">
        <f>IF(真值表!AP39=1,$P39&amp;"+","")</f>
        <v/>
      </c>
      <c r="AP39" s="51" t="str">
        <f>IF(真值表!AQ39=1,$P39&amp;"+","")</f>
        <v/>
      </c>
      <c r="AQ39" s="51" t="str">
        <f>IF(真值表!AR39=1,$P39&amp;"+","")</f>
        <v/>
      </c>
    </row>
    <row r="40" spans="1:43" ht="16.5" hidden="1" x14ac:dyDescent="0.45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55" t="str">
        <f>IF(真值表!K40=1," "&amp;真值表!K$1&amp;"&amp;",IF(真值表!K40=0,"~"&amp;真值表!K$1&amp;"&amp;",""))</f>
        <v/>
      </c>
      <c r="K40" s="55" t="str">
        <f>IF(真值表!L40=1," "&amp;真值表!L$1&amp;"&amp;",IF(真值表!L40=0,"~"&amp;真值表!L$1&amp;"&amp;",""))</f>
        <v/>
      </c>
      <c r="L40" s="55" t="str">
        <f>IF(真值表!M40=1," "&amp;真值表!M$1&amp;"&amp;",IF(真值表!M40=0,"~"&amp;真值表!M$1&amp;"&amp;",""))</f>
        <v/>
      </c>
      <c r="M40" s="55" t="str">
        <f>IF(真值表!N40=1," "&amp;真值表!N$1&amp;"&amp;",IF(真值表!N40=0,"~"&amp;真值表!N$1&amp;"&amp;",""))</f>
        <v/>
      </c>
      <c r="N40" s="55" t="str">
        <f>IF(真值表!O40=1," "&amp;真值表!O$1&amp;"&amp;",IF(真值表!O40=0,"~"&amp;真值表!O$1&amp;"&amp;",""))</f>
        <v/>
      </c>
      <c r="O40" s="55" t="str">
        <f>IF(真值表!P40=1," "&amp;真值表!P$1&amp;"&amp;",IF(真值表!P40=0,"~"&amp;真值表!P$1&amp;"&amp;",""))</f>
        <v/>
      </c>
      <c r="P40" s="29" t="str">
        <f t="shared" si="0"/>
        <v/>
      </c>
      <c r="Q40" s="31" t="str">
        <f>IF(真值表!Q40=1,$P40&amp;"+","")</f>
        <v/>
      </c>
      <c r="R40" s="31" t="str">
        <f>IF(真值表!R40=1,$P40&amp;"+","")</f>
        <v/>
      </c>
      <c r="S40" s="31" t="str">
        <f>IF(真值表!S40=1,$P40&amp;"+","")</f>
        <v/>
      </c>
      <c r="T40" s="31" t="str">
        <f>IF(真值表!T40=1,$P40&amp;"+","")</f>
        <v/>
      </c>
      <c r="U40" s="31" t="str">
        <f>IF(真值表!V40=1,$P40&amp;"+","")</f>
        <v/>
      </c>
      <c r="V40" s="31" t="str">
        <f>IF(真值表!W40=1,$P40&amp;"+","")</f>
        <v/>
      </c>
      <c r="W40" s="31" t="str">
        <f>IF(真值表!X40=1,$P40&amp;"+","")</f>
        <v/>
      </c>
      <c r="X40" s="31" t="str">
        <f>IF(真值表!Y40=1,$P40&amp;"+","")</f>
        <v/>
      </c>
      <c r="Y40" s="31" t="str">
        <f>IF(真值表!Z40=1,$P40&amp;"+","")</f>
        <v/>
      </c>
      <c r="Z40" s="31" t="str">
        <f>IF(真值表!AA40=1,$P40&amp;"+","")</f>
        <v/>
      </c>
      <c r="AA40" s="31" t="str">
        <f>IF(真值表!AB40=1,$P40&amp;"+","")</f>
        <v/>
      </c>
      <c r="AB40" s="31" t="str">
        <f>IF(真值表!AC40=1,$P40&amp;"+","")</f>
        <v/>
      </c>
      <c r="AC40" s="31" t="str">
        <f>IF(真值表!AD40=1,$P40&amp;"+","")</f>
        <v/>
      </c>
      <c r="AD40" s="31" t="str">
        <f>IF(真值表!AE40=1,$P40&amp;"+","")</f>
        <v/>
      </c>
      <c r="AE40" s="31" t="str">
        <f>IF(真值表!AF40=1,$P40&amp;"+","")</f>
        <v/>
      </c>
      <c r="AF40" s="31" t="str">
        <f>IF(真值表!AG40=1,$P40&amp;"+","")</f>
        <v/>
      </c>
      <c r="AG40" s="31" t="str">
        <f>IF(真值表!AH40=1,$P40&amp;"+","")</f>
        <v/>
      </c>
      <c r="AH40" s="31" t="str">
        <f>IF(真值表!AI40=1,$P40&amp;"+","")</f>
        <v/>
      </c>
      <c r="AI40" s="31" t="str">
        <f>IF(真值表!AJ40=1,$P40&amp;"+","")</f>
        <v/>
      </c>
      <c r="AJ40" s="31" t="str">
        <f>IF(真值表!AK40=1,$P40&amp;"+","")</f>
        <v/>
      </c>
      <c r="AK40" s="31" t="str">
        <f>IF(真值表!AL40=1,$P40&amp;"+","")</f>
        <v/>
      </c>
      <c r="AL40" s="31" t="str">
        <f>IF(真值表!AM40=1,$P40&amp;"+","")</f>
        <v/>
      </c>
      <c r="AM40" s="31" t="str">
        <f>IF(真值表!AN40=1,$P40&amp;"+","")</f>
        <v/>
      </c>
      <c r="AN40" s="31" t="str">
        <f>IF(真值表!AO40=1,$P40&amp;"+","")</f>
        <v/>
      </c>
      <c r="AO40" s="31" t="str">
        <f>IF(真值表!AP40=1,$P40&amp;"+","")</f>
        <v/>
      </c>
      <c r="AP40" s="31" t="str">
        <f>IF(真值表!AQ40=1,$P40&amp;"+","")</f>
        <v/>
      </c>
      <c r="AQ40" s="31" t="str">
        <f>IF(真值表!AR40=1,$P40&amp;"+","")</f>
        <v/>
      </c>
    </row>
    <row r="41" spans="1:43" ht="16.5" hidden="1" x14ac:dyDescent="0.45">
      <c r="A41" s="27">
        <f>真值表!B41</f>
        <v>0</v>
      </c>
      <c r="B41" s="46">
        <f>真值表!C41</f>
        <v>0</v>
      </c>
      <c r="C41" s="47">
        <f>真值表!D41</f>
        <v>0</v>
      </c>
      <c r="D41" s="48" t="str">
        <f>IF(真值表!E41=1," "&amp;真值表!E$1&amp;"&amp;",IF(真值表!E41=0,"~"&amp;真值表!E$1&amp;"&amp;",""))</f>
        <v/>
      </c>
      <c r="E41" s="48" t="str">
        <f>IF(真值表!F41=1," "&amp;真值表!F$1&amp;"&amp;",IF(真值表!F41=0,"~"&amp;真值表!F$1&amp;"&amp;",""))</f>
        <v/>
      </c>
      <c r="F41" s="48" t="str">
        <f>IF(真值表!G41=1," "&amp;真值表!G$1&amp;"&amp;",IF(真值表!G41=0,"~"&amp;真值表!G$1&amp;"&amp;",""))</f>
        <v/>
      </c>
      <c r="G41" s="48" t="str">
        <f>IF(真值表!H41=1," "&amp;真值表!H$1&amp;"&amp;",IF(真值表!H41=0,"~"&amp;真值表!H$1&amp;"&amp;",""))</f>
        <v/>
      </c>
      <c r="H41" s="48" t="str">
        <f>IF(真值表!I41=1," "&amp;真值表!I$1&amp;"&amp;",IF(真值表!I41=0,"~"&amp;真值表!I$1&amp;"&amp;",""))</f>
        <v/>
      </c>
      <c r="I41" s="48" t="str">
        <f>IF(真值表!J41=1," "&amp;真值表!J$1&amp;"&amp;",IF(真值表!J41=0,"~"&amp;真值表!J$1&amp;"&amp;",""))</f>
        <v/>
      </c>
      <c r="J41" s="49" t="str">
        <f>IF(真值表!K41=1," "&amp;真值表!K$1&amp;"&amp;",IF(真值表!K41=0,"~"&amp;真值表!K$1&amp;"&amp;",""))</f>
        <v/>
      </c>
      <c r="K41" s="49" t="str">
        <f>IF(真值表!L41=1," "&amp;真值表!L$1&amp;"&amp;",IF(真值表!L41=0,"~"&amp;真值表!L$1&amp;"&amp;",""))</f>
        <v/>
      </c>
      <c r="L41" s="49" t="str">
        <f>IF(真值表!M41=1," "&amp;真值表!M$1&amp;"&amp;",IF(真值表!M41=0,"~"&amp;真值表!M$1&amp;"&amp;",""))</f>
        <v/>
      </c>
      <c r="M41" s="49" t="str">
        <f>IF(真值表!N41=1," "&amp;真值表!N$1&amp;"&amp;",IF(真值表!N41=0,"~"&amp;真值表!N$1&amp;"&amp;",""))</f>
        <v/>
      </c>
      <c r="N41" s="49" t="str">
        <f>IF(真值表!O41=1," "&amp;真值表!O$1&amp;"&amp;",IF(真值表!O41=0,"~"&amp;真值表!O$1&amp;"&amp;",""))</f>
        <v/>
      </c>
      <c r="O41" s="49" t="str">
        <f>IF(真值表!P41=1," "&amp;真值表!P$1&amp;"&amp;",IF(真值表!P41=0,"~"&amp;真值表!P$1&amp;"&amp;",""))</f>
        <v/>
      </c>
      <c r="P41" s="50" t="str">
        <f t="shared" si="0"/>
        <v/>
      </c>
      <c r="Q41" s="51" t="str">
        <f>IF(真值表!Q41=1,$P41&amp;"+","")</f>
        <v/>
      </c>
      <c r="R41" s="51" t="str">
        <f>IF(真值表!R41=1,$P41&amp;"+","")</f>
        <v/>
      </c>
      <c r="S41" s="51" t="str">
        <f>IF(真值表!S41=1,$P41&amp;"+","")</f>
        <v/>
      </c>
      <c r="T41" s="51" t="str">
        <f>IF(真值表!T41=1,$P41&amp;"+","")</f>
        <v/>
      </c>
      <c r="U41" s="51" t="str">
        <f>IF(真值表!V41=1,$P41&amp;"+","")</f>
        <v/>
      </c>
      <c r="V41" s="51" t="str">
        <f>IF(真值表!W41=1,$P41&amp;"+","")</f>
        <v/>
      </c>
      <c r="W41" s="51" t="str">
        <f>IF(真值表!X41=1,$P41&amp;"+","")</f>
        <v/>
      </c>
      <c r="X41" s="51" t="str">
        <f>IF(真值表!Y41=1,$P41&amp;"+","")</f>
        <v/>
      </c>
      <c r="Y41" s="51" t="str">
        <f>IF(真值表!Z41=1,$P41&amp;"+","")</f>
        <v/>
      </c>
      <c r="Z41" s="51" t="str">
        <f>IF(真值表!AA41=1,$P41&amp;"+","")</f>
        <v/>
      </c>
      <c r="AA41" s="51" t="str">
        <f>IF(真值表!AB41=1,$P41&amp;"+","")</f>
        <v/>
      </c>
      <c r="AB41" s="51" t="str">
        <f>IF(真值表!AC41=1,$P41&amp;"+","")</f>
        <v/>
      </c>
      <c r="AC41" s="51" t="str">
        <f>IF(真值表!AD41=1,$P41&amp;"+","")</f>
        <v/>
      </c>
      <c r="AD41" s="51" t="str">
        <f>IF(真值表!AE41=1,$P41&amp;"+","")</f>
        <v/>
      </c>
      <c r="AE41" s="51" t="str">
        <f>IF(真值表!AF41=1,$P41&amp;"+","")</f>
        <v/>
      </c>
      <c r="AF41" s="51" t="str">
        <f>IF(真值表!AG41=1,$P41&amp;"+","")</f>
        <v/>
      </c>
      <c r="AG41" s="51" t="str">
        <f>IF(真值表!AH41=1,$P41&amp;"+","")</f>
        <v/>
      </c>
      <c r="AH41" s="51" t="str">
        <f>IF(真值表!AI41=1,$P41&amp;"+","")</f>
        <v/>
      </c>
      <c r="AI41" s="51" t="str">
        <f>IF(真值表!AJ41=1,$P41&amp;"+","")</f>
        <v/>
      </c>
      <c r="AJ41" s="51" t="str">
        <f>IF(真值表!AK41=1,$P41&amp;"+","")</f>
        <v/>
      </c>
      <c r="AK41" s="51" t="str">
        <f>IF(真值表!AL41=1,$P41&amp;"+","")</f>
        <v/>
      </c>
      <c r="AL41" s="51" t="str">
        <f>IF(真值表!AM41=1,$P41&amp;"+","")</f>
        <v/>
      </c>
      <c r="AM41" s="51" t="str">
        <f>IF(真值表!AN41=1,$P41&amp;"+","")</f>
        <v/>
      </c>
      <c r="AN41" s="51" t="str">
        <f>IF(真值表!AO41=1,$P41&amp;"+","")</f>
        <v/>
      </c>
      <c r="AO41" s="51" t="str">
        <f>IF(真值表!AP41=1,$P41&amp;"+","")</f>
        <v/>
      </c>
      <c r="AP41" s="51" t="str">
        <f>IF(真值表!AQ41=1,$P41&amp;"+","")</f>
        <v/>
      </c>
      <c r="AQ41" s="51" t="str">
        <f>IF(真值表!AR41=1,$P41&amp;"+","")</f>
        <v/>
      </c>
    </row>
    <row r="42" spans="1:43" ht="16.5" hidden="1" x14ac:dyDescent="0.45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55" t="str">
        <f>IF(真值表!K42=1," "&amp;真值表!K$1&amp;"&amp;",IF(真值表!K42=0,"~"&amp;真值表!K$1&amp;"&amp;",""))</f>
        <v/>
      </c>
      <c r="K42" s="55" t="str">
        <f>IF(真值表!L42=1," "&amp;真值表!L$1&amp;"&amp;",IF(真值表!L42=0,"~"&amp;真值表!L$1&amp;"&amp;",""))</f>
        <v/>
      </c>
      <c r="L42" s="55" t="str">
        <f>IF(真值表!M42=1," "&amp;真值表!M$1&amp;"&amp;",IF(真值表!M42=0,"~"&amp;真值表!M$1&amp;"&amp;",""))</f>
        <v/>
      </c>
      <c r="M42" s="55" t="str">
        <f>IF(真值表!N42=1," "&amp;真值表!N$1&amp;"&amp;",IF(真值表!N42=0,"~"&amp;真值表!N$1&amp;"&amp;",""))</f>
        <v/>
      </c>
      <c r="N42" s="55" t="str">
        <f>IF(真值表!O42=1," "&amp;真值表!O$1&amp;"&amp;",IF(真值表!O42=0,"~"&amp;真值表!O$1&amp;"&amp;",""))</f>
        <v/>
      </c>
      <c r="O42" s="55" t="str">
        <f>IF(真值表!P42=1," "&amp;真值表!P$1&amp;"&amp;",IF(真值表!P42=0,"~"&amp;真值表!P$1&amp;"&amp;",""))</f>
        <v/>
      </c>
      <c r="P42" s="29" t="str">
        <f t="shared" si="0"/>
        <v/>
      </c>
      <c r="Q42" s="31" t="str">
        <f>IF(真值表!Q42=1,$P42&amp;"+","")</f>
        <v/>
      </c>
      <c r="R42" s="31" t="str">
        <f>IF(真值表!R42=1,$P42&amp;"+","")</f>
        <v/>
      </c>
      <c r="S42" s="31" t="str">
        <f>IF(真值表!S42=1,$P42&amp;"+","")</f>
        <v/>
      </c>
      <c r="T42" s="31" t="str">
        <f>IF(真值表!T42=1,$P42&amp;"+","")</f>
        <v/>
      </c>
      <c r="U42" s="31" t="str">
        <f>IF(真值表!V42=1,$P42&amp;"+","")</f>
        <v/>
      </c>
      <c r="V42" s="31" t="str">
        <f>IF(真值表!W42=1,$P42&amp;"+","")</f>
        <v/>
      </c>
      <c r="W42" s="31" t="str">
        <f>IF(真值表!X42=1,$P42&amp;"+","")</f>
        <v/>
      </c>
      <c r="X42" s="31" t="str">
        <f>IF(真值表!Y42=1,$P42&amp;"+","")</f>
        <v/>
      </c>
      <c r="Y42" s="31" t="str">
        <f>IF(真值表!Z42=1,$P42&amp;"+","")</f>
        <v/>
      </c>
      <c r="Z42" s="31" t="str">
        <f>IF(真值表!AA42=1,$P42&amp;"+","")</f>
        <v/>
      </c>
      <c r="AA42" s="31" t="str">
        <f>IF(真值表!AB42=1,$P42&amp;"+","")</f>
        <v/>
      </c>
      <c r="AB42" s="31" t="str">
        <f>IF(真值表!AC42=1,$P42&amp;"+","")</f>
        <v/>
      </c>
      <c r="AC42" s="31" t="str">
        <f>IF(真值表!AD42=1,$P42&amp;"+","")</f>
        <v/>
      </c>
      <c r="AD42" s="31" t="str">
        <f>IF(真值表!AE42=1,$P42&amp;"+","")</f>
        <v/>
      </c>
      <c r="AE42" s="31" t="str">
        <f>IF(真值表!AF42=1,$P42&amp;"+","")</f>
        <v/>
      </c>
      <c r="AF42" s="31" t="str">
        <f>IF(真值表!AG42=1,$P42&amp;"+","")</f>
        <v/>
      </c>
      <c r="AG42" s="31" t="str">
        <f>IF(真值表!AH42=1,$P42&amp;"+","")</f>
        <v/>
      </c>
      <c r="AH42" s="31" t="str">
        <f>IF(真值表!AI42=1,$P42&amp;"+","")</f>
        <v/>
      </c>
      <c r="AI42" s="31" t="str">
        <f>IF(真值表!AJ42=1,$P42&amp;"+","")</f>
        <v/>
      </c>
      <c r="AJ42" s="31" t="str">
        <f>IF(真值表!AK42=1,$P42&amp;"+","")</f>
        <v/>
      </c>
      <c r="AK42" s="31" t="str">
        <f>IF(真值表!AL42=1,$P42&amp;"+","")</f>
        <v/>
      </c>
      <c r="AL42" s="31" t="str">
        <f>IF(真值表!AM42=1,$P42&amp;"+","")</f>
        <v/>
      </c>
      <c r="AM42" s="31" t="str">
        <f>IF(真值表!AN42=1,$P42&amp;"+","")</f>
        <v/>
      </c>
      <c r="AN42" s="31" t="str">
        <f>IF(真值表!AO42=1,$P42&amp;"+","")</f>
        <v/>
      </c>
      <c r="AO42" s="31" t="str">
        <f>IF(真值表!AP42=1,$P42&amp;"+","")</f>
        <v/>
      </c>
      <c r="AP42" s="31" t="str">
        <f>IF(真值表!AQ42=1,$P42&amp;"+","")</f>
        <v/>
      </c>
      <c r="AQ42" s="31" t="str">
        <f>IF(真值表!AR42=1,$P42&amp;"+","")</f>
        <v/>
      </c>
    </row>
    <row r="43" spans="1:43" ht="16.5" hidden="1" x14ac:dyDescent="0.45">
      <c r="A43" s="27">
        <f>真值表!B43</f>
        <v>0</v>
      </c>
      <c r="B43" s="46">
        <f>真值表!C43</f>
        <v>0</v>
      </c>
      <c r="C43" s="47">
        <f>真值表!D43</f>
        <v>0</v>
      </c>
      <c r="D43" s="48" t="str">
        <f>IF(真值表!E43=1," "&amp;真值表!E$1&amp;"&amp;",IF(真值表!E43=0,"~"&amp;真值表!E$1&amp;"&amp;",""))</f>
        <v/>
      </c>
      <c r="E43" s="48" t="str">
        <f>IF(真值表!F43=1," "&amp;真值表!F$1&amp;"&amp;",IF(真值表!F43=0,"~"&amp;真值表!F$1&amp;"&amp;",""))</f>
        <v/>
      </c>
      <c r="F43" s="48" t="str">
        <f>IF(真值表!G43=1," "&amp;真值表!G$1&amp;"&amp;",IF(真值表!G43=0,"~"&amp;真值表!G$1&amp;"&amp;",""))</f>
        <v/>
      </c>
      <c r="G43" s="48" t="str">
        <f>IF(真值表!H43=1," "&amp;真值表!H$1&amp;"&amp;",IF(真值表!H43=0,"~"&amp;真值表!H$1&amp;"&amp;",""))</f>
        <v/>
      </c>
      <c r="H43" s="48" t="str">
        <f>IF(真值表!I43=1," "&amp;真值表!I$1&amp;"&amp;",IF(真值表!I43=0,"~"&amp;真值表!I$1&amp;"&amp;",""))</f>
        <v/>
      </c>
      <c r="I43" s="48" t="str">
        <f>IF(真值表!J43=1," "&amp;真值表!J$1&amp;"&amp;",IF(真值表!J43=0,"~"&amp;真值表!J$1&amp;"&amp;",""))</f>
        <v/>
      </c>
      <c r="J43" s="49" t="str">
        <f>IF(真值表!K43=1," "&amp;真值表!K$1&amp;"&amp;",IF(真值表!K43=0,"~"&amp;真值表!K$1&amp;"&amp;",""))</f>
        <v/>
      </c>
      <c r="K43" s="49" t="str">
        <f>IF(真值表!L43=1," "&amp;真值表!L$1&amp;"&amp;",IF(真值表!L43=0,"~"&amp;真值表!L$1&amp;"&amp;",""))</f>
        <v/>
      </c>
      <c r="L43" s="49" t="str">
        <f>IF(真值表!M43=1," "&amp;真值表!M$1&amp;"&amp;",IF(真值表!M43=0,"~"&amp;真值表!M$1&amp;"&amp;",""))</f>
        <v/>
      </c>
      <c r="M43" s="49" t="str">
        <f>IF(真值表!N43=1," "&amp;真值表!N$1&amp;"&amp;",IF(真值表!N43=0,"~"&amp;真值表!N$1&amp;"&amp;",""))</f>
        <v/>
      </c>
      <c r="N43" s="49" t="str">
        <f>IF(真值表!O43=1," "&amp;真值表!O$1&amp;"&amp;",IF(真值表!O43=0,"~"&amp;真值表!O$1&amp;"&amp;",""))</f>
        <v/>
      </c>
      <c r="O43" s="49" t="str">
        <f>IF(真值表!P43=1," "&amp;真值表!P$1&amp;"&amp;",IF(真值表!P43=0,"~"&amp;真值表!P$1&amp;"&amp;",""))</f>
        <v/>
      </c>
      <c r="P43" s="50" t="str">
        <f t="shared" si="0"/>
        <v/>
      </c>
      <c r="Q43" s="51" t="str">
        <f>IF(真值表!Q43=1,$P43&amp;"+","")</f>
        <v/>
      </c>
      <c r="R43" s="51" t="str">
        <f>IF(真值表!R43=1,$P43&amp;"+","")</f>
        <v/>
      </c>
      <c r="S43" s="51" t="str">
        <f>IF(真值表!S43=1,$P43&amp;"+","")</f>
        <v/>
      </c>
      <c r="T43" s="51" t="str">
        <f>IF(真值表!T43=1,$P43&amp;"+","")</f>
        <v/>
      </c>
      <c r="U43" s="51" t="str">
        <f>IF(真值表!V43=1,$P43&amp;"+","")</f>
        <v/>
      </c>
      <c r="V43" s="51" t="str">
        <f>IF(真值表!W43=1,$P43&amp;"+","")</f>
        <v/>
      </c>
      <c r="W43" s="51" t="str">
        <f>IF(真值表!X43=1,$P43&amp;"+","")</f>
        <v/>
      </c>
      <c r="X43" s="51" t="str">
        <f>IF(真值表!Y43=1,$P43&amp;"+","")</f>
        <v/>
      </c>
      <c r="Y43" s="51" t="str">
        <f>IF(真值表!Z43=1,$P43&amp;"+","")</f>
        <v/>
      </c>
      <c r="Z43" s="51" t="str">
        <f>IF(真值表!AA43=1,$P43&amp;"+","")</f>
        <v/>
      </c>
      <c r="AA43" s="51" t="str">
        <f>IF(真值表!AB43=1,$P43&amp;"+","")</f>
        <v/>
      </c>
      <c r="AB43" s="51" t="str">
        <f>IF(真值表!AC43=1,$P43&amp;"+","")</f>
        <v/>
      </c>
      <c r="AC43" s="51" t="str">
        <f>IF(真值表!AD43=1,$P43&amp;"+","")</f>
        <v/>
      </c>
      <c r="AD43" s="51" t="str">
        <f>IF(真值表!AE43=1,$P43&amp;"+","")</f>
        <v/>
      </c>
      <c r="AE43" s="51" t="str">
        <f>IF(真值表!AF43=1,$P43&amp;"+","")</f>
        <v/>
      </c>
      <c r="AF43" s="51" t="str">
        <f>IF(真值表!AG43=1,$P43&amp;"+","")</f>
        <v/>
      </c>
      <c r="AG43" s="51" t="str">
        <f>IF(真值表!AH43=1,$P43&amp;"+","")</f>
        <v/>
      </c>
      <c r="AH43" s="51" t="str">
        <f>IF(真值表!AI43=1,$P43&amp;"+","")</f>
        <v/>
      </c>
      <c r="AI43" s="51" t="str">
        <f>IF(真值表!AJ43=1,$P43&amp;"+","")</f>
        <v/>
      </c>
      <c r="AJ43" s="51" t="str">
        <f>IF(真值表!AK43=1,$P43&amp;"+","")</f>
        <v/>
      </c>
      <c r="AK43" s="51" t="str">
        <f>IF(真值表!AL43=1,$P43&amp;"+","")</f>
        <v/>
      </c>
      <c r="AL43" s="51" t="str">
        <f>IF(真值表!AM43=1,$P43&amp;"+","")</f>
        <v/>
      </c>
      <c r="AM43" s="51" t="str">
        <f>IF(真值表!AN43=1,$P43&amp;"+","")</f>
        <v/>
      </c>
      <c r="AN43" s="51" t="str">
        <f>IF(真值表!AO43=1,$P43&amp;"+","")</f>
        <v/>
      </c>
      <c r="AO43" s="51" t="str">
        <f>IF(真值表!AP43=1,$P43&amp;"+","")</f>
        <v/>
      </c>
      <c r="AP43" s="51" t="str">
        <f>IF(真值表!AQ43=1,$P43&amp;"+","")</f>
        <v/>
      </c>
      <c r="AQ43" s="51" t="str">
        <f>IF(真值表!AR43=1,$P43&amp;"+","")</f>
        <v/>
      </c>
    </row>
    <row r="44" spans="1:43" ht="16.5" hidden="1" x14ac:dyDescent="0.45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55" t="str">
        <f>IF(真值表!K44=1," "&amp;真值表!K$1&amp;"&amp;",IF(真值表!K44=0,"~"&amp;真值表!K$1&amp;"&amp;",""))</f>
        <v/>
      </c>
      <c r="K44" s="55" t="str">
        <f>IF(真值表!L44=1," "&amp;真值表!L$1&amp;"&amp;",IF(真值表!L44=0,"~"&amp;真值表!L$1&amp;"&amp;",""))</f>
        <v/>
      </c>
      <c r="L44" s="55" t="str">
        <f>IF(真值表!M44=1," "&amp;真值表!M$1&amp;"&amp;",IF(真值表!M44=0,"~"&amp;真值表!M$1&amp;"&amp;",""))</f>
        <v/>
      </c>
      <c r="M44" s="55" t="str">
        <f>IF(真值表!N44=1," "&amp;真值表!N$1&amp;"&amp;",IF(真值表!N44=0,"~"&amp;真值表!N$1&amp;"&amp;",""))</f>
        <v/>
      </c>
      <c r="N44" s="55" t="str">
        <f>IF(真值表!O44=1," "&amp;真值表!O$1&amp;"&amp;",IF(真值表!O44=0,"~"&amp;真值表!O$1&amp;"&amp;",""))</f>
        <v/>
      </c>
      <c r="O44" s="55" t="str">
        <f>IF(真值表!P44=1," "&amp;真值表!P$1&amp;"&amp;",IF(真值表!P44=0,"~"&amp;真值表!P$1&amp;"&amp;",""))</f>
        <v/>
      </c>
      <c r="P44" s="29" t="str">
        <f t="shared" si="0"/>
        <v/>
      </c>
      <c r="Q44" s="31" t="str">
        <f>IF(真值表!Q44=1,$P44&amp;"+","")</f>
        <v/>
      </c>
      <c r="R44" s="31" t="str">
        <f>IF(真值表!R44=1,$P44&amp;"+","")</f>
        <v/>
      </c>
      <c r="S44" s="31" t="str">
        <f>IF(真值表!S44=1,$P44&amp;"+","")</f>
        <v/>
      </c>
      <c r="T44" s="31" t="str">
        <f>IF(真值表!T44=1,$P44&amp;"+","")</f>
        <v/>
      </c>
      <c r="U44" s="31" t="str">
        <f>IF(真值表!V44=1,$P44&amp;"+","")</f>
        <v/>
      </c>
      <c r="V44" s="31" t="str">
        <f>IF(真值表!W44=1,$P44&amp;"+","")</f>
        <v/>
      </c>
      <c r="W44" s="31" t="str">
        <f>IF(真值表!X44=1,$P44&amp;"+","")</f>
        <v/>
      </c>
      <c r="X44" s="31" t="str">
        <f>IF(真值表!Y44=1,$P44&amp;"+","")</f>
        <v/>
      </c>
      <c r="Y44" s="31" t="str">
        <f>IF(真值表!Z44=1,$P44&amp;"+","")</f>
        <v/>
      </c>
      <c r="Z44" s="31" t="str">
        <f>IF(真值表!AA44=1,$P44&amp;"+","")</f>
        <v/>
      </c>
      <c r="AA44" s="31" t="str">
        <f>IF(真值表!AB44=1,$P44&amp;"+","")</f>
        <v/>
      </c>
      <c r="AB44" s="31" t="str">
        <f>IF(真值表!AC44=1,$P44&amp;"+","")</f>
        <v/>
      </c>
      <c r="AC44" s="31" t="str">
        <f>IF(真值表!AD44=1,$P44&amp;"+","")</f>
        <v/>
      </c>
      <c r="AD44" s="31" t="str">
        <f>IF(真值表!AE44=1,$P44&amp;"+","")</f>
        <v/>
      </c>
      <c r="AE44" s="31" t="str">
        <f>IF(真值表!AF44=1,$P44&amp;"+","")</f>
        <v/>
      </c>
      <c r="AF44" s="31" t="str">
        <f>IF(真值表!AG44=1,$P44&amp;"+","")</f>
        <v/>
      </c>
      <c r="AG44" s="31" t="str">
        <f>IF(真值表!AH44=1,$P44&amp;"+","")</f>
        <v/>
      </c>
      <c r="AH44" s="31" t="str">
        <f>IF(真值表!AI44=1,$P44&amp;"+","")</f>
        <v/>
      </c>
      <c r="AI44" s="31" t="str">
        <f>IF(真值表!AJ44=1,$P44&amp;"+","")</f>
        <v/>
      </c>
      <c r="AJ44" s="31" t="str">
        <f>IF(真值表!AK44=1,$P44&amp;"+","")</f>
        <v/>
      </c>
      <c r="AK44" s="31" t="str">
        <f>IF(真值表!AL44=1,$P44&amp;"+","")</f>
        <v/>
      </c>
      <c r="AL44" s="31" t="str">
        <f>IF(真值表!AM44=1,$P44&amp;"+","")</f>
        <v/>
      </c>
      <c r="AM44" s="31" t="str">
        <f>IF(真值表!AN44=1,$P44&amp;"+","")</f>
        <v/>
      </c>
      <c r="AN44" s="31" t="str">
        <f>IF(真值表!AO44=1,$P44&amp;"+","")</f>
        <v/>
      </c>
      <c r="AO44" s="31" t="str">
        <f>IF(真值表!AP44=1,$P44&amp;"+","")</f>
        <v/>
      </c>
      <c r="AP44" s="31" t="str">
        <f>IF(真值表!AQ44=1,$P44&amp;"+","")</f>
        <v/>
      </c>
      <c r="AQ44" s="31" t="str">
        <f>IF(真值表!AR44=1,$P44&amp;"+","")</f>
        <v/>
      </c>
    </row>
    <row r="45" spans="1:43" ht="16.5" hidden="1" x14ac:dyDescent="0.45">
      <c r="A45" s="27">
        <f>真值表!B45</f>
        <v>0</v>
      </c>
      <c r="B45" s="46">
        <f>真值表!C45</f>
        <v>0</v>
      </c>
      <c r="C45" s="47">
        <f>真值表!D45</f>
        <v>0</v>
      </c>
      <c r="D45" s="48" t="str">
        <f>IF(真值表!E45=1," "&amp;真值表!E$1&amp;"&amp;",IF(真值表!E45=0,"~"&amp;真值表!E$1&amp;"&amp;",""))</f>
        <v/>
      </c>
      <c r="E45" s="48" t="str">
        <f>IF(真值表!F45=1," "&amp;真值表!F$1&amp;"&amp;",IF(真值表!F45=0,"~"&amp;真值表!F$1&amp;"&amp;",""))</f>
        <v/>
      </c>
      <c r="F45" s="48" t="str">
        <f>IF(真值表!G45=1," "&amp;真值表!G$1&amp;"&amp;",IF(真值表!G45=0,"~"&amp;真值表!G$1&amp;"&amp;",""))</f>
        <v/>
      </c>
      <c r="G45" s="48" t="str">
        <f>IF(真值表!H45=1," "&amp;真值表!H$1&amp;"&amp;",IF(真值表!H45=0,"~"&amp;真值表!H$1&amp;"&amp;",""))</f>
        <v/>
      </c>
      <c r="H45" s="48" t="str">
        <f>IF(真值表!I45=1," "&amp;真值表!I$1&amp;"&amp;",IF(真值表!I45=0,"~"&amp;真值表!I$1&amp;"&amp;",""))</f>
        <v/>
      </c>
      <c r="I45" s="48" t="str">
        <f>IF(真值表!J45=1," "&amp;真值表!J$1&amp;"&amp;",IF(真值表!J45=0,"~"&amp;真值表!J$1&amp;"&amp;",""))</f>
        <v/>
      </c>
      <c r="J45" s="49" t="str">
        <f>IF(真值表!K45=1," "&amp;真值表!K$1&amp;"&amp;",IF(真值表!K45=0,"~"&amp;真值表!K$1&amp;"&amp;",""))</f>
        <v/>
      </c>
      <c r="K45" s="49" t="str">
        <f>IF(真值表!L45=1," "&amp;真值表!L$1&amp;"&amp;",IF(真值表!L45=0,"~"&amp;真值表!L$1&amp;"&amp;",""))</f>
        <v/>
      </c>
      <c r="L45" s="49" t="str">
        <f>IF(真值表!M45=1," "&amp;真值表!M$1&amp;"&amp;",IF(真值表!M45=0,"~"&amp;真值表!M$1&amp;"&amp;",""))</f>
        <v/>
      </c>
      <c r="M45" s="49" t="str">
        <f>IF(真值表!N45=1," "&amp;真值表!N$1&amp;"&amp;",IF(真值表!N45=0,"~"&amp;真值表!N$1&amp;"&amp;",""))</f>
        <v/>
      </c>
      <c r="N45" s="49" t="str">
        <f>IF(真值表!O45=1," "&amp;真值表!O$1&amp;"&amp;",IF(真值表!O45=0,"~"&amp;真值表!O$1&amp;"&amp;",""))</f>
        <v/>
      </c>
      <c r="O45" s="49" t="str">
        <f>IF(真值表!P45=1," "&amp;真值表!P$1&amp;"&amp;",IF(真值表!P45=0,"~"&amp;真值表!P$1&amp;"&amp;",""))</f>
        <v/>
      </c>
      <c r="P45" s="50" t="str">
        <f t="shared" si="0"/>
        <v/>
      </c>
      <c r="Q45" s="51" t="str">
        <f>IF(真值表!Q45=1,$P45&amp;"+","")</f>
        <v/>
      </c>
      <c r="R45" s="51" t="str">
        <f>IF(真值表!R45=1,$P45&amp;"+","")</f>
        <v/>
      </c>
      <c r="S45" s="51" t="str">
        <f>IF(真值表!S45=1,$P45&amp;"+","")</f>
        <v/>
      </c>
      <c r="T45" s="51" t="str">
        <f>IF(真值表!T45=1,$P45&amp;"+","")</f>
        <v/>
      </c>
      <c r="U45" s="51" t="str">
        <f>IF(真值表!V45=1,$P45&amp;"+","")</f>
        <v/>
      </c>
      <c r="V45" s="51" t="str">
        <f>IF(真值表!W45=1,$P45&amp;"+","")</f>
        <v/>
      </c>
      <c r="W45" s="51" t="str">
        <f>IF(真值表!X45=1,$P45&amp;"+","")</f>
        <v/>
      </c>
      <c r="X45" s="51" t="str">
        <f>IF(真值表!Y45=1,$P45&amp;"+","")</f>
        <v/>
      </c>
      <c r="Y45" s="51" t="str">
        <f>IF(真值表!Z45=1,$P45&amp;"+","")</f>
        <v/>
      </c>
      <c r="Z45" s="51" t="str">
        <f>IF(真值表!AA45=1,$P45&amp;"+","")</f>
        <v/>
      </c>
      <c r="AA45" s="51" t="str">
        <f>IF(真值表!AB45=1,$P45&amp;"+","")</f>
        <v/>
      </c>
      <c r="AB45" s="51" t="str">
        <f>IF(真值表!AC45=1,$P45&amp;"+","")</f>
        <v/>
      </c>
      <c r="AC45" s="51" t="str">
        <f>IF(真值表!AD45=1,$P45&amp;"+","")</f>
        <v/>
      </c>
      <c r="AD45" s="51" t="str">
        <f>IF(真值表!AE45=1,$P45&amp;"+","")</f>
        <v/>
      </c>
      <c r="AE45" s="51" t="str">
        <f>IF(真值表!AF45=1,$P45&amp;"+","")</f>
        <v/>
      </c>
      <c r="AF45" s="51" t="str">
        <f>IF(真值表!AG45=1,$P45&amp;"+","")</f>
        <v/>
      </c>
      <c r="AG45" s="51" t="str">
        <f>IF(真值表!AH45=1,$P45&amp;"+","")</f>
        <v/>
      </c>
      <c r="AH45" s="51" t="str">
        <f>IF(真值表!AI45=1,$P45&amp;"+","")</f>
        <v/>
      </c>
      <c r="AI45" s="51" t="str">
        <f>IF(真值表!AJ45=1,$P45&amp;"+","")</f>
        <v/>
      </c>
      <c r="AJ45" s="51" t="str">
        <f>IF(真值表!AK45=1,$P45&amp;"+","")</f>
        <v/>
      </c>
      <c r="AK45" s="51" t="str">
        <f>IF(真值表!AL45=1,$P45&amp;"+","")</f>
        <v/>
      </c>
      <c r="AL45" s="51" t="str">
        <f>IF(真值表!AM45=1,$P45&amp;"+","")</f>
        <v/>
      </c>
      <c r="AM45" s="51" t="str">
        <f>IF(真值表!AN45=1,$P45&amp;"+","")</f>
        <v/>
      </c>
      <c r="AN45" s="51" t="str">
        <f>IF(真值表!AO45=1,$P45&amp;"+","")</f>
        <v/>
      </c>
      <c r="AO45" s="51" t="str">
        <f>IF(真值表!AP45=1,$P45&amp;"+","")</f>
        <v/>
      </c>
      <c r="AP45" s="51" t="str">
        <f>IF(真值表!AQ45=1,$P45&amp;"+","")</f>
        <v/>
      </c>
      <c r="AQ45" s="51" t="str">
        <f>IF(真值表!AR45=1,$P45&amp;"+","")</f>
        <v/>
      </c>
    </row>
    <row r="46" spans="1:43" ht="16.5" hidden="1" x14ac:dyDescent="0.45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55" t="str">
        <f>IF(真值表!K46=1," "&amp;真值表!K$1&amp;"&amp;",IF(真值表!K46=0,"~"&amp;真值表!K$1&amp;"&amp;",""))</f>
        <v/>
      </c>
      <c r="K46" s="55" t="str">
        <f>IF(真值表!L46=1," "&amp;真值表!L$1&amp;"&amp;",IF(真值表!L46=0,"~"&amp;真值表!L$1&amp;"&amp;",""))</f>
        <v/>
      </c>
      <c r="L46" s="55" t="str">
        <f>IF(真值表!M46=1," "&amp;真值表!M$1&amp;"&amp;",IF(真值表!M46=0,"~"&amp;真值表!M$1&amp;"&amp;",""))</f>
        <v/>
      </c>
      <c r="M46" s="55" t="str">
        <f>IF(真值表!N46=1," "&amp;真值表!N$1&amp;"&amp;",IF(真值表!N46=0,"~"&amp;真值表!N$1&amp;"&amp;",""))</f>
        <v/>
      </c>
      <c r="N46" s="55" t="str">
        <f>IF(真值表!O46=1," "&amp;真值表!O$1&amp;"&amp;",IF(真值表!O46=0,"~"&amp;真值表!O$1&amp;"&amp;",""))</f>
        <v/>
      </c>
      <c r="O46" s="55" t="str">
        <f>IF(真值表!P46=1," "&amp;真值表!P$1&amp;"&amp;",IF(真值表!P46=0,"~"&amp;真值表!P$1&amp;"&amp;",""))</f>
        <v/>
      </c>
      <c r="P46" s="29" t="str">
        <f t="shared" si="0"/>
        <v/>
      </c>
      <c r="Q46" s="31" t="str">
        <f>IF(真值表!Q46=1,$P46&amp;"+","")</f>
        <v/>
      </c>
      <c r="R46" s="31" t="str">
        <f>IF(真值表!R46=1,$P46&amp;"+","")</f>
        <v/>
      </c>
      <c r="S46" s="31" t="str">
        <f>IF(真值表!S46=1,$P46&amp;"+","")</f>
        <v/>
      </c>
      <c r="T46" s="31" t="str">
        <f>IF(真值表!T46=1,$P46&amp;"+","")</f>
        <v/>
      </c>
      <c r="U46" s="31" t="str">
        <f>IF(真值表!V46=1,$P46&amp;"+","")</f>
        <v/>
      </c>
      <c r="V46" s="31" t="str">
        <f>IF(真值表!W46=1,$P46&amp;"+","")</f>
        <v/>
      </c>
      <c r="W46" s="31" t="str">
        <f>IF(真值表!X46=1,$P46&amp;"+","")</f>
        <v/>
      </c>
      <c r="X46" s="31" t="str">
        <f>IF(真值表!Y46=1,$P46&amp;"+","")</f>
        <v/>
      </c>
      <c r="Y46" s="31" t="str">
        <f>IF(真值表!Z46=1,$P46&amp;"+","")</f>
        <v/>
      </c>
      <c r="Z46" s="31" t="str">
        <f>IF(真值表!AA46=1,$P46&amp;"+","")</f>
        <v/>
      </c>
      <c r="AA46" s="31" t="str">
        <f>IF(真值表!AB46=1,$P46&amp;"+","")</f>
        <v/>
      </c>
      <c r="AB46" s="31" t="str">
        <f>IF(真值表!AC46=1,$P46&amp;"+","")</f>
        <v/>
      </c>
      <c r="AC46" s="31" t="str">
        <f>IF(真值表!AD46=1,$P46&amp;"+","")</f>
        <v/>
      </c>
      <c r="AD46" s="31" t="str">
        <f>IF(真值表!AE46=1,$P46&amp;"+","")</f>
        <v/>
      </c>
      <c r="AE46" s="31" t="str">
        <f>IF(真值表!AF46=1,$P46&amp;"+","")</f>
        <v/>
      </c>
      <c r="AF46" s="31" t="str">
        <f>IF(真值表!AG46=1,$P46&amp;"+","")</f>
        <v/>
      </c>
      <c r="AG46" s="31" t="str">
        <f>IF(真值表!AH46=1,$P46&amp;"+","")</f>
        <v/>
      </c>
      <c r="AH46" s="31" t="str">
        <f>IF(真值表!AI46=1,$P46&amp;"+","")</f>
        <v/>
      </c>
      <c r="AI46" s="31" t="str">
        <f>IF(真值表!AJ46=1,$P46&amp;"+","")</f>
        <v/>
      </c>
      <c r="AJ46" s="31" t="str">
        <f>IF(真值表!AK46=1,$P46&amp;"+","")</f>
        <v/>
      </c>
      <c r="AK46" s="31" t="str">
        <f>IF(真值表!AL46=1,$P46&amp;"+","")</f>
        <v/>
      </c>
      <c r="AL46" s="31" t="str">
        <f>IF(真值表!AM46=1,$P46&amp;"+","")</f>
        <v/>
      </c>
      <c r="AM46" s="31" t="str">
        <f>IF(真值表!AN46=1,$P46&amp;"+","")</f>
        <v/>
      </c>
      <c r="AN46" s="31" t="str">
        <f>IF(真值表!AO46=1,$P46&amp;"+","")</f>
        <v/>
      </c>
      <c r="AO46" s="31" t="str">
        <f>IF(真值表!AP46=1,$P46&amp;"+","")</f>
        <v/>
      </c>
      <c r="AP46" s="31" t="str">
        <f>IF(真值表!AQ46=1,$P46&amp;"+","")</f>
        <v/>
      </c>
      <c r="AQ46" s="31" t="str">
        <f>IF(真值表!AR46=1,$P46&amp;"+","")</f>
        <v/>
      </c>
    </row>
    <row r="47" spans="1:43" ht="16.5" hidden="1" x14ac:dyDescent="0.45">
      <c r="A47" s="27">
        <f>真值表!B47</f>
        <v>0</v>
      </c>
      <c r="B47" s="46">
        <f>真值表!C47</f>
        <v>0</v>
      </c>
      <c r="C47" s="47">
        <f>真值表!D47</f>
        <v>0</v>
      </c>
      <c r="D47" s="48" t="str">
        <f>IF(真值表!E47=1," "&amp;真值表!E$1&amp;"&amp;",IF(真值表!E47=0,"~"&amp;真值表!E$1&amp;"&amp;",""))</f>
        <v/>
      </c>
      <c r="E47" s="48" t="str">
        <f>IF(真值表!F47=1," "&amp;真值表!F$1&amp;"&amp;",IF(真值表!F47=0,"~"&amp;真值表!F$1&amp;"&amp;",""))</f>
        <v/>
      </c>
      <c r="F47" s="48" t="str">
        <f>IF(真值表!G47=1," "&amp;真值表!G$1&amp;"&amp;",IF(真值表!G47=0,"~"&amp;真值表!G$1&amp;"&amp;",""))</f>
        <v/>
      </c>
      <c r="G47" s="48" t="str">
        <f>IF(真值表!H47=1," "&amp;真值表!H$1&amp;"&amp;",IF(真值表!H47=0,"~"&amp;真值表!H$1&amp;"&amp;",""))</f>
        <v/>
      </c>
      <c r="H47" s="48" t="str">
        <f>IF(真值表!I47=1," "&amp;真值表!I$1&amp;"&amp;",IF(真值表!I47=0,"~"&amp;真值表!I$1&amp;"&amp;",""))</f>
        <v/>
      </c>
      <c r="I47" s="48" t="str">
        <f>IF(真值表!J47=1," "&amp;真值表!J$1&amp;"&amp;",IF(真值表!J47=0,"~"&amp;真值表!J$1&amp;"&amp;",""))</f>
        <v/>
      </c>
      <c r="J47" s="49" t="str">
        <f>IF(真值表!K47=1," "&amp;真值表!K$1&amp;"&amp;",IF(真值表!K47=0,"~"&amp;真值表!K$1&amp;"&amp;",""))</f>
        <v/>
      </c>
      <c r="K47" s="49" t="str">
        <f>IF(真值表!L47=1," "&amp;真值表!L$1&amp;"&amp;",IF(真值表!L47=0,"~"&amp;真值表!L$1&amp;"&amp;",""))</f>
        <v/>
      </c>
      <c r="L47" s="49" t="str">
        <f>IF(真值表!M47=1," "&amp;真值表!M$1&amp;"&amp;",IF(真值表!M47=0,"~"&amp;真值表!M$1&amp;"&amp;",""))</f>
        <v/>
      </c>
      <c r="M47" s="49" t="str">
        <f>IF(真值表!N47=1," "&amp;真值表!N$1&amp;"&amp;",IF(真值表!N47=0,"~"&amp;真值表!N$1&amp;"&amp;",""))</f>
        <v/>
      </c>
      <c r="N47" s="49" t="str">
        <f>IF(真值表!O47=1," "&amp;真值表!O$1&amp;"&amp;",IF(真值表!O47=0,"~"&amp;真值表!O$1&amp;"&amp;",""))</f>
        <v/>
      </c>
      <c r="O47" s="49" t="str">
        <f>IF(真值表!P47=1," "&amp;真值表!P$1&amp;"&amp;",IF(真值表!P47=0,"~"&amp;真值表!P$1&amp;"&amp;",""))</f>
        <v/>
      </c>
      <c r="P47" s="50" t="str">
        <f t="shared" si="0"/>
        <v/>
      </c>
      <c r="Q47" s="51" t="str">
        <f>IF(真值表!Q47=1,$P47&amp;"+","")</f>
        <v/>
      </c>
      <c r="R47" s="51" t="str">
        <f>IF(真值表!R47=1,$P47&amp;"+","")</f>
        <v/>
      </c>
      <c r="S47" s="51" t="str">
        <f>IF(真值表!S47=1,$P47&amp;"+","")</f>
        <v/>
      </c>
      <c r="T47" s="51" t="str">
        <f>IF(真值表!T47=1,$P47&amp;"+","")</f>
        <v/>
      </c>
      <c r="U47" s="51" t="str">
        <f>IF(真值表!V47=1,$P47&amp;"+","")</f>
        <v/>
      </c>
      <c r="V47" s="51" t="str">
        <f>IF(真值表!W47=1,$P47&amp;"+","")</f>
        <v/>
      </c>
      <c r="W47" s="51" t="str">
        <f>IF(真值表!X47=1,$P47&amp;"+","")</f>
        <v/>
      </c>
      <c r="X47" s="51" t="str">
        <f>IF(真值表!Y47=1,$P47&amp;"+","")</f>
        <v/>
      </c>
      <c r="Y47" s="51" t="str">
        <f>IF(真值表!Z47=1,$P47&amp;"+","")</f>
        <v/>
      </c>
      <c r="Z47" s="51" t="str">
        <f>IF(真值表!AA47=1,$P47&amp;"+","")</f>
        <v/>
      </c>
      <c r="AA47" s="51" t="str">
        <f>IF(真值表!AB47=1,$P47&amp;"+","")</f>
        <v/>
      </c>
      <c r="AB47" s="51" t="str">
        <f>IF(真值表!AC47=1,$P47&amp;"+","")</f>
        <v/>
      </c>
      <c r="AC47" s="51" t="str">
        <f>IF(真值表!AD47=1,$P47&amp;"+","")</f>
        <v/>
      </c>
      <c r="AD47" s="51" t="str">
        <f>IF(真值表!AE47=1,$P47&amp;"+","")</f>
        <v/>
      </c>
      <c r="AE47" s="51" t="str">
        <f>IF(真值表!AF47=1,$P47&amp;"+","")</f>
        <v/>
      </c>
      <c r="AF47" s="51" t="str">
        <f>IF(真值表!AG47=1,$P47&amp;"+","")</f>
        <v/>
      </c>
      <c r="AG47" s="51" t="str">
        <f>IF(真值表!AH47=1,$P47&amp;"+","")</f>
        <v/>
      </c>
      <c r="AH47" s="51" t="str">
        <f>IF(真值表!AI47=1,$P47&amp;"+","")</f>
        <v/>
      </c>
      <c r="AI47" s="51" t="str">
        <f>IF(真值表!AJ47=1,$P47&amp;"+","")</f>
        <v/>
      </c>
      <c r="AJ47" s="51" t="str">
        <f>IF(真值表!AK47=1,$P47&amp;"+","")</f>
        <v/>
      </c>
      <c r="AK47" s="51" t="str">
        <f>IF(真值表!AL47=1,$P47&amp;"+","")</f>
        <v/>
      </c>
      <c r="AL47" s="51" t="str">
        <f>IF(真值表!AM47=1,$P47&amp;"+","")</f>
        <v/>
      </c>
      <c r="AM47" s="51" t="str">
        <f>IF(真值表!AN47=1,$P47&amp;"+","")</f>
        <v/>
      </c>
      <c r="AN47" s="51" t="str">
        <f>IF(真值表!AO47=1,$P47&amp;"+","")</f>
        <v/>
      </c>
      <c r="AO47" s="51" t="str">
        <f>IF(真值表!AP47=1,$P47&amp;"+","")</f>
        <v/>
      </c>
      <c r="AP47" s="51" t="str">
        <f>IF(真值表!AQ47=1,$P47&amp;"+","")</f>
        <v/>
      </c>
      <c r="AQ47" s="51" t="str">
        <f>IF(真值表!AR47=1,$P47&amp;"+","")</f>
        <v/>
      </c>
    </row>
    <row r="48" spans="1:43" ht="16.5" hidden="1" x14ac:dyDescent="0.45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55" t="str">
        <f>IF(真值表!K48=1," "&amp;真值表!K$1&amp;"&amp;",IF(真值表!K48=0,"~"&amp;真值表!K$1&amp;"&amp;",""))</f>
        <v/>
      </c>
      <c r="K48" s="55" t="str">
        <f>IF(真值表!L48=1," "&amp;真值表!L$1&amp;"&amp;",IF(真值表!L48=0,"~"&amp;真值表!L$1&amp;"&amp;",""))</f>
        <v/>
      </c>
      <c r="L48" s="55" t="str">
        <f>IF(真值表!M48=1," "&amp;真值表!M$1&amp;"&amp;",IF(真值表!M48=0,"~"&amp;真值表!M$1&amp;"&amp;",""))</f>
        <v/>
      </c>
      <c r="M48" s="55" t="str">
        <f>IF(真值表!N48=1," "&amp;真值表!N$1&amp;"&amp;",IF(真值表!N48=0,"~"&amp;真值表!N$1&amp;"&amp;",""))</f>
        <v/>
      </c>
      <c r="N48" s="55" t="str">
        <f>IF(真值表!O48=1," "&amp;真值表!O$1&amp;"&amp;",IF(真值表!O48=0,"~"&amp;真值表!O$1&amp;"&amp;",""))</f>
        <v/>
      </c>
      <c r="O48" s="55" t="str">
        <f>IF(真值表!P48=1," "&amp;真值表!P$1&amp;"&amp;",IF(真值表!P48=0,"~"&amp;真值表!P$1&amp;"&amp;",""))</f>
        <v/>
      </c>
      <c r="P48" s="29" t="str">
        <f t="shared" si="0"/>
        <v/>
      </c>
      <c r="Q48" s="31" t="str">
        <f>IF(真值表!Q48=1,$P48&amp;"+","")</f>
        <v/>
      </c>
      <c r="R48" s="31" t="str">
        <f>IF(真值表!R48=1,$P48&amp;"+","")</f>
        <v/>
      </c>
      <c r="S48" s="31" t="str">
        <f>IF(真值表!S48=1,$P48&amp;"+","")</f>
        <v/>
      </c>
      <c r="T48" s="31" t="str">
        <f>IF(真值表!T48=1,$P48&amp;"+","")</f>
        <v/>
      </c>
      <c r="U48" s="31" t="str">
        <f>IF(真值表!V48=1,$P48&amp;"+","")</f>
        <v/>
      </c>
      <c r="V48" s="31" t="str">
        <f>IF(真值表!W48=1,$P48&amp;"+","")</f>
        <v/>
      </c>
      <c r="W48" s="31" t="str">
        <f>IF(真值表!X48=1,$P48&amp;"+","")</f>
        <v/>
      </c>
      <c r="X48" s="31" t="str">
        <f>IF(真值表!Y48=1,$P48&amp;"+","")</f>
        <v/>
      </c>
      <c r="Y48" s="31" t="str">
        <f>IF(真值表!Z48=1,$P48&amp;"+","")</f>
        <v/>
      </c>
      <c r="Z48" s="31" t="str">
        <f>IF(真值表!AA48=1,$P48&amp;"+","")</f>
        <v/>
      </c>
      <c r="AA48" s="31" t="str">
        <f>IF(真值表!AB48=1,$P48&amp;"+","")</f>
        <v/>
      </c>
      <c r="AB48" s="31" t="str">
        <f>IF(真值表!AC48=1,$P48&amp;"+","")</f>
        <v/>
      </c>
      <c r="AC48" s="31" t="str">
        <f>IF(真值表!AD48=1,$P48&amp;"+","")</f>
        <v/>
      </c>
      <c r="AD48" s="31" t="str">
        <f>IF(真值表!AE48=1,$P48&amp;"+","")</f>
        <v/>
      </c>
      <c r="AE48" s="31" t="str">
        <f>IF(真值表!AF48=1,$P48&amp;"+","")</f>
        <v/>
      </c>
      <c r="AF48" s="31" t="str">
        <f>IF(真值表!AG48=1,$P48&amp;"+","")</f>
        <v/>
      </c>
      <c r="AG48" s="31" t="str">
        <f>IF(真值表!AH48=1,$P48&amp;"+","")</f>
        <v/>
      </c>
      <c r="AH48" s="31" t="str">
        <f>IF(真值表!AI48=1,$P48&amp;"+","")</f>
        <v/>
      </c>
      <c r="AI48" s="31" t="str">
        <f>IF(真值表!AJ48=1,$P48&amp;"+","")</f>
        <v/>
      </c>
      <c r="AJ48" s="31" t="str">
        <f>IF(真值表!AK48=1,$P48&amp;"+","")</f>
        <v/>
      </c>
      <c r="AK48" s="31" t="str">
        <f>IF(真值表!AL48=1,$P48&amp;"+","")</f>
        <v/>
      </c>
      <c r="AL48" s="31" t="str">
        <f>IF(真值表!AM48=1,$P48&amp;"+","")</f>
        <v/>
      </c>
      <c r="AM48" s="31" t="str">
        <f>IF(真值表!AN48=1,$P48&amp;"+","")</f>
        <v/>
      </c>
      <c r="AN48" s="31" t="str">
        <f>IF(真值表!AO48=1,$P48&amp;"+","")</f>
        <v/>
      </c>
      <c r="AO48" s="31" t="str">
        <f>IF(真值表!AP48=1,$P48&amp;"+","")</f>
        <v/>
      </c>
      <c r="AP48" s="31" t="str">
        <f>IF(真值表!AQ48=1,$P48&amp;"+","")</f>
        <v/>
      </c>
      <c r="AQ48" s="31" t="str">
        <f>IF(真值表!AR48=1,$P48&amp;"+","")</f>
        <v/>
      </c>
    </row>
    <row r="49" spans="1:50" ht="16.5" hidden="1" x14ac:dyDescent="0.45">
      <c r="A49" s="27">
        <f>真值表!B49</f>
        <v>0</v>
      </c>
      <c r="B49" s="46">
        <f>真值表!C49</f>
        <v>0</v>
      </c>
      <c r="C49" s="47">
        <f>真值表!D49</f>
        <v>0</v>
      </c>
      <c r="D49" s="48" t="str">
        <f>IF(真值表!E49=1," "&amp;真值表!E$1&amp;"&amp;",IF(真值表!E49=0,"~"&amp;真值表!E$1&amp;"&amp;",""))</f>
        <v/>
      </c>
      <c r="E49" s="48" t="str">
        <f>IF(真值表!F49=1," "&amp;真值表!F$1&amp;"&amp;",IF(真值表!F49=0,"~"&amp;真值表!F$1&amp;"&amp;",""))</f>
        <v/>
      </c>
      <c r="F49" s="48" t="str">
        <f>IF(真值表!G49=1," "&amp;真值表!G$1&amp;"&amp;",IF(真值表!G49=0,"~"&amp;真值表!G$1&amp;"&amp;",""))</f>
        <v/>
      </c>
      <c r="G49" s="48" t="str">
        <f>IF(真值表!H49=1," "&amp;真值表!H$1&amp;"&amp;",IF(真值表!H49=0,"~"&amp;真值表!H$1&amp;"&amp;",""))</f>
        <v/>
      </c>
      <c r="H49" s="48" t="str">
        <f>IF(真值表!I49=1," "&amp;真值表!I$1&amp;"&amp;",IF(真值表!I49=0,"~"&amp;真值表!I$1&amp;"&amp;",""))</f>
        <v/>
      </c>
      <c r="I49" s="48" t="str">
        <f>IF(真值表!J49=1," "&amp;真值表!J$1&amp;"&amp;",IF(真值表!J49=0,"~"&amp;真值表!J$1&amp;"&amp;",""))</f>
        <v/>
      </c>
      <c r="J49" s="49" t="str">
        <f>IF(真值表!K49=1," "&amp;真值表!K$1&amp;"&amp;",IF(真值表!K49=0,"~"&amp;真值表!K$1&amp;"&amp;",""))</f>
        <v/>
      </c>
      <c r="K49" s="49" t="str">
        <f>IF(真值表!L49=1," "&amp;真值表!L$1&amp;"&amp;",IF(真值表!L49=0,"~"&amp;真值表!L$1&amp;"&amp;",""))</f>
        <v/>
      </c>
      <c r="L49" s="49" t="str">
        <f>IF(真值表!M49=1," "&amp;真值表!M$1&amp;"&amp;",IF(真值表!M49=0,"~"&amp;真值表!M$1&amp;"&amp;",""))</f>
        <v/>
      </c>
      <c r="M49" s="49" t="str">
        <f>IF(真值表!N49=1," "&amp;真值表!N$1&amp;"&amp;",IF(真值表!N49=0,"~"&amp;真值表!N$1&amp;"&amp;",""))</f>
        <v/>
      </c>
      <c r="N49" s="49" t="str">
        <f>IF(真值表!O49=1," "&amp;真值表!O$1&amp;"&amp;",IF(真值表!O49=0,"~"&amp;真值表!O$1&amp;"&amp;",""))</f>
        <v/>
      </c>
      <c r="O49" s="49" t="str">
        <f>IF(真值表!P49=1," "&amp;真值表!P$1&amp;"&amp;",IF(真值表!P49=0,"~"&amp;真值表!P$1&amp;"&amp;",""))</f>
        <v/>
      </c>
      <c r="P49" s="50" t="str">
        <f t="shared" si="0"/>
        <v/>
      </c>
      <c r="Q49" s="51" t="str">
        <f>IF(真值表!Q49=1,$P49&amp;"+","")</f>
        <v/>
      </c>
      <c r="R49" s="51" t="str">
        <f>IF(真值表!R49=1,$P49&amp;"+","")</f>
        <v/>
      </c>
      <c r="S49" s="51" t="str">
        <f>IF(真值表!S49=1,$P49&amp;"+","")</f>
        <v/>
      </c>
      <c r="T49" s="51" t="str">
        <f>IF(真值表!T49=1,$P49&amp;"+","")</f>
        <v/>
      </c>
      <c r="U49" s="51" t="str">
        <f>IF(真值表!V49=1,$P49&amp;"+","")</f>
        <v/>
      </c>
      <c r="V49" s="51" t="str">
        <f>IF(真值表!W49=1,$P49&amp;"+","")</f>
        <v/>
      </c>
      <c r="W49" s="51" t="str">
        <f>IF(真值表!X49=1,$P49&amp;"+","")</f>
        <v/>
      </c>
      <c r="X49" s="51" t="str">
        <f>IF(真值表!Y49=1,$P49&amp;"+","")</f>
        <v/>
      </c>
      <c r="Y49" s="51" t="str">
        <f>IF(真值表!Z49=1,$P49&amp;"+","")</f>
        <v/>
      </c>
      <c r="Z49" s="51" t="str">
        <f>IF(真值表!AA49=1,$P49&amp;"+","")</f>
        <v/>
      </c>
      <c r="AA49" s="51" t="str">
        <f>IF(真值表!AB49=1,$P49&amp;"+","")</f>
        <v/>
      </c>
      <c r="AB49" s="51" t="str">
        <f>IF(真值表!AC49=1,$P49&amp;"+","")</f>
        <v/>
      </c>
      <c r="AC49" s="51" t="str">
        <f>IF(真值表!AD49=1,$P49&amp;"+","")</f>
        <v/>
      </c>
      <c r="AD49" s="51" t="str">
        <f>IF(真值表!AE49=1,$P49&amp;"+","")</f>
        <v/>
      </c>
      <c r="AE49" s="51" t="str">
        <f>IF(真值表!AF49=1,$P49&amp;"+","")</f>
        <v/>
      </c>
      <c r="AF49" s="51" t="str">
        <f>IF(真值表!AG49=1,$P49&amp;"+","")</f>
        <v/>
      </c>
      <c r="AG49" s="51" t="str">
        <f>IF(真值表!AH49=1,$P49&amp;"+","")</f>
        <v/>
      </c>
      <c r="AH49" s="51" t="str">
        <f>IF(真值表!AI49=1,$P49&amp;"+","")</f>
        <v/>
      </c>
      <c r="AI49" s="51" t="str">
        <f>IF(真值表!AJ49=1,$P49&amp;"+","")</f>
        <v/>
      </c>
      <c r="AJ49" s="51" t="str">
        <f>IF(真值表!AK49=1,$P49&amp;"+","")</f>
        <v/>
      </c>
      <c r="AK49" s="51" t="str">
        <f>IF(真值表!AL49=1,$P49&amp;"+","")</f>
        <v/>
      </c>
      <c r="AL49" s="51" t="str">
        <f>IF(真值表!AM49=1,$P49&amp;"+","")</f>
        <v/>
      </c>
      <c r="AM49" s="51" t="str">
        <f>IF(真值表!AN49=1,$P49&amp;"+","")</f>
        <v/>
      </c>
      <c r="AN49" s="51" t="str">
        <f>IF(真值表!AO49=1,$P49&amp;"+","")</f>
        <v/>
      </c>
      <c r="AO49" s="51" t="str">
        <f>IF(真值表!AP49=1,$P49&amp;"+","")</f>
        <v/>
      </c>
      <c r="AP49" s="51" t="str">
        <f>IF(真值表!AQ49=1,$P49&amp;"+","")</f>
        <v/>
      </c>
      <c r="AQ49" s="51" t="str">
        <f>IF(真值表!AR49=1,$P49&amp;"+","")</f>
        <v/>
      </c>
    </row>
    <row r="50" spans="1:50" ht="16.5" hidden="1" x14ac:dyDescent="0.45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55" t="str">
        <f>IF(真值表!K50=1," "&amp;真值表!K$1&amp;"&amp;",IF(真值表!K50=0,"~"&amp;真值表!K$1&amp;"&amp;",""))</f>
        <v/>
      </c>
      <c r="K50" s="55" t="str">
        <f>IF(真值表!L50=1," "&amp;真值表!L$1&amp;"&amp;",IF(真值表!L50=0,"~"&amp;真值表!L$1&amp;"&amp;",""))</f>
        <v/>
      </c>
      <c r="L50" s="55" t="str">
        <f>IF(真值表!M50=1," "&amp;真值表!M$1&amp;"&amp;",IF(真值表!M50=0,"~"&amp;真值表!M$1&amp;"&amp;",""))</f>
        <v/>
      </c>
      <c r="M50" s="55" t="str">
        <f>IF(真值表!N50=1," "&amp;真值表!N$1&amp;"&amp;",IF(真值表!N50=0,"~"&amp;真值表!N$1&amp;"&amp;",""))</f>
        <v/>
      </c>
      <c r="N50" s="55" t="str">
        <f>IF(真值表!O50=1," "&amp;真值表!O$1&amp;"&amp;",IF(真值表!O50=0,"~"&amp;真值表!O$1&amp;"&amp;",""))</f>
        <v/>
      </c>
      <c r="O50" s="55" t="str">
        <f>IF(真值表!P50=1," "&amp;真值表!P$1&amp;"&amp;",IF(真值表!P50=0,"~"&amp;真值表!P$1&amp;"&amp;",""))</f>
        <v/>
      </c>
      <c r="P50" s="29" t="str">
        <f t="shared" si="0"/>
        <v/>
      </c>
      <c r="Q50" s="31" t="str">
        <f>IF(真值表!Q50=1,$P50&amp;"+","")</f>
        <v/>
      </c>
      <c r="R50" s="31" t="str">
        <f>IF(真值表!R50=1,$P50&amp;"+","")</f>
        <v/>
      </c>
      <c r="S50" s="31" t="str">
        <f>IF(真值表!S50=1,$P50&amp;"+","")</f>
        <v/>
      </c>
      <c r="T50" s="31" t="str">
        <f>IF(真值表!T50=1,$P50&amp;"+","")</f>
        <v/>
      </c>
      <c r="U50" s="31" t="str">
        <f>IF(真值表!V50=1,$P50&amp;"+","")</f>
        <v/>
      </c>
      <c r="V50" s="31" t="str">
        <f>IF(真值表!W50=1,$P50&amp;"+","")</f>
        <v/>
      </c>
      <c r="W50" s="31" t="str">
        <f>IF(真值表!X50=1,$P50&amp;"+","")</f>
        <v/>
      </c>
      <c r="X50" s="31" t="str">
        <f>IF(真值表!Y50=1,$P50&amp;"+","")</f>
        <v/>
      </c>
      <c r="Y50" s="31" t="str">
        <f>IF(真值表!Z50=1,$P50&amp;"+","")</f>
        <v/>
      </c>
      <c r="Z50" s="31" t="str">
        <f>IF(真值表!AA50=1,$P50&amp;"+","")</f>
        <v/>
      </c>
      <c r="AA50" s="31" t="str">
        <f>IF(真值表!AB50=1,$P50&amp;"+","")</f>
        <v/>
      </c>
      <c r="AB50" s="31" t="str">
        <f>IF(真值表!AC50=1,$P50&amp;"+","")</f>
        <v/>
      </c>
      <c r="AC50" s="31" t="str">
        <f>IF(真值表!AD50=1,$P50&amp;"+","")</f>
        <v/>
      </c>
      <c r="AD50" s="31" t="str">
        <f>IF(真值表!AE50=1,$P50&amp;"+","")</f>
        <v/>
      </c>
      <c r="AE50" s="31" t="str">
        <f>IF(真值表!AF50=1,$P50&amp;"+","")</f>
        <v/>
      </c>
      <c r="AF50" s="31" t="str">
        <f>IF(真值表!AG50=1,$P50&amp;"+","")</f>
        <v/>
      </c>
      <c r="AG50" s="31" t="str">
        <f>IF(真值表!AH50=1,$P50&amp;"+","")</f>
        <v/>
      </c>
      <c r="AH50" s="31" t="str">
        <f>IF(真值表!AI50=1,$P50&amp;"+","")</f>
        <v/>
      </c>
      <c r="AI50" s="31" t="str">
        <f>IF(真值表!AJ50=1,$P50&amp;"+","")</f>
        <v/>
      </c>
      <c r="AJ50" s="31" t="str">
        <f>IF(真值表!AK50=1,$P50&amp;"+","")</f>
        <v/>
      </c>
      <c r="AK50" s="31" t="str">
        <f>IF(真值表!AL50=1,$P50&amp;"+","")</f>
        <v/>
      </c>
      <c r="AL50" s="31" t="str">
        <f>IF(真值表!AM50=1,$P50&amp;"+","")</f>
        <v/>
      </c>
      <c r="AM50" s="31" t="str">
        <f>IF(真值表!AN50=1,$P50&amp;"+","")</f>
        <v/>
      </c>
      <c r="AN50" s="31" t="str">
        <f>IF(真值表!AO50=1,$P50&amp;"+","")</f>
        <v/>
      </c>
      <c r="AO50" s="31" t="str">
        <f>IF(真值表!AP50=1,$P50&amp;"+","")</f>
        <v/>
      </c>
      <c r="AP50" s="31" t="str">
        <f>IF(真值表!AQ50=1,$P50&amp;"+","")</f>
        <v/>
      </c>
      <c r="AQ50" s="31" t="str">
        <f>IF(真值表!AR50=1,$P50&amp;"+","")</f>
        <v/>
      </c>
    </row>
    <row r="51" spans="1:50" ht="16.5" hidden="1" x14ac:dyDescent="0.45">
      <c r="A51" s="27">
        <f>真值表!B51</f>
        <v>0</v>
      </c>
      <c r="B51" s="46">
        <f>真值表!C51</f>
        <v>0</v>
      </c>
      <c r="C51" s="47">
        <f>真值表!D51</f>
        <v>0</v>
      </c>
      <c r="D51" s="48" t="str">
        <f>IF(真值表!E51=1," "&amp;真值表!E$1&amp;"&amp;",IF(真值表!E51=0,"~"&amp;真值表!E$1&amp;"&amp;",""))</f>
        <v/>
      </c>
      <c r="E51" s="48" t="str">
        <f>IF(真值表!F51=1," "&amp;真值表!F$1&amp;"&amp;",IF(真值表!F51=0,"~"&amp;真值表!F$1&amp;"&amp;",""))</f>
        <v/>
      </c>
      <c r="F51" s="48" t="str">
        <f>IF(真值表!G51=1," "&amp;真值表!G$1&amp;"&amp;",IF(真值表!G51=0,"~"&amp;真值表!G$1&amp;"&amp;",""))</f>
        <v/>
      </c>
      <c r="G51" s="48" t="str">
        <f>IF(真值表!H51=1," "&amp;真值表!H$1&amp;"&amp;",IF(真值表!H51=0,"~"&amp;真值表!H$1&amp;"&amp;",""))</f>
        <v/>
      </c>
      <c r="H51" s="48" t="str">
        <f>IF(真值表!I51=1," "&amp;真值表!I$1&amp;"&amp;",IF(真值表!I51=0,"~"&amp;真值表!I$1&amp;"&amp;",""))</f>
        <v/>
      </c>
      <c r="I51" s="48" t="str">
        <f>IF(真值表!J51=1," "&amp;真值表!J$1&amp;"&amp;",IF(真值表!J51=0,"~"&amp;真值表!J$1&amp;"&amp;",""))</f>
        <v/>
      </c>
      <c r="J51" s="49" t="str">
        <f>IF(真值表!K51=1," "&amp;真值表!K$1&amp;"&amp;",IF(真值表!K51=0,"~"&amp;真值表!K$1&amp;"&amp;",""))</f>
        <v/>
      </c>
      <c r="K51" s="49" t="str">
        <f>IF(真值表!L51=1," "&amp;真值表!L$1&amp;"&amp;",IF(真值表!L51=0,"~"&amp;真值表!L$1&amp;"&amp;",""))</f>
        <v/>
      </c>
      <c r="L51" s="49" t="str">
        <f>IF(真值表!M51=1," "&amp;真值表!M$1&amp;"&amp;",IF(真值表!M51=0,"~"&amp;真值表!M$1&amp;"&amp;",""))</f>
        <v/>
      </c>
      <c r="M51" s="49" t="str">
        <f>IF(真值表!N51=1," "&amp;真值表!N$1&amp;"&amp;",IF(真值表!N51=0,"~"&amp;真值表!N$1&amp;"&amp;",""))</f>
        <v/>
      </c>
      <c r="N51" s="49" t="str">
        <f>IF(真值表!O51=1," "&amp;真值表!O$1&amp;"&amp;",IF(真值表!O51=0,"~"&amp;真值表!O$1&amp;"&amp;",""))</f>
        <v/>
      </c>
      <c r="O51" s="49" t="str">
        <f>IF(真值表!P51=1," "&amp;真值表!P$1&amp;"&amp;",IF(真值表!P51=0,"~"&amp;真值表!P$1&amp;"&amp;",""))</f>
        <v/>
      </c>
      <c r="P51" s="50" t="str">
        <f t="shared" si="0"/>
        <v/>
      </c>
      <c r="Q51" s="51" t="str">
        <f>IF(真值表!Q51=1,$P51&amp;"+","")</f>
        <v/>
      </c>
      <c r="R51" s="51" t="str">
        <f>IF(真值表!R51=1,$P51&amp;"+","")</f>
        <v/>
      </c>
      <c r="S51" s="51" t="str">
        <f>IF(真值表!S51=1,$P51&amp;"+","")</f>
        <v/>
      </c>
      <c r="T51" s="51" t="str">
        <f>IF(真值表!T51=1,$P51&amp;"+","")</f>
        <v/>
      </c>
      <c r="U51" s="51" t="str">
        <f>IF(真值表!V51=1,$P51&amp;"+","")</f>
        <v/>
      </c>
      <c r="V51" s="51" t="str">
        <f>IF(真值表!W51=1,$P51&amp;"+","")</f>
        <v/>
      </c>
      <c r="W51" s="51" t="str">
        <f>IF(真值表!X51=1,$P51&amp;"+","")</f>
        <v/>
      </c>
      <c r="X51" s="51" t="str">
        <f>IF(真值表!Y51=1,$P51&amp;"+","")</f>
        <v/>
      </c>
      <c r="Y51" s="51" t="str">
        <f>IF(真值表!Z51=1,$P51&amp;"+","")</f>
        <v/>
      </c>
      <c r="Z51" s="51" t="str">
        <f>IF(真值表!AA51=1,$P51&amp;"+","")</f>
        <v/>
      </c>
      <c r="AA51" s="51" t="str">
        <f>IF(真值表!AB51=1,$P51&amp;"+","")</f>
        <v/>
      </c>
      <c r="AB51" s="51" t="str">
        <f>IF(真值表!AC51=1,$P51&amp;"+","")</f>
        <v/>
      </c>
      <c r="AC51" s="51" t="str">
        <f>IF(真值表!AD51=1,$P51&amp;"+","")</f>
        <v/>
      </c>
      <c r="AD51" s="51" t="str">
        <f>IF(真值表!AE51=1,$P51&amp;"+","")</f>
        <v/>
      </c>
      <c r="AE51" s="51" t="str">
        <f>IF(真值表!AF51=1,$P51&amp;"+","")</f>
        <v/>
      </c>
      <c r="AF51" s="51" t="str">
        <f>IF(真值表!AG51=1,$P51&amp;"+","")</f>
        <v/>
      </c>
      <c r="AG51" s="51" t="str">
        <f>IF(真值表!AH51=1,$P51&amp;"+","")</f>
        <v/>
      </c>
      <c r="AH51" s="51" t="str">
        <f>IF(真值表!AI51=1,$P51&amp;"+","")</f>
        <v/>
      </c>
      <c r="AI51" s="51" t="str">
        <f>IF(真值表!AJ51=1,$P51&amp;"+","")</f>
        <v/>
      </c>
      <c r="AJ51" s="51" t="str">
        <f>IF(真值表!AK51=1,$P51&amp;"+","")</f>
        <v/>
      </c>
      <c r="AK51" s="51" t="str">
        <f>IF(真值表!AL51=1,$P51&amp;"+","")</f>
        <v/>
      </c>
      <c r="AL51" s="51" t="str">
        <f>IF(真值表!AM51=1,$P51&amp;"+","")</f>
        <v/>
      </c>
      <c r="AM51" s="51" t="str">
        <f>IF(真值表!AN51=1,$P51&amp;"+","")</f>
        <v/>
      </c>
      <c r="AN51" s="51" t="str">
        <f>IF(真值表!AO51=1,$P51&amp;"+","")</f>
        <v/>
      </c>
      <c r="AO51" s="51" t="str">
        <f>IF(真值表!AP51=1,$P51&amp;"+","")</f>
        <v/>
      </c>
      <c r="AP51" s="51" t="str">
        <f>IF(真值表!AQ51=1,$P51&amp;"+","")</f>
        <v/>
      </c>
      <c r="AQ51" s="51" t="str">
        <f>IF(真值表!AR51=1,$P51&amp;"+","")</f>
        <v/>
      </c>
    </row>
    <row r="52" spans="1:50" ht="16.5" hidden="1" x14ac:dyDescent="0.45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55" t="str">
        <f>IF(真值表!K52=1," "&amp;真值表!K$1&amp;"&amp;",IF(真值表!K52=0,"~"&amp;真值表!K$1&amp;"&amp;",""))</f>
        <v/>
      </c>
      <c r="K52" s="55" t="str">
        <f>IF(真值表!L52=1," "&amp;真值表!L$1&amp;"&amp;",IF(真值表!L52=0,"~"&amp;真值表!L$1&amp;"&amp;",""))</f>
        <v/>
      </c>
      <c r="L52" s="55" t="str">
        <f>IF(真值表!M52=1," "&amp;真值表!M$1&amp;"&amp;",IF(真值表!M52=0,"~"&amp;真值表!M$1&amp;"&amp;",""))</f>
        <v/>
      </c>
      <c r="M52" s="55" t="str">
        <f>IF(真值表!N52=1," "&amp;真值表!N$1&amp;"&amp;",IF(真值表!N52=0,"~"&amp;真值表!N$1&amp;"&amp;",""))</f>
        <v/>
      </c>
      <c r="N52" s="55" t="str">
        <f>IF(真值表!O52=1," "&amp;真值表!O$1&amp;"&amp;",IF(真值表!O52=0,"~"&amp;真值表!O$1&amp;"&amp;",""))</f>
        <v/>
      </c>
      <c r="O52" s="55" t="str">
        <f>IF(真值表!P52=1," "&amp;真值表!P$1&amp;"&amp;",IF(真值表!P52=0,"~"&amp;真值表!P$1&amp;"&amp;",""))</f>
        <v/>
      </c>
      <c r="P52" s="29" t="str">
        <f t="shared" si="0"/>
        <v/>
      </c>
      <c r="Q52" s="31" t="str">
        <f>IF(真值表!Q52=1,$P52&amp;"+","")</f>
        <v/>
      </c>
      <c r="R52" s="31" t="str">
        <f>IF(真值表!R52=1,$P52&amp;"+","")</f>
        <v/>
      </c>
      <c r="S52" s="31" t="str">
        <f>IF(真值表!S52=1,$P52&amp;"+","")</f>
        <v/>
      </c>
      <c r="T52" s="31" t="str">
        <f>IF(真值表!T52=1,$P52&amp;"+","")</f>
        <v/>
      </c>
      <c r="U52" s="31" t="str">
        <f>IF(真值表!V52=1,$P52&amp;"+","")</f>
        <v/>
      </c>
      <c r="V52" s="31" t="str">
        <f>IF(真值表!W52=1,$P52&amp;"+","")</f>
        <v/>
      </c>
      <c r="W52" s="31" t="str">
        <f>IF(真值表!X52=1,$P52&amp;"+","")</f>
        <v/>
      </c>
      <c r="X52" s="31" t="str">
        <f>IF(真值表!Y52=1,$P52&amp;"+","")</f>
        <v/>
      </c>
      <c r="Y52" s="31" t="str">
        <f>IF(真值表!Z52=1,$P52&amp;"+","")</f>
        <v/>
      </c>
      <c r="Z52" s="31" t="str">
        <f>IF(真值表!AA52=1,$P52&amp;"+","")</f>
        <v/>
      </c>
      <c r="AA52" s="31" t="str">
        <f>IF(真值表!AB52=1,$P52&amp;"+","")</f>
        <v/>
      </c>
      <c r="AB52" s="31" t="str">
        <f>IF(真值表!AC52=1,$P52&amp;"+","")</f>
        <v/>
      </c>
      <c r="AC52" s="31" t="str">
        <f>IF(真值表!AD52=1,$P52&amp;"+","")</f>
        <v/>
      </c>
      <c r="AD52" s="31" t="str">
        <f>IF(真值表!AE52=1,$P52&amp;"+","")</f>
        <v/>
      </c>
      <c r="AE52" s="31" t="str">
        <f>IF(真值表!AF52=1,$P52&amp;"+","")</f>
        <v/>
      </c>
      <c r="AF52" s="31" t="str">
        <f>IF(真值表!AG52=1,$P52&amp;"+","")</f>
        <v/>
      </c>
      <c r="AG52" s="31" t="str">
        <f>IF(真值表!AH52=1,$P52&amp;"+","")</f>
        <v/>
      </c>
      <c r="AH52" s="31" t="str">
        <f>IF(真值表!AI52=1,$P52&amp;"+","")</f>
        <v/>
      </c>
      <c r="AI52" s="31" t="str">
        <f>IF(真值表!AJ52=1,$P52&amp;"+","")</f>
        <v/>
      </c>
      <c r="AJ52" s="31" t="str">
        <f>IF(真值表!AK52=1,$P52&amp;"+","")</f>
        <v/>
      </c>
      <c r="AK52" s="31" t="str">
        <f>IF(真值表!AL52=1,$P52&amp;"+","")</f>
        <v/>
      </c>
      <c r="AL52" s="31" t="str">
        <f>IF(真值表!AM52=1,$P52&amp;"+","")</f>
        <v/>
      </c>
      <c r="AM52" s="31" t="str">
        <f>IF(真值表!AN52=1,$P52&amp;"+","")</f>
        <v/>
      </c>
      <c r="AN52" s="31" t="str">
        <f>IF(真值表!AO52=1,$P52&amp;"+","")</f>
        <v/>
      </c>
      <c r="AO52" s="31" t="str">
        <f>IF(真值表!AP52=1,$P52&amp;"+","")</f>
        <v/>
      </c>
      <c r="AP52" s="31" t="str">
        <f>IF(真值表!AQ52=1,$P52&amp;"+","")</f>
        <v/>
      </c>
      <c r="AQ52" s="31" t="str">
        <f>IF(真值表!AR52=1,$P52&amp;"+","")</f>
        <v/>
      </c>
    </row>
    <row r="53" spans="1:50" ht="16.5" hidden="1" x14ac:dyDescent="0.45">
      <c r="A53" s="27">
        <f>真值表!B53</f>
        <v>0</v>
      </c>
      <c r="B53" s="46">
        <f>真值表!C53</f>
        <v>0</v>
      </c>
      <c r="C53" s="47">
        <f>真值表!D53</f>
        <v>0</v>
      </c>
      <c r="D53" s="48" t="str">
        <f>IF(真值表!E53=1," "&amp;真值表!E$1&amp;"&amp;",IF(真值表!E53=0,"~"&amp;真值表!E$1&amp;"&amp;",""))</f>
        <v/>
      </c>
      <c r="E53" s="48" t="str">
        <f>IF(真值表!F53=1," "&amp;真值表!F$1&amp;"&amp;",IF(真值表!F53=0,"~"&amp;真值表!F$1&amp;"&amp;",""))</f>
        <v/>
      </c>
      <c r="F53" s="48" t="str">
        <f>IF(真值表!G53=1," "&amp;真值表!G$1&amp;"&amp;",IF(真值表!G53=0,"~"&amp;真值表!G$1&amp;"&amp;",""))</f>
        <v/>
      </c>
      <c r="G53" s="48" t="str">
        <f>IF(真值表!H53=1," "&amp;真值表!H$1&amp;"&amp;",IF(真值表!H53=0,"~"&amp;真值表!H$1&amp;"&amp;",""))</f>
        <v/>
      </c>
      <c r="H53" s="48" t="str">
        <f>IF(真值表!I53=1," "&amp;真值表!I$1&amp;"&amp;",IF(真值表!I53=0,"~"&amp;真值表!I$1&amp;"&amp;",""))</f>
        <v/>
      </c>
      <c r="I53" s="48" t="str">
        <f>IF(真值表!J53=1," "&amp;真值表!J$1&amp;"&amp;",IF(真值表!J53=0,"~"&amp;真值表!J$1&amp;"&amp;",""))</f>
        <v/>
      </c>
      <c r="J53" s="49" t="str">
        <f>IF(真值表!K53=1," "&amp;真值表!K$1&amp;"&amp;",IF(真值表!K53=0,"~"&amp;真值表!K$1&amp;"&amp;",""))</f>
        <v/>
      </c>
      <c r="K53" s="49" t="str">
        <f>IF(真值表!L53=1," "&amp;真值表!L$1&amp;"&amp;",IF(真值表!L53=0,"~"&amp;真值表!L$1&amp;"&amp;",""))</f>
        <v/>
      </c>
      <c r="L53" s="49" t="str">
        <f>IF(真值表!M53=1," "&amp;真值表!M$1&amp;"&amp;",IF(真值表!M53=0,"~"&amp;真值表!M$1&amp;"&amp;",""))</f>
        <v/>
      </c>
      <c r="M53" s="49" t="str">
        <f>IF(真值表!N53=1," "&amp;真值表!N$1&amp;"&amp;",IF(真值表!N53=0,"~"&amp;真值表!N$1&amp;"&amp;",""))</f>
        <v/>
      </c>
      <c r="N53" s="49" t="str">
        <f>IF(真值表!O53=1," "&amp;真值表!O$1&amp;"&amp;",IF(真值表!O53=0,"~"&amp;真值表!O$1&amp;"&amp;",""))</f>
        <v/>
      </c>
      <c r="O53" s="49" t="str">
        <f>IF(真值表!P53=1," "&amp;真值表!P$1&amp;"&amp;",IF(真值表!P53=0,"~"&amp;真值表!P$1&amp;"&amp;",""))</f>
        <v/>
      </c>
      <c r="P53" s="50" t="str">
        <f t="shared" si="0"/>
        <v/>
      </c>
      <c r="Q53" s="51" t="str">
        <f>IF(真值表!Q53=1,$P53&amp;"+","")</f>
        <v/>
      </c>
      <c r="R53" s="51" t="str">
        <f>IF(真值表!R53=1,$P53&amp;"+","")</f>
        <v/>
      </c>
      <c r="S53" s="51" t="str">
        <f>IF(真值表!S53=1,$P53&amp;"+","")</f>
        <v/>
      </c>
      <c r="T53" s="51" t="str">
        <f>IF(真值表!T53=1,$P53&amp;"+","")</f>
        <v/>
      </c>
      <c r="U53" s="51" t="str">
        <f>IF(真值表!V53=1,$P53&amp;"+","")</f>
        <v/>
      </c>
      <c r="V53" s="51" t="str">
        <f>IF(真值表!W53=1,$P53&amp;"+","")</f>
        <v/>
      </c>
      <c r="W53" s="51" t="str">
        <f>IF(真值表!X53=1,$P53&amp;"+","")</f>
        <v/>
      </c>
      <c r="X53" s="51" t="str">
        <f>IF(真值表!Y53=1,$P53&amp;"+","")</f>
        <v/>
      </c>
      <c r="Y53" s="51" t="str">
        <f>IF(真值表!Z53=1,$P53&amp;"+","")</f>
        <v/>
      </c>
      <c r="Z53" s="51" t="str">
        <f>IF(真值表!AA53=1,$P53&amp;"+","")</f>
        <v/>
      </c>
      <c r="AA53" s="51" t="str">
        <f>IF(真值表!AB53=1,$P53&amp;"+","")</f>
        <v/>
      </c>
      <c r="AB53" s="51" t="str">
        <f>IF(真值表!AC53=1,$P53&amp;"+","")</f>
        <v/>
      </c>
      <c r="AC53" s="51" t="str">
        <f>IF(真值表!AD53=1,$P53&amp;"+","")</f>
        <v/>
      </c>
      <c r="AD53" s="51" t="str">
        <f>IF(真值表!AE53=1,$P53&amp;"+","")</f>
        <v/>
      </c>
      <c r="AE53" s="51" t="str">
        <f>IF(真值表!AF53=1,$P53&amp;"+","")</f>
        <v/>
      </c>
      <c r="AF53" s="51" t="str">
        <f>IF(真值表!AG53=1,$P53&amp;"+","")</f>
        <v/>
      </c>
      <c r="AG53" s="51" t="str">
        <f>IF(真值表!AH53=1,$P53&amp;"+","")</f>
        <v/>
      </c>
      <c r="AH53" s="51" t="str">
        <f>IF(真值表!AI53=1,$P53&amp;"+","")</f>
        <v/>
      </c>
      <c r="AI53" s="51" t="str">
        <f>IF(真值表!AJ53=1,$P53&amp;"+","")</f>
        <v/>
      </c>
      <c r="AJ53" s="51" t="str">
        <f>IF(真值表!AK53=1,$P53&amp;"+","")</f>
        <v/>
      </c>
      <c r="AK53" s="51" t="str">
        <f>IF(真值表!AL53=1,$P53&amp;"+","")</f>
        <v/>
      </c>
      <c r="AL53" s="51" t="str">
        <f>IF(真值表!AM53=1,$P53&amp;"+","")</f>
        <v/>
      </c>
      <c r="AM53" s="51" t="str">
        <f>IF(真值表!AN53=1,$P53&amp;"+","")</f>
        <v/>
      </c>
      <c r="AN53" s="51" t="str">
        <f>IF(真值表!AO53=1,$P53&amp;"+","")</f>
        <v/>
      </c>
      <c r="AO53" s="51" t="str">
        <f>IF(真值表!AP53=1,$P53&amp;"+","")</f>
        <v/>
      </c>
      <c r="AP53" s="51" t="str">
        <f>IF(真值表!AQ53=1,$P53&amp;"+","")</f>
        <v/>
      </c>
      <c r="AQ53" s="51" t="str">
        <f>IF(真值表!AR53=1,$P53&amp;"+","")</f>
        <v/>
      </c>
    </row>
    <row r="54" spans="1:50" ht="16.5" hidden="1" x14ac:dyDescent="0.45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55" t="str">
        <f>IF(真值表!K54=1," "&amp;真值表!K$1&amp;"&amp;",IF(真值表!K54=0,"~"&amp;真值表!K$1&amp;"&amp;",""))</f>
        <v/>
      </c>
      <c r="K54" s="55" t="str">
        <f>IF(真值表!L54=1," "&amp;真值表!L$1&amp;"&amp;",IF(真值表!L54=0,"~"&amp;真值表!L$1&amp;"&amp;",""))</f>
        <v/>
      </c>
      <c r="L54" s="55" t="str">
        <f>IF(真值表!M54=1," "&amp;真值表!M$1&amp;"&amp;",IF(真值表!M54=0,"~"&amp;真值表!M$1&amp;"&amp;",""))</f>
        <v/>
      </c>
      <c r="M54" s="55" t="str">
        <f>IF(真值表!N54=1," "&amp;真值表!N$1&amp;"&amp;",IF(真值表!N54=0,"~"&amp;真值表!N$1&amp;"&amp;",""))</f>
        <v/>
      </c>
      <c r="N54" s="55" t="str">
        <f>IF(真值表!O54=1," "&amp;真值表!O$1&amp;"&amp;",IF(真值表!O54=0,"~"&amp;真值表!O$1&amp;"&amp;",""))</f>
        <v/>
      </c>
      <c r="O54" s="55" t="str">
        <f>IF(真值表!P54=1," "&amp;真值表!P$1&amp;"&amp;",IF(真值表!P54=0,"~"&amp;真值表!P$1&amp;"&amp;",""))</f>
        <v/>
      </c>
      <c r="P54" s="29" t="str">
        <f t="shared" si="0"/>
        <v/>
      </c>
      <c r="Q54" s="31" t="str">
        <f>IF(真值表!Q54=1,$P54&amp;"+","")</f>
        <v/>
      </c>
      <c r="R54" s="31" t="str">
        <f>IF(真值表!R54=1,$P54&amp;"+","")</f>
        <v/>
      </c>
      <c r="S54" s="31" t="str">
        <f>IF(真值表!S54=1,$P54&amp;"+","")</f>
        <v/>
      </c>
      <c r="T54" s="31" t="str">
        <f>IF(真值表!T54=1,$P54&amp;"+","")</f>
        <v/>
      </c>
      <c r="U54" s="31" t="str">
        <f>IF(真值表!V54=1,$P54&amp;"+","")</f>
        <v/>
      </c>
      <c r="V54" s="31" t="str">
        <f>IF(真值表!W54=1,$P54&amp;"+","")</f>
        <v/>
      </c>
      <c r="W54" s="31" t="str">
        <f>IF(真值表!X54=1,$P54&amp;"+","")</f>
        <v/>
      </c>
      <c r="X54" s="31" t="str">
        <f>IF(真值表!Y54=1,$P54&amp;"+","")</f>
        <v/>
      </c>
      <c r="Y54" s="31" t="str">
        <f>IF(真值表!Z54=1,$P54&amp;"+","")</f>
        <v/>
      </c>
      <c r="Z54" s="31" t="str">
        <f>IF(真值表!AA54=1,$P54&amp;"+","")</f>
        <v/>
      </c>
      <c r="AA54" s="31" t="str">
        <f>IF(真值表!AB54=1,$P54&amp;"+","")</f>
        <v/>
      </c>
      <c r="AB54" s="31" t="str">
        <f>IF(真值表!AC54=1,$P54&amp;"+","")</f>
        <v/>
      </c>
      <c r="AC54" s="31" t="str">
        <f>IF(真值表!AD54=1,$P54&amp;"+","")</f>
        <v/>
      </c>
      <c r="AD54" s="31" t="str">
        <f>IF(真值表!AE54=1,$P54&amp;"+","")</f>
        <v/>
      </c>
      <c r="AE54" s="31" t="str">
        <f>IF(真值表!AF54=1,$P54&amp;"+","")</f>
        <v/>
      </c>
      <c r="AF54" s="31" t="str">
        <f>IF(真值表!AG54=1,$P54&amp;"+","")</f>
        <v/>
      </c>
      <c r="AG54" s="31" t="str">
        <f>IF(真值表!AH54=1,$P54&amp;"+","")</f>
        <v/>
      </c>
      <c r="AH54" s="31" t="str">
        <f>IF(真值表!AI54=1,$P54&amp;"+","")</f>
        <v/>
      </c>
      <c r="AI54" s="31" t="str">
        <f>IF(真值表!AJ54=1,$P54&amp;"+","")</f>
        <v/>
      </c>
      <c r="AJ54" s="31" t="str">
        <f>IF(真值表!AK54=1,$P54&amp;"+","")</f>
        <v/>
      </c>
      <c r="AK54" s="31" t="str">
        <f>IF(真值表!AL54=1,$P54&amp;"+","")</f>
        <v/>
      </c>
      <c r="AL54" s="31" t="str">
        <f>IF(真值表!AM54=1,$P54&amp;"+","")</f>
        <v/>
      </c>
      <c r="AM54" s="31" t="str">
        <f>IF(真值表!AN54=1,$P54&amp;"+","")</f>
        <v/>
      </c>
      <c r="AN54" s="31" t="str">
        <f>IF(真值表!AO54=1,$P54&amp;"+","")</f>
        <v/>
      </c>
      <c r="AO54" s="31" t="str">
        <f>IF(真值表!AP54=1,$P54&amp;"+","")</f>
        <v/>
      </c>
      <c r="AP54" s="31" t="str">
        <f>IF(真值表!AQ54=1,$P54&amp;"+","")</f>
        <v/>
      </c>
      <c r="AQ54" s="31" t="str">
        <f>IF(真值表!AR54=1,$P54&amp;"+","")</f>
        <v/>
      </c>
    </row>
    <row r="55" spans="1:50" ht="16.5" hidden="1" x14ac:dyDescent="0.45">
      <c r="A55" s="27">
        <f>真值表!B55</f>
        <v>0</v>
      </c>
      <c r="B55" s="46">
        <f>真值表!C55</f>
        <v>0</v>
      </c>
      <c r="C55" s="47">
        <f>真值表!D55</f>
        <v>0</v>
      </c>
      <c r="D55" s="48" t="str">
        <f>IF(真值表!E55=1," "&amp;真值表!E$1&amp;"&amp;",IF(真值表!E55=0,"~"&amp;真值表!E$1&amp;"&amp;",""))</f>
        <v/>
      </c>
      <c r="E55" s="48" t="str">
        <f>IF(真值表!F55=1," "&amp;真值表!F$1&amp;"&amp;",IF(真值表!F55=0,"~"&amp;真值表!F$1&amp;"&amp;",""))</f>
        <v/>
      </c>
      <c r="F55" s="48" t="str">
        <f>IF(真值表!G55=1," "&amp;真值表!G$1&amp;"&amp;",IF(真值表!G55=0,"~"&amp;真值表!G$1&amp;"&amp;",""))</f>
        <v/>
      </c>
      <c r="G55" s="48" t="str">
        <f>IF(真值表!H55=1," "&amp;真值表!H$1&amp;"&amp;",IF(真值表!H55=0,"~"&amp;真值表!H$1&amp;"&amp;",""))</f>
        <v/>
      </c>
      <c r="H55" s="48" t="str">
        <f>IF(真值表!I55=1," "&amp;真值表!I$1&amp;"&amp;",IF(真值表!I55=0,"~"&amp;真值表!I$1&amp;"&amp;",""))</f>
        <v/>
      </c>
      <c r="I55" s="48" t="str">
        <f>IF(真值表!J55=1," "&amp;真值表!J$1&amp;"&amp;",IF(真值表!J55=0,"~"&amp;真值表!J$1&amp;"&amp;",""))</f>
        <v/>
      </c>
      <c r="J55" s="49" t="str">
        <f>IF(真值表!K55=1," "&amp;真值表!K$1&amp;"&amp;",IF(真值表!K55=0,"~"&amp;真值表!K$1&amp;"&amp;",""))</f>
        <v/>
      </c>
      <c r="K55" s="49" t="str">
        <f>IF(真值表!L55=1," "&amp;真值表!L$1&amp;"&amp;",IF(真值表!L55=0,"~"&amp;真值表!L$1&amp;"&amp;",""))</f>
        <v/>
      </c>
      <c r="L55" s="49" t="str">
        <f>IF(真值表!M55=1," "&amp;真值表!M$1&amp;"&amp;",IF(真值表!M55=0,"~"&amp;真值表!M$1&amp;"&amp;",""))</f>
        <v/>
      </c>
      <c r="M55" s="49" t="str">
        <f>IF(真值表!N55=1," "&amp;真值表!N$1&amp;"&amp;",IF(真值表!N55=0,"~"&amp;真值表!N$1&amp;"&amp;",""))</f>
        <v/>
      </c>
      <c r="N55" s="49" t="str">
        <f>IF(真值表!O55=1," "&amp;真值表!O$1&amp;"&amp;",IF(真值表!O55=0,"~"&amp;真值表!O$1&amp;"&amp;",""))</f>
        <v/>
      </c>
      <c r="O55" s="49" t="str">
        <f>IF(真值表!P55=1," "&amp;真值表!P$1&amp;"&amp;",IF(真值表!P55=0,"~"&amp;真值表!P$1&amp;"&amp;",""))</f>
        <v/>
      </c>
      <c r="P55" s="50" t="str">
        <f t="shared" si="0"/>
        <v/>
      </c>
      <c r="Q55" s="51" t="str">
        <f>IF(真值表!Q55=1,$P55&amp;"+","")</f>
        <v/>
      </c>
      <c r="R55" s="51" t="str">
        <f>IF(真值表!R55=1,$P55&amp;"+","")</f>
        <v/>
      </c>
      <c r="S55" s="51" t="str">
        <f>IF(真值表!S55=1,$P55&amp;"+","")</f>
        <v/>
      </c>
      <c r="T55" s="51" t="str">
        <f>IF(真值表!T55=1,$P55&amp;"+","")</f>
        <v/>
      </c>
      <c r="U55" s="51" t="str">
        <f>IF(真值表!V55=1,$P55&amp;"+","")</f>
        <v/>
      </c>
      <c r="V55" s="51" t="str">
        <f>IF(真值表!W55=1,$P55&amp;"+","")</f>
        <v/>
      </c>
      <c r="W55" s="51" t="str">
        <f>IF(真值表!X55=1,$P55&amp;"+","")</f>
        <v/>
      </c>
      <c r="X55" s="51" t="str">
        <f>IF(真值表!Y55=1,$P55&amp;"+","")</f>
        <v/>
      </c>
      <c r="Y55" s="51" t="str">
        <f>IF(真值表!Z55=1,$P55&amp;"+","")</f>
        <v/>
      </c>
      <c r="Z55" s="51" t="str">
        <f>IF(真值表!AA55=1,$P55&amp;"+","")</f>
        <v/>
      </c>
      <c r="AA55" s="51" t="str">
        <f>IF(真值表!AB55=1,$P55&amp;"+","")</f>
        <v/>
      </c>
      <c r="AB55" s="51" t="str">
        <f>IF(真值表!AC55=1,$P55&amp;"+","")</f>
        <v/>
      </c>
      <c r="AC55" s="51" t="str">
        <f>IF(真值表!AD55=1,$P55&amp;"+","")</f>
        <v/>
      </c>
      <c r="AD55" s="51" t="str">
        <f>IF(真值表!AE55=1,$P55&amp;"+","")</f>
        <v/>
      </c>
      <c r="AE55" s="51" t="str">
        <f>IF(真值表!AF55=1,$P55&amp;"+","")</f>
        <v/>
      </c>
      <c r="AF55" s="51" t="str">
        <f>IF(真值表!AG55=1,$P55&amp;"+","")</f>
        <v/>
      </c>
      <c r="AG55" s="51" t="str">
        <f>IF(真值表!AH55=1,$P55&amp;"+","")</f>
        <v/>
      </c>
      <c r="AH55" s="51" t="str">
        <f>IF(真值表!AI55=1,$P55&amp;"+","")</f>
        <v/>
      </c>
      <c r="AI55" s="51" t="str">
        <f>IF(真值表!AJ55=1,$P55&amp;"+","")</f>
        <v/>
      </c>
      <c r="AJ55" s="51" t="str">
        <f>IF(真值表!AK55=1,$P55&amp;"+","")</f>
        <v/>
      </c>
      <c r="AK55" s="51" t="str">
        <f>IF(真值表!AL55=1,$P55&amp;"+","")</f>
        <v/>
      </c>
      <c r="AL55" s="51" t="str">
        <f>IF(真值表!AM55=1,$P55&amp;"+","")</f>
        <v/>
      </c>
      <c r="AM55" s="51" t="str">
        <f>IF(真值表!AN55=1,$P55&amp;"+","")</f>
        <v/>
      </c>
      <c r="AN55" s="51" t="str">
        <f>IF(真值表!AO55=1,$P55&amp;"+","")</f>
        <v/>
      </c>
      <c r="AO55" s="51" t="str">
        <f>IF(真值表!AP55=1,$P55&amp;"+","")</f>
        <v/>
      </c>
      <c r="AP55" s="51" t="str">
        <f>IF(真值表!AQ55=1,$P55&amp;"+","")</f>
        <v/>
      </c>
      <c r="AQ55" s="51" t="str">
        <f>IF(真值表!AR55=1,$P55&amp;"+","")</f>
        <v/>
      </c>
    </row>
    <row r="56" spans="1:50" ht="16.5" hidden="1" x14ac:dyDescent="0.45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55" t="str">
        <f>IF(真值表!K56=1," "&amp;真值表!K$1&amp;"&amp;",IF(真值表!K56=0,"~"&amp;真值表!K$1&amp;"&amp;",""))</f>
        <v/>
      </c>
      <c r="K56" s="55" t="str">
        <f>IF(真值表!L56=1," "&amp;真值表!L$1&amp;"&amp;",IF(真值表!L56=0,"~"&amp;真值表!L$1&amp;"&amp;",""))</f>
        <v/>
      </c>
      <c r="L56" s="55" t="str">
        <f>IF(真值表!M56=1," "&amp;真值表!M$1&amp;"&amp;",IF(真值表!M56=0,"~"&amp;真值表!M$1&amp;"&amp;",""))</f>
        <v/>
      </c>
      <c r="M56" s="55" t="str">
        <f>IF(真值表!N56=1," "&amp;真值表!N$1&amp;"&amp;",IF(真值表!N56=0,"~"&amp;真值表!N$1&amp;"&amp;",""))</f>
        <v/>
      </c>
      <c r="N56" s="55" t="str">
        <f>IF(真值表!O56=1," "&amp;真值表!O$1&amp;"&amp;",IF(真值表!O56=0,"~"&amp;真值表!O$1&amp;"&amp;",""))</f>
        <v/>
      </c>
      <c r="O56" s="55" t="str">
        <f>IF(真值表!P56=1," "&amp;真值表!P$1&amp;"&amp;",IF(真值表!P56=0,"~"&amp;真值表!P$1&amp;"&amp;",""))</f>
        <v/>
      </c>
      <c r="P56" s="29" t="str">
        <f t="shared" si="0"/>
        <v/>
      </c>
      <c r="Q56" s="31" t="str">
        <f>IF(真值表!Q56=1,$P56&amp;"+","")</f>
        <v/>
      </c>
      <c r="R56" s="31" t="str">
        <f>IF(真值表!R56=1,$P56&amp;"+","")</f>
        <v/>
      </c>
      <c r="S56" s="31" t="str">
        <f>IF(真值表!S56=1,$P56&amp;"+","")</f>
        <v/>
      </c>
      <c r="T56" s="31" t="str">
        <f>IF(真值表!T56=1,$P56&amp;"+","")</f>
        <v/>
      </c>
      <c r="U56" s="31" t="str">
        <f>IF(真值表!V56=1,$P56&amp;"+","")</f>
        <v/>
      </c>
      <c r="V56" s="31" t="str">
        <f>IF(真值表!W56=1,$P56&amp;"+","")</f>
        <v/>
      </c>
      <c r="W56" s="31" t="str">
        <f>IF(真值表!X56=1,$P56&amp;"+","")</f>
        <v/>
      </c>
      <c r="X56" s="31" t="str">
        <f>IF(真值表!Y56=1,$P56&amp;"+","")</f>
        <v/>
      </c>
      <c r="Y56" s="31" t="str">
        <f>IF(真值表!Z56=1,$P56&amp;"+","")</f>
        <v/>
      </c>
      <c r="Z56" s="31" t="str">
        <f>IF(真值表!AA56=1,$P56&amp;"+","")</f>
        <v/>
      </c>
      <c r="AA56" s="31" t="str">
        <f>IF(真值表!AB56=1,$P56&amp;"+","")</f>
        <v/>
      </c>
      <c r="AB56" s="31" t="str">
        <f>IF(真值表!AC56=1,$P56&amp;"+","")</f>
        <v/>
      </c>
      <c r="AC56" s="31" t="str">
        <f>IF(真值表!AD56=1,$P56&amp;"+","")</f>
        <v/>
      </c>
      <c r="AD56" s="31" t="str">
        <f>IF(真值表!AE56=1,$P56&amp;"+","")</f>
        <v/>
      </c>
      <c r="AE56" s="31" t="str">
        <f>IF(真值表!AF56=1,$P56&amp;"+","")</f>
        <v/>
      </c>
      <c r="AF56" s="31" t="str">
        <f>IF(真值表!AG56=1,$P56&amp;"+","")</f>
        <v/>
      </c>
      <c r="AG56" s="31" t="str">
        <f>IF(真值表!AH56=1,$P56&amp;"+","")</f>
        <v/>
      </c>
      <c r="AH56" s="31" t="str">
        <f>IF(真值表!AI56=1,$P56&amp;"+","")</f>
        <v/>
      </c>
      <c r="AI56" s="31" t="str">
        <f>IF(真值表!AJ56=1,$P56&amp;"+","")</f>
        <v/>
      </c>
      <c r="AJ56" s="31" t="str">
        <f>IF(真值表!AK56=1,$P56&amp;"+","")</f>
        <v/>
      </c>
      <c r="AK56" s="31" t="str">
        <f>IF(真值表!AL56=1,$P56&amp;"+","")</f>
        <v/>
      </c>
      <c r="AL56" s="31" t="str">
        <f>IF(真值表!AM56=1,$P56&amp;"+","")</f>
        <v/>
      </c>
      <c r="AM56" s="31" t="str">
        <f>IF(真值表!AN56=1,$P56&amp;"+","")</f>
        <v/>
      </c>
      <c r="AN56" s="31" t="str">
        <f>IF(真值表!AO56=1,$P56&amp;"+","")</f>
        <v/>
      </c>
      <c r="AO56" s="31" t="str">
        <f>IF(真值表!AP56=1,$P56&amp;"+","")</f>
        <v/>
      </c>
      <c r="AP56" s="31" t="str">
        <f>IF(真值表!AQ56=1,$P56&amp;"+","")</f>
        <v/>
      </c>
      <c r="AQ56" s="31" t="str">
        <f>IF(真值表!AR56=1,$P56&amp;"+","")</f>
        <v/>
      </c>
    </row>
    <row r="57" spans="1:50" ht="16.5" hidden="1" x14ac:dyDescent="0.45">
      <c r="A57" s="27">
        <f>真值表!B57</f>
        <v>0</v>
      </c>
      <c r="B57" s="46">
        <f>真值表!C57</f>
        <v>0</v>
      </c>
      <c r="C57" s="47">
        <f>真值表!D57</f>
        <v>0</v>
      </c>
      <c r="D57" s="48" t="str">
        <f>IF(真值表!E57=1," "&amp;真值表!E$1&amp;"&amp;",IF(真值表!E57=0,"~"&amp;真值表!E$1&amp;"&amp;",""))</f>
        <v/>
      </c>
      <c r="E57" s="48" t="str">
        <f>IF(真值表!F57=1," "&amp;真值表!F$1&amp;"&amp;",IF(真值表!F57=0,"~"&amp;真值表!F$1&amp;"&amp;",""))</f>
        <v/>
      </c>
      <c r="F57" s="48" t="str">
        <f>IF(真值表!G57=1," "&amp;真值表!G$1&amp;"&amp;",IF(真值表!G57=0,"~"&amp;真值表!G$1&amp;"&amp;",""))</f>
        <v/>
      </c>
      <c r="G57" s="48" t="str">
        <f>IF(真值表!H57=1," "&amp;真值表!H$1&amp;"&amp;",IF(真值表!H57=0,"~"&amp;真值表!H$1&amp;"&amp;",""))</f>
        <v/>
      </c>
      <c r="H57" s="48" t="str">
        <f>IF(真值表!I57=1," "&amp;真值表!I$1&amp;"&amp;",IF(真值表!I57=0,"~"&amp;真值表!I$1&amp;"&amp;",""))</f>
        <v/>
      </c>
      <c r="I57" s="48" t="str">
        <f>IF(真值表!J57=1," "&amp;真值表!J$1&amp;"&amp;",IF(真值表!J57=0,"~"&amp;真值表!J$1&amp;"&amp;",""))</f>
        <v/>
      </c>
      <c r="J57" s="49" t="str">
        <f>IF(真值表!K57=1," "&amp;真值表!K$1&amp;"&amp;",IF(真值表!K57=0,"~"&amp;真值表!K$1&amp;"&amp;",""))</f>
        <v/>
      </c>
      <c r="K57" s="49" t="str">
        <f>IF(真值表!L57=1," "&amp;真值表!L$1&amp;"&amp;",IF(真值表!L57=0,"~"&amp;真值表!L$1&amp;"&amp;",""))</f>
        <v/>
      </c>
      <c r="L57" s="49" t="str">
        <f>IF(真值表!M57=1," "&amp;真值表!M$1&amp;"&amp;",IF(真值表!M57=0,"~"&amp;真值表!M$1&amp;"&amp;",""))</f>
        <v/>
      </c>
      <c r="M57" s="49" t="str">
        <f>IF(真值表!N57=1," "&amp;真值表!N$1&amp;"&amp;",IF(真值表!N57=0,"~"&amp;真值表!N$1&amp;"&amp;",""))</f>
        <v/>
      </c>
      <c r="N57" s="49" t="str">
        <f>IF(真值表!O57=1," "&amp;真值表!O$1&amp;"&amp;",IF(真值表!O57=0,"~"&amp;真值表!O$1&amp;"&amp;",""))</f>
        <v/>
      </c>
      <c r="O57" s="49" t="str">
        <f>IF(真值表!P57=1," "&amp;真值表!P$1&amp;"&amp;",IF(真值表!P57=0,"~"&amp;真值表!P$1&amp;"&amp;",""))</f>
        <v/>
      </c>
      <c r="P57" s="50" t="str">
        <f t="shared" si="0"/>
        <v/>
      </c>
      <c r="Q57" s="51" t="str">
        <f>IF(真值表!Q57=1,$P57&amp;"+","")</f>
        <v/>
      </c>
      <c r="R57" s="51" t="str">
        <f>IF(真值表!R57=1,$P57&amp;"+","")</f>
        <v/>
      </c>
      <c r="S57" s="51" t="str">
        <f>IF(真值表!S57=1,$P57&amp;"+","")</f>
        <v/>
      </c>
      <c r="T57" s="51" t="str">
        <f>IF(真值表!T57=1,$P57&amp;"+","")</f>
        <v/>
      </c>
      <c r="U57" s="51" t="str">
        <f>IF(真值表!V57=1,$P57&amp;"+","")</f>
        <v/>
      </c>
      <c r="V57" s="51" t="str">
        <f>IF(真值表!W57=1,$P57&amp;"+","")</f>
        <v/>
      </c>
      <c r="W57" s="51" t="str">
        <f>IF(真值表!X57=1,$P57&amp;"+","")</f>
        <v/>
      </c>
      <c r="X57" s="51" t="str">
        <f>IF(真值表!Y57=1,$P57&amp;"+","")</f>
        <v/>
      </c>
      <c r="Y57" s="51" t="str">
        <f>IF(真值表!Z57=1,$P57&amp;"+","")</f>
        <v/>
      </c>
      <c r="Z57" s="51" t="str">
        <f>IF(真值表!AA57=1,$P57&amp;"+","")</f>
        <v/>
      </c>
      <c r="AA57" s="51" t="str">
        <f>IF(真值表!AB57=1,$P57&amp;"+","")</f>
        <v/>
      </c>
      <c r="AB57" s="51" t="str">
        <f>IF(真值表!AC57=1,$P57&amp;"+","")</f>
        <v/>
      </c>
      <c r="AC57" s="51" t="str">
        <f>IF(真值表!AD57=1,$P57&amp;"+","")</f>
        <v/>
      </c>
      <c r="AD57" s="51" t="str">
        <f>IF(真值表!AE57=1,$P57&amp;"+","")</f>
        <v/>
      </c>
      <c r="AE57" s="51" t="str">
        <f>IF(真值表!AF57=1,$P57&amp;"+","")</f>
        <v/>
      </c>
      <c r="AF57" s="51" t="str">
        <f>IF(真值表!AG57=1,$P57&amp;"+","")</f>
        <v/>
      </c>
      <c r="AG57" s="51" t="str">
        <f>IF(真值表!AH57=1,$P57&amp;"+","")</f>
        <v/>
      </c>
      <c r="AH57" s="51" t="str">
        <f>IF(真值表!AI57=1,$P57&amp;"+","")</f>
        <v/>
      </c>
      <c r="AI57" s="51" t="str">
        <f>IF(真值表!AJ57=1,$P57&amp;"+","")</f>
        <v/>
      </c>
      <c r="AJ57" s="51" t="str">
        <f>IF(真值表!AK57=1,$P57&amp;"+","")</f>
        <v/>
      </c>
      <c r="AK57" s="51" t="str">
        <f>IF(真值表!AL57=1,$P57&amp;"+","")</f>
        <v/>
      </c>
      <c r="AL57" s="51" t="str">
        <f>IF(真值表!AM57=1,$P57&amp;"+","")</f>
        <v/>
      </c>
      <c r="AM57" s="51" t="str">
        <f>IF(真值表!AN57=1,$P57&amp;"+","")</f>
        <v/>
      </c>
      <c r="AN57" s="51" t="str">
        <f>IF(真值表!AO57=1,$P57&amp;"+","")</f>
        <v/>
      </c>
      <c r="AO57" s="51" t="str">
        <f>IF(真值表!AP57=1,$P57&amp;"+","")</f>
        <v/>
      </c>
      <c r="AP57" s="51" t="str">
        <f>IF(真值表!AQ57=1,$P57&amp;"+","")</f>
        <v/>
      </c>
      <c r="AQ57" s="51" t="str">
        <f>IF(真值表!AR57=1,$P57&amp;"+","")</f>
        <v/>
      </c>
    </row>
    <row r="58" spans="1:50" ht="16.5" hidden="1" x14ac:dyDescent="0.45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55" t="str">
        <f>IF(真值表!K58=1," "&amp;真值表!K$1&amp;"&amp;",IF(真值表!K58=0,"~"&amp;真值表!K$1&amp;"&amp;",""))</f>
        <v/>
      </c>
      <c r="K58" s="55" t="str">
        <f>IF(真值表!L58=1," "&amp;真值表!L$1&amp;"&amp;",IF(真值表!L58=0,"~"&amp;真值表!L$1&amp;"&amp;",""))</f>
        <v/>
      </c>
      <c r="L58" s="55" t="str">
        <f>IF(真值表!M58=1," "&amp;真值表!M$1&amp;"&amp;",IF(真值表!M58=0,"~"&amp;真值表!M$1&amp;"&amp;",""))</f>
        <v/>
      </c>
      <c r="M58" s="55" t="str">
        <f>IF(真值表!N58=1," "&amp;真值表!N$1&amp;"&amp;",IF(真值表!N58=0,"~"&amp;真值表!N$1&amp;"&amp;",""))</f>
        <v/>
      </c>
      <c r="N58" s="55" t="str">
        <f>IF(真值表!O58=1," "&amp;真值表!O$1&amp;"&amp;",IF(真值表!O58=0,"~"&amp;真值表!O$1&amp;"&amp;",""))</f>
        <v/>
      </c>
      <c r="O58" s="55" t="str">
        <f>IF(真值表!P58=1," "&amp;真值表!P$1&amp;"&amp;",IF(真值表!P58=0,"~"&amp;真值表!P$1&amp;"&amp;",""))</f>
        <v/>
      </c>
      <c r="P58" s="29" t="str">
        <f t="shared" si="0"/>
        <v/>
      </c>
      <c r="Q58" s="31" t="str">
        <f>IF(真值表!Q58=1,$P58&amp;"+","")</f>
        <v/>
      </c>
      <c r="R58" s="31" t="str">
        <f>IF(真值表!R58=1,$P58&amp;"+","")</f>
        <v/>
      </c>
      <c r="S58" s="31" t="str">
        <f>IF(真值表!S58=1,$P58&amp;"+","")</f>
        <v/>
      </c>
      <c r="T58" s="31" t="str">
        <f>IF(真值表!T58=1,$P58&amp;"+","")</f>
        <v/>
      </c>
      <c r="U58" s="31" t="str">
        <f>IF(真值表!V58=1,$P58&amp;"+","")</f>
        <v/>
      </c>
      <c r="V58" s="31" t="str">
        <f>IF(真值表!W58=1,$P58&amp;"+","")</f>
        <v/>
      </c>
      <c r="W58" s="31" t="str">
        <f>IF(真值表!X58=1,$P58&amp;"+","")</f>
        <v/>
      </c>
      <c r="X58" s="31" t="str">
        <f>IF(真值表!Y58=1,$P58&amp;"+","")</f>
        <v/>
      </c>
      <c r="Y58" s="31" t="str">
        <f>IF(真值表!Z58=1,$P58&amp;"+","")</f>
        <v/>
      </c>
      <c r="Z58" s="31" t="str">
        <f>IF(真值表!AA58=1,$P58&amp;"+","")</f>
        <v/>
      </c>
      <c r="AA58" s="31" t="str">
        <f>IF(真值表!AB58=1,$P58&amp;"+","")</f>
        <v/>
      </c>
      <c r="AB58" s="31" t="str">
        <f>IF(真值表!AC58=1,$P58&amp;"+","")</f>
        <v/>
      </c>
      <c r="AC58" s="31" t="str">
        <f>IF(真值表!AD58=1,$P58&amp;"+","")</f>
        <v/>
      </c>
      <c r="AD58" s="31" t="str">
        <f>IF(真值表!AE58=1,$P58&amp;"+","")</f>
        <v/>
      </c>
      <c r="AE58" s="31" t="str">
        <f>IF(真值表!AF58=1,$P58&amp;"+","")</f>
        <v/>
      </c>
      <c r="AF58" s="31" t="str">
        <f>IF(真值表!AG58=1,$P58&amp;"+","")</f>
        <v/>
      </c>
      <c r="AG58" s="31" t="str">
        <f>IF(真值表!AH58=1,$P58&amp;"+","")</f>
        <v/>
      </c>
      <c r="AH58" s="31" t="str">
        <f>IF(真值表!AI58=1,$P58&amp;"+","")</f>
        <v/>
      </c>
      <c r="AI58" s="31" t="str">
        <f>IF(真值表!AJ58=1,$P58&amp;"+","")</f>
        <v/>
      </c>
      <c r="AJ58" s="31" t="str">
        <f>IF(真值表!AK58=1,$P58&amp;"+","")</f>
        <v/>
      </c>
      <c r="AK58" s="31" t="str">
        <f>IF(真值表!AL58=1,$P58&amp;"+","")</f>
        <v/>
      </c>
      <c r="AL58" s="31" t="str">
        <f>IF(真值表!AM58=1,$P58&amp;"+","")</f>
        <v/>
      </c>
      <c r="AM58" s="31" t="str">
        <f>IF(真值表!AN58=1,$P58&amp;"+","")</f>
        <v/>
      </c>
      <c r="AN58" s="31" t="str">
        <f>IF(真值表!AO58=1,$P58&amp;"+","")</f>
        <v/>
      </c>
      <c r="AO58" s="31" t="str">
        <f>IF(真值表!AP58=1,$P58&amp;"+","")</f>
        <v/>
      </c>
      <c r="AP58" s="31" t="str">
        <f>IF(真值表!AQ58=1,$P58&amp;"+","")</f>
        <v/>
      </c>
      <c r="AQ58" s="31" t="str">
        <f>IF(真值表!AR58=1,$P58&amp;"+","")</f>
        <v/>
      </c>
    </row>
    <row r="59" spans="1:50" ht="16.5" hidden="1" x14ac:dyDescent="0.45">
      <c r="A59" s="27">
        <f>真值表!B59</f>
        <v>0</v>
      </c>
      <c r="B59" s="46">
        <f>真值表!C59</f>
        <v>0</v>
      </c>
      <c r="C59" s="47">
        <f>真值表!D59</f>
        <v>0</v>
      </c>
      <c r="D59" s="48" t="str">
        <f>IF(真值表!E59=1," "&amp;真值表!E$1&amp;"&amp;",IF(真值表!E59=0,"~"&amp;真值表!E$1&amp;"&amp;",""))</f>
        <v/>
      </c>
      <c r="E59" s="48" t="str">
        <f>IF(真值表!F59=1," "&amp;真值表!F$1&amp;"&amp;",IF(真值表!F59=0,"~"&amp;真值表!F$1&amp;"&amp;",""))</f>
        <v/>
      </c>
      <c r="F59" s="48" t="str">
        <f>IF(真值表!G59=1," "&amp;真值表!G$1&amp;"&amp;",IF(真值表!G59=0,"~"&amp;真值表!G$1&amp;"&amp;",""))</f>
        <v/>
      </c>
      <c r="G59" s="48" t="str">
        <f>IF(真值表!H59=1," "&amp;真值表!H$1&amp;"&amp;",IF(真值表!H59=0,"~"&amp;真值表!H$1&amp;"&amp;",""))</f>
        <v/>
      </c>
      <c r="H59" s="48" t="str">
        <f>IF(真值表!I59=1," "&amp;真值表!I$1&amp;"&amp;",IF(真值表!I59=0,"~"&amp;真值表!I$1&amp;"&amp;",""))</f>
        <v/>
      </c>
      <c r="I59" s="48" t="str">
        <f>IF(真值表!J59=1," "&amp;真值表!J$1&amp;"&amp;",IF(真值表!J59=0,"~"&amp;真值表!J$1&amp;"&amp;",""))</f>
        <v/>
      </c>
      <c r="J59" s="49" t="str">
        <f>IF(真值表!K59=1," "&amp;真值表!K$1&amp;"&amp;",IF(真值表!K59=0,"~"&amp;真值表!K$1&amp;"&amp;",""))</f>
        <v/>
      </c>
      <c r="K59" s="49" t="str">
        <f>IF(真值表!L59=1," "&amp;真值表!L$1&amp;"&amp;",IF(真值表!L59=0,"~"&amp;真值表!L$1&amp;"&amp;",""))</f>
        <v/>
      </c>
      <c r="L59" s="49" t="str">
        <f>IF(真值表!M59=1," "&amp;真值表!M$1&amp;"&amp;",IF(真值表!M59=0,"~"&amp;真值表!M$1&amp;"&amp;",""))</f>
        <v/>
      </c>
      <c r="M59" s="49" t="str">
        <f>IF(真值表!N59=1," "&amp;真值表!N$1&amp;"&amp;",IF(真值表!N59=0,"~"&amp;真值表!N$1&amp;"&amp;",""))</f>
        <v/>
      </c>
      <c r="N59" s="49" t="str">
        <f>IF(真值表!O59=1," "&amp;真值表!O$1&amp;"&amp;",IF(真值表!O59=0,"~"&amp;真值表!O$1&amp;"&amp;",""))</f>
        <v/>
      </c>
      <c r="O59" s="49" t="str">
        <f>IF(真值表!P59=1," "&amp;真值表!P$1&amp;"&amp;",IF(真值表!P59=0,"~"&amp;真值表!P$1&amp;"&amp;",""))</f>
        <v/>
      </c>
      <c r="P59" s="50" t="str">
        <f t="shared" si="0"/>
        <v/>
      </c>
      <c r="Q59" s="51" t="str">
        <f>IF(真值表!Q59=1,$P59&amp;"+","")</f>
        <v/>
      </c>
      <c r="R59" s="51" t="str">
        <f>IF(真值表!R59=1,$P59&amp;"+","")</f>
        <v/>
      </c>
      <c r="S59" s="51" t="str">
        <f>IF(真值表!S59=1,$P59&amp;"+","")</f>
        <v/>
      </c>
      <c r="T59" s="51" t="str">
        <f>IF(真值表!T59=1,$P59&amp;"+","")</f>
        <v/>
      </c>
      <c r="U59" s="51" t="str">
        <f>IF(真值表!V59=1,$P59&amp;"+","")</f>
        <v/>
      </c>
      <c r="V59" s="51" t="str">
        <f>IF(真值表!W59=1,$P59&amp;"+","")</f>
        <v/>
      </c>
      <c r="W59" s="51" t="str">
        <f>IF(真值表!X59=1,$P59&amp;"+","")</f>
        <v/>
      </c>
      <c r="X59" s="51" t="str">
        <f>IF(真值表!Y59=1,$P59&amp;"+","")</f>
        <v/>
      </c>
      <c r="Y59" s="51" t="str">
        <f>IF(真值表!Z59=1,$P59&amp;"+","")</f>
        <v/>
      </c>
      <c r="Z59" s="51" t="str">
        <f>IF(真值表!AA59=1,$P59&amp;"+","")</f>
        <v/>
      </c>
      <c r="AA59" s="51" t="str">
        <f>IF(真值表!AB59=1,$P59&amp;"+","")</f>
        <v/>
      </c>
      <c r="AB59" s="51" t="str">
        <f>IF(真值表!AC59=1,$P59&amp;"+","")</f>
        <v/>
      </c>
      <c r="AC59" s="51" t="str">
        <f>IF(真值表!AD59=1,$P59&amp;"+","")</f>
        <v/>
      </c>
      <c r="AD59" s="51" t="str">
        <f>IF(真值表!AE59=1,$P59&amp;"+","")</f>
        <v/>
      </c>
      <c r="AE59" s="51" t="str">
        <f>IF(真值表!AF59=1,$P59&amp;"+","")</f>
        <v/>
      </c>
      <c r="AF59" s="51" t="str">
        <f>IF(真值表!AG59=1,$P59&amp;"+","")</f>
        <v/>
      </c>
      <c r="AG59" s="51" t="str">
        <f>IF(真值表!AH59=1,$P59&amp;"+","")</f>
        <v/>
      </c>
      <c r="AH59" s="51" t="str">
        <f>IF(真值表!AI59=1,$P59&amp;"+","")</f>
        <v/>
      </c>
      <c r="AI59" s="51" t="str">
        <f>IF(真值表!AJ59=1,$P59&amp;"+","")</f>
        <v/>
      </c>
      <c r="AJ59" s="51" t="str">
        <f>IF(真值表!AK59=1,$P59&amp;"+","")</f>
        <v/>
      </c>
      <c r="AK59" s="51" t="str">
        <f>IF(真值表!AL59=1,$P59&amp;"+","")</f>
        <v/>
      </c>
      <c r="AL59" s="51" t="str">
        <f>IF(真值表!AM59=1,$P59&amp;"+","")</f>
        <v/>
      </c>
      <c r="AM59" s="51" t="str">
        <f>IF(真值表!AN59=1,$P59&amp;"+","")</f>
        <v/>
      </c>
      <c r="AN59" s="51" t="str">
        <f>IF(真值表!AO59=1,$P59&amp;"+","")</f>
        <v/>
      </c>
      <c r="AO59" s="51" t="str">
        <f>IF(真值表!AP59=1,$P59&amp;"+","")</f>
        <v/>
      </c>
      <c r="AP59" s="51" t="str">
        <f>IF(真值表!AQ59=1,$P59&amp;"+","")</f>
        <v/>
      </c>
      <c r="AQ59" s="51" t="str">
        <f>IF(真值表!AR59=1,$P59&amp;"+","")</f>
        <v/>
      </c>
    </row>
    <row r="60" spans="1:50" ht="16.5" hidden="1" x14ac:dyDescent="0.45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55" t="str">
        <f>IF(真值表!K60=1," "&amp;真值表!K$1&amp;"&amp;",IF(真值表!K60=0,"~"&amp;真值表!K$1&amp;"&amp;",""))</f>
        <v/>
      </c>
      <c r="K60" s="55" t="str">
        <f>IF(真值表!L60=1," "&amp;真值表!L$1&amp;"&amp;",IF(真值表!L60=0,"~"&amp;真值表!L$1&amp;"&amp;",""))</f>
        <v/>
      </c>
      <c r="L60" s="55" t="str">
        <f>IF(真值表!M60=1," "&amp;真值表!M$1&amp;"&amp;",IF(真值表!M60=0,"~"&amp;真值表!M$1&amp;"&amp;",""))</f>
        <v/>
      </c>
      <c r="M60" s="55" t="str">
        <f>IF(真值表!N60=1," "&amp;真值表!N$1&amp;"&amp;",IF(真值表!N60=0,"~"&amp;真值表!N$1&amp;"&amp;",""))</f>
        <v/>
      </c>
      <c r="N60" s="55" t="str">
        <f>IF(真值表!O60=1," "&amp;真值表!O$1&amp;"&amp;",IF(真值表!O60=0,"~"&amp;真值表!O$1&amp;"&amp;",""))</f>
        <v/>
      </c>
      <c r="O60" s="55" t="str">
        <f>IF(真值表!P60=1," "&amp;真值表!P$1&amp;"&amp;",IF(真值表!P60=0,"~"&amp;真值表!P$1&amp;"&amp;",""))</f>
        <v/>
      </c>
      <c r="P60" s="29" t="str">
        <f t="shared" si="0"/>
        <v/>
      </c>
      <c r="Q60" s="31" t="str">
        <f>IF(真值表!Q60=1,$P60&amp;"+","")</f>
        <v/>
      </c>
      <c r="R60" s="31" t="str">
        <f>IF(真值表!R60=1,$P60&amp;"+","")</f>
        <v/>
      </c>
      <c r="S60" s="31" t="str">
        <f>IF(真值表!S60=1,$P60&amp;"+","")</f>
        <v/>
      </c>
      <c r="T60" s="31" t="str">
        <f>IF(真值表!T60=1,$P60&amp;"+","")</f>
        <v/>
      </c>
      <c r="U60" s="31" t="str">
        <f>IF(真值表!V60=1,$P60&amp;"+","")</f>
        <v/>
      </c>
      <c r="V60" s="31" t="str">
        <f>IF(真值表!W60=1,$P60&amp;"+","")</f>
        <v/>
      </c>
      <c r="W60" s="31" t="str">
        <f>IF(真值表!X60=1,$P60&amp;"+","")</f>
        <v/>
      </c>
      <c r="X60" s="31" t="str">
        <f>IF(真值表!Y60=1,$P60&amp;"+","")</f>
        <v/>
      </c>
      <c r="Y60" s="31" t="str">
        <f>IF(真值表!Z60=1,$P60&amp;"+","")</f>
        <v/>
      </c>
      <c r="Z60" s="31" t="str">
        <f>IF(真值表!AA60=1,$P60&amp;"+","")</f>
        <v/>
      </c>
      <c r="AA60" s="31" t="str">
        <f>IF(真值表!AB60=1,$P60&amp;"+","")</f>
        <v/>
      </c>
      <c r="AB60" s="31" t="str">
        <f>IF(真值表!AC60=1,$P60&amp;"+","")</f>
        <v/>
      </c>
      <c r="AC60" s="31" t="str">
        <f>IF(真值表!AD60=1,$P60&amp;"+","")</f>
        <v/>
      </c>
      <c r="AD60" s="31" t="str">
        <f>IF(真值表!AE60=1,$P60&amp;"+","")</f>
        <v/>
      </c>
      <c r="AE60" s="31" t="str">
        <f>IF(真值表!AF60=1,$P60&amp;"+","")</f>
        <v/>
      </c>
      <c r="AF60" s="31" t="str">
        <f>IF(真值表!AG60=1,$P60&amp;"+","")</f>
        <v/>
      </c>
      <c r="AG60" s="31" t="str">
        <f>IF(真值表!AH60=1,$P60&amp;"+","")</f>
        <v/>
      </c>
      <c r="AH60" s="31" t="str">
        <f>IF(真值表!AI60=1,$P60&amp;"+","")</f>
        <v/>
      </c>
      <c r="AI60" s="31" t="str">
        <f>IF(真值表!AJ60=1,$P60&amp;"+","")</f>
        <v/>
      </c>
      <c r="AJ60" s="31" t="str">
        <f>IF(真值表!AK60=1,$P60&amp;"+","")</f>
        <v/>
      </c>
      <c r="AK60" s="31" t="str">
        <f>IF(真值表!AL60=1,$P60&amp;"+","")</f>
        <v/>
      </c>
      <c r="AL60" s="31" t="str">
        <f>IF(真值表!AM60=1,$P60&amp;"+","")</f>
        <v/>
      </c>
      <c r="AM60" s="31" t="str">
        <f>IF(真值表!AN60=1,$P60&amp;"+","")</f>
        <v/>
      </c>
      <c r="AN60" s="31" t="str">
        <f>IF(真值表!AO60=1,$P60&amp;"+","")</f>
        <v/>
      </c>
      <c r="AO60" s="31" t="str">
        <f>IF(真值表!AP60=1,$P60&amp;"+","")</f>
        <v/>
      </c>
      <c r="AP60" s="31" t="str">
        <f>IF(真值表!AQ60=1,$P60&amp;"+","")</f>
        <v/>
      </c>
      <c r="AQ60" s="31" t="str">
        <f>IF(真值表!AR60=1,$P60&amp;"+","")</f>
        <v/>
      </c>
    </row>
    <row r="61" spans="1:50" ht="16.5" hidden="1" x14ac:dyDescent="0.45">
      <c r="A61" s="27">
        <f>真值表!B61</f>
        <v>0</v>
      </c>
      <c r="B61" s="46">
        <f>真值表!C61</f>
        <v>0</v>
      </c>
      <c r="C61" s="47">
        <f>真值表!D61</f>
        <v>0</v>
      </c>
      <c r="D61" s="48" t="str">
        <f>IF(真值表!E61=1," "&amp;真值表!E$1&amp;"&amp;",IF(真值表!E61=0,"~"&amp;真值表!E$1&amp;"&amp;",""))</f>
        <v/>
      </c>
      <c r="E61" s="48" t="str">
        <f>IF(真值表!F61=1," "&amp;真值表!F$1&amp;"&amp;",IF(真值表!F61=0,"~"&amp;真值表!F$1&amp;"&amp;",""))</f>
        <v/>
      </c>
      <c r="F61" s="48" t="str">
        <f>IF(真值表!G61=1," "&amp;真值表!G$1&amp;"&amp;",IF(真值表!G61=0,"~"&amp;真值表!G$1&amp;"&amp;",""))</f>
        <v/>
      </c>
      <c r="G61" s="48" t="str">
        <f>IF(真值表!H61=1," "&amp;真值表!H$1&amp;"&amp;",IF(真值表!H61=0,"~"&amp;真值表!H$1&amp;"&amp;",""))</f>
        <v/>
      </c>
      <c r="H61" s="48" t="str">
        <f>IF(真值表!I61=1," "&amp;真值表!I$1&amp;"&amp;",IF(真值表!I61=0,"~"&amp;真值表!I$1&amp;"&amp;",""))</f>
        <v/>
      </c>
      <c r="I61" s="48" t="str">
        <f>IF(真值表!J61=1," "&amp;真值表!J$1&amp;"&amp;",IF(真值表!J61=0,"~"&amp;真值表!J$1&amp;"&amp;",""))</f>
        <v/>
      </c>
      <c r="J61" s="49" t="str">
        <f>IF(真值表!K61=1," "&amp;真值表!K$1&amp;"&amp;",IF(真值表!K61=0,"~"&amp;真值表!K$1&amp;"&amp;",""))</f>
        <v/>
      </c>
      <c r="K61" s="49" t="str">
        <f>IF(真值表!L61=1," "&amp;真值表!L$1&amp;"&amp;",IF(真值表!L61=0,"~"&amp;真值表!L$1&amp;"&amp;",""))</f>
        <v/>
      </c>
      <c r="L61" s="49" t="str">
        <f>IF(真值表!M61=1," "&amp;真值表!M$1&amp;"&amp;",IF(真值表!M61=0,"~"&amp;真值表!M$1&amp;"&amp;",""))</f>
        <v/>
      </c>
      <c r="M61" s="49" t="str">
        <f>IF(真值表!N61=1," "&amp;真值表!N$1&amp;"&amp;",IF(真值表!N61=0,"~"&amp;真值表!N$1&amp;"&amp;",""))</f>
        <v/>
      </c>
      <c r="N61" s="49" t="str">
        <f>IF(真值表!O61=1," "&amp;真值表!O$1&amp;"&amp;",IF(真值表!O61=0,"~"&amp;真值表!O$1&amp;"&amp;",""))</f>
        <v/>
      </c>
      <c r="O61" s="49" t="str">
        <f>IF(真值表!P61=1," "&amp;真值表!P$1&amp;"&amp;",IF(真值表!P61=0,"~"&amp;真值表!P$1&amp;"&amp;",""))</f>
        <v/>
      </c>
      <c r="P61" s="50" t="str">
        <f t="shared" si="0"/>
        <v/>
      </c>
      <c r="Q61" s="51" t="str">
        <f>IF(真值表!Q61=1,$P61&amp;"+","")</f>
        <v/>
      </c>
      <c r="R61" s="51" t="str">
        <f>IF(真值表!R61=1,$P61&amp;"+","")</f>
        <v/>
      </c>
      <c r="S61" s="51" t="str">
        <f>IF(真值表!S61=1,$P61&amp;"+","")</f>
        <v/>
      </c>
      <c r="T61" s="51" t="str">
        <f>IF(真值表!T61=1,$P61&amp;"+","")</f>
        <v/>
      </c>
      <c r="U61" s="51" t="str">
        <f>IF(真值表!V61=1,$P61&amp;"+","")</f>
        <v/>
      </c>
      <c r="V61" s="51" t="str">
        <f>IF(真值表!W61=1,$P61&amp;"+","")</f>
        <v/>
      </c>
      <c r="W61" s="51" t="str">
        <f>IF(真值表!X61=1,$P61&amp;"+","")</f>
        <v/>
      </c>
      <c r="X61" s="51" t="str">
        <f>IF(真值表!Y61=1,$P61&amp;"+","")</f>
        <v/>
      </c>
      <c r="Y61" s="51" t="str">
        <f>IF(真值表!Z61=1,$P61&amp;"+","")</f>
        <v/>
      </c>
      <c r="Z61" s="51" t="str">
        <f>IF(真值表!AA61=1,$P61&amp;"+","")</f>
        <v/>
      </c>
      <c r="AA61" s="51" t="str">
        <f>IF(真值表!AB61=1,$P61&amp;"+","")</f>
        <v/>
      </c>
      <c r="AB61" s="51" t="str">
        <f>IF(真值表!AC61=1,$P61&amp;"+","")</f>
        <v/>
      </c>
      <c r="AC61" s="51" t="str">
        <f>IF(真值表!AD61=1,$P61&amp;"+","")</f>
        <v/>
      </c>
      <c r="AD61" s="51" t="str">
        <f>IF(真值表!AE61=1,$P61&amp;"+","")</f>
        <v/>
      </c>
      <c r="AE61" s="51" t="str">
        <f>IF(真值表!AF61=1,$P61&amp;"+","")</f>
        <v/>
      </c>
      <c r="AF61" s="51" t="str">
        <f>IF(真值表!AG61=1,$P61&amp;"+","")</f>
        <v/>
      </c>
      <c r="AG61" s="51" t="str">
        <f>IF(真值表!AH61=1,$P61&amp;"+","")</f>
        <v/>
      </c>
      <c r="AH61" s="51" t="str">
        <f>IF(真值表!AI61=1,$P61&amp;"+","")</f>
        <v/>
      </c>
      <c r="AI61" s="51" t="str">
        <f>IF(真值表!AJ61=1,$P61&amp;"+","")</f>
        <v/>
      </c>
      <c r="AJ61" s="51" t="str">
        <f>IF(真值表!AK61=1,$P61&amp;"+","")</f>
        <v/>
      </c>
      <c r="AK61" s="51" t="str">
        <f>IF(真值表!AL61=1,$P61&amp;"+","")</f>
        <v/>
      </c>
      <c r="AL61" s="51" t="str">
        <f>IF(真值表!AM61=1,$P61&amp;"+","")</f>
        <v/>
      </c>
      <c r="AM61" s="51" t="str">
        <f>IF(真值表!AN61=1,$P61&amp;"+","")</f>
        <v/>
      </c>
      <c r="AN61" s="51" t="str">
        <f>IF(真值表!AO61=1,$P61&amp;"+","")</f>
        <v/>
      </c>
      <c r="AO61" s="51" t="str">
        <f>IF(真值表!AP61=1,$P61&amp;"+","")</f>
        <v/>
      </c>
      <c r="AP61" s="51" t="str">
        <f>IF(真值表!AQ61=1,$P61&amp;"+","")</f>
        <v/>
      </c>
      <c r="AQ61" s="51" t="str">
        <f>IF(真值表!AR61=1,$P61&amp;"+","")</f>
        <v/>
      </c>
    </row>
    <row r="62" spans="1:50" ht="16.5" x14ac:dyDescent="0.45">
      <c r="A62" s="68" t="s">
        <v>113</v>
      </c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34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4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34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36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36" t="str">
        <f t="shared" si="1"/>
        <v xml:space="preserve"> OP5&amp;~OP4&amp;~OP3&amp;~OP2&amp; OP1&amp; OP0</v>
      </c>
      <c r="V62" s="36" t="str">
        <f t="shared" si="1"/>
        <v xml:space="preserve"> OP5&amp;~OP4&amp; OP3&amp;~OP2&amp; OP1&amp; OP0</v>
      </c>
      <c r="W62" s="36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36" t="str">
        <f t="shared" si="1"/>
        <v>~OP5&amp;~OP4&amp;~OP3&amp;~OP2&amp;~OP1&amp;~OP0&amp;~F5&amp;~F4&amp; F3&amp; F2&amp;~F1&amp;~F0</v>
      </c>
      <c r="Z62" s="36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36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62" s="36" t="str">
        <f t="shared" si="1"/>
        <v>~OP5&amp;~OP4&amp;~OP3&amp; OP2&amp;~OP1&amp;~OP0</v>
      </c>
      <c r="AC62" s="36" t="str">
        <f t="shared" si="1"/>
        <v>~OP5&amp;~OP4&amp;~OP3&amp; OP2&amp;~OP1&amp; OP0</v>
      </c>
      <c r="AD62" s="36" t="str">
        <f t="shared" si="1"/>
        <v>~OP5&amp;~OP4&amp;~OP3&amp;~OP2&amp;~OP1&amp;~OP0&amp;~F5&amp;~F4&amp; F3&amp;~F2&amp;~F1&amp;~F0</v>
      </c>
      <c r="AE62" s="36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36" t="str">
        <f t="shared" si="1"/>
        <v>~OP5&amp;~OP4&amp;~OP3&amp;~OP2&amp; OP1&amp; OP0</v>
      </c>
      <c r="AG62" s="36" t="str">
        <f t="shared" si="1"/>
        <v>~OP5&amp; OP4&amp;~OP3&amp;~OP2&amp;~OP1&amp;~OP0&amp;~F5&amp; F4&amp; F3&amp;~F2&amp;~F1&amp;~F0</v>
      </c>
      <c r="AH62" s="36" t="str">
        <f t="shared" si="1"/>
        <v/>
      </c>
      <c r="AI62" s="36" t="str">
        <f t="shared" si="1"/>
        <v/>
      </c>
      <c r="AJ62" s="36" t="str">
        <f t="shared" si="1"/>
        <v/>
      </c>
      <c r="AK62" s="36" t="str">
        <f t="shared" si="1"/>
        <v/>
      </c>
      <c r="AL62" s="36" t="str">
        <f t="shared" si="1"/>
        <v/>
      </c>
      <c r="AM62" s="36" t="str">
        <f t="shared" si="1"/>
        <v/>
      </c>
      <c r="AN62" s="36" t="str">
        <f t="shared" si="1"/>
        <v/>
      </c>
      <c r="AO62" s="36" t="str">
        <f t="shared" si="1"/>
        <v/>
      </c>
      <c r="AP62" s="36" t="str">
        <f t="shared" si="1"/>
        <v/>
      </c>
      <c r="AQ62" s="36" t="str">
        <f t="shared" si="1"/>
        <v/>
      </c>
    </row>
    <row r="63" spans="1:50" hidden="1" x14ac:dyDescent="0.3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 OP4&amp;~OP3&amp;~OP2&amp;~OP1&amp;~OP0&amp;~F5&amp; F4&amp; F3&amp;~F2&amp;~F1&amp;~F0+</v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" x14ac:dyDescent="0.5">
      <c r="V65" s="69" t="s">
        <v>115</v>
      </c>
      <c r="W65" s="69"/>
      <c r="X65" s="69"/>
      <c r="Y65" s="69"/>
      <c r="Z65" s="69"/>
      <c r="AA65" s="69"/>
      <c r="AB65" s="69"/>
      <c r="AC65" s="69"/>
      <c r="AD65" s="69"/>
      <c r="AE65" s="69"/>
      <c r="AF65" s="69"/>
    </row>
    <row r="67" spans="18:32" ht="16.5" x14ac:dyDescent="0.3">
      <c r="R67" s="37" t="s">
        <v>114</v>
      </c>
    </row>
  </sheetData>
  <sheetProtection sheet="1" objects="1" scenarios="1"/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1066" yWindow="700" count="12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6:AF1048576 AF64" xr:uid="{00000000-0002-0000-0100-000004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5000000}"/>
    <dataValidation allowBlank="1" showInputMessage="1" showErrorMessage="1" promptTitle="用户自定义控制信号" prompt="可直接将前列公式复制过来即可" sqref="AG64:AJ1048576" xr:uid="{00000000-0002-0000-0100-000006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Q62:T63 W66:AE1048576 W64:AE64 V62:V1048576 U62:U1048576 W63:AX63 W62:AQ62" xr:uid="{00000000-0002-0000-0100-000007000000}"/>
    <dataValidation allowBlank="1" showInputMessage="1" showErrorMessage="1" promptTitle="次态状态位" prompt="次态状态位逻辑表达式生成" sqref="R67" xr:uid="{00000000-0002-0000-0100-000008000000}"/>
    <dataValidation allowBlank="1" showInputMessage="1" showErrorMessage="1" promptTitle="自动生成表达式" prompt="自动生成最小项，每列底部蓝色区域为最终逻辑表达式" sqref="Q2:AQ8" xr:uid="{00000000-0002-0000-0100-000009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A000000}"/>
    <dataValidation allowBlank="1" showInputMessage="1" showErrorMessage="1" promptTitle="自动生成最小项" prompt="自动生成最小项，每列底部蓝色区域为最终逻辑表达式" sqref="Q1:AQ1" xr:uid="{00000000-0002-0000-0100-00000B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A19" sqref="A19"/>
    </sheetView>
  </sheetViews>
  <sheetFormatPr defaultColWidth="9" defaultRowHeight="14" x14ac:dyDescent="0.3"/>
  <cols>
    <col min="1" max="1" width="13.25" customWidth="1"/>
    <col min="2" max="2" width="11.5" customWidth="1"/>
    <col min="3" max="3" width="49.58203125" customWidth="1"/>
  </cols>
  <sheetData>
    <row r="1" spans="1:3" ht="18" customHeight="1" x14ac:dyDescent="0.3">
      <c r="A1" s="8" t="s">
        <v>16</v>
      </c>
      <c r="B1" s="9" t="s">
        <v>55</v>
      </c>
      <c r="C1" s="10" t="s">
        <v>56</v>
      </c>
    </row>
    <row r="2" spans="1:3" ht="18" customHeight="1" x14ac:dyDescent="0.3">
      <c r="A2" s="11" t="s">
        <v>57</v>
      </c>
      <c r="B2" s="12">
        <v>0</v>
      </c>
      <c r="C2" s="13" t="s">
        <v>58</v>
      </c>
    </row>
    <row r="3" spans="1:3" ht="18" customHeight="1" x14ac:dyDescent="0.3">
      <c r="A3" s="11" t="s">
        <v>59</v>
      </c>
      <c r="B3" s="12">
        <v>1</v>
      </c>
      <c r="C3" s="13" t="s">
        <v>60</v>
      </c>
    </row>
    <row r="4" spans="1:3" ht="18" customHeight="1" x14ac:dyDescent="0.3">
      <c r="A4" s="11" t="s">
        <v>61</v>
      </c>
      <c r="B4" s="12">
        <v>2</v>
      </c>
      <c r="C4" s="13" t="s">
        <v>62</v>
      </c>
    </row>
    <row r="5" spans="1:3" ht="18" customHeight="1" x14ac:dyDescent="0.45">
      <c r="A5" s="11" t="s">
        <v>63</v>
      </c>
      <c r="B5" s="12">
        <v>3</v>
      </c>
      <c r="C5" s="13" t="s">
        <v>64</v>
      </c>
    </row>
    <row r="6" spans="1:3" ht="18" customHeight="1" x14ac:dyDescent="0.3">
      <c r="A6" s="11" t="s">
        <v>65</v>
      </c>
      <c r="B6" s="12">
        <v>4</v>
      </c>
      <c r="C6" s="13" t="s">
        <v>66</v>
      </c>
    </row>
    <row r="7" spans="1:3" ht="18" customHeight="1" x14ac:dyDescent="0.3">
      <c r="A7" s="11" t="s">
        <v>67</v>
      </c>
      <c r="B7" s="12">
        <v>5</v>
      </c>
      <c r="C7" s="13" t="s">
        <v>68</v>
      </c>
    </row>
    <row r="8" spans="1:3" ht="18" customHeight="1" x14ac:dyDescent="0.3">
      <c r="A8" s="11" t="s">
        <v>69</v>
      </c>
      <c r="B8" s="12">
        <v>6</v>
      </c>
      <c r="C8" s="13" t="s">
        <v>70</v>
      </c>
    </row>
    <row r="9" spans="1:3" ht="18" customHeight="1" x14ac:dyDescent="0.3">
      <c r="A9" s="11" t="s">
        <v>71</v>
      </c>
      <c r="B9" s="12">
        <v>7</v>
      </c>
      <c r="C9" s="13" t="s">
        <v>72</v>
      </c>
    </row>
    <row r="10" spans="1:3" ht="18" customHeight="1" x14ac:dyDescent="0.3">
      <c r="A10" s="11">
        <v>1000</v>
      </c>
      <c r="B10" s="12">
        <v>8</v>
      </c>
      <c r="C10" s="13" t="s">
        <v>73</v>
      </c>
    </row>
    <row r="11" spans="1:3" ht="18" customHeight="1" x14ac:dyDescent="0.3">
      <c r="A11" s="11">
        <v>1001</v>
      </c>
      <c r="B11" s="12">
        <v>9</v>
      </c>
      <c r="C11" s="13" t="s">
        <v>74</v>
      </c>
    </row>
    <row r="12" spans="1:3" ht="18" customHeight="1" x14ac:dyDescent="0.3">
      <c r="A12" s="11">
        <v>1010</v>
      </c>
      <c r="B12" s="12">
        <v>10</v>
      </c>
      <c r="C12" s="13" t="s">
        <v>75</v>
      </c>
    </row>
    <row r="13" spans="1:3" ht="18" customHeight="1" x14ac:dyDescent="0.3">
      <c r="A13" s="11">
        <v>1011</v>
      </c>
      <c r="B13" s="12">
        <v>11</v>
      </c>
      <c r="C13" s="13" t="s">
        <v>76</v>
      </c>
    </row>
    <row r="14" spans="1:3" ht="18" customHeight="1" x14ac:dyDescent="0.3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C17" sqref="C17"/>
    </sheetView>
  </sheetViews>
  <sheetFormatPr defaultColWidth="9" defaultRowHeight="18" customHeight="1" x14ac:dyDescent="0.3"/>
  <cols>
    <col min="2" max="2" width="18.5" customWidth="1"/>
    <col min="3" max="3" width="29" customWidth="1"/>
    <col min="4" max="4" width="56.08203125" customWidth="1"/>
  </cols>
  <sheetData>
    <row r="1" spans="1:4" s="1" customFormat="1" ht="20.149999999999999" customHeight="1" x14ac:dyDescent="0.4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49999999999999" customHeight="1" x14ac:dyDescent="0.4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49999999999999" customHeight="1" x14ac:dyDescent="0.4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49999999999999" customHeight="1" x14ac:dyDescent="0.4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49999999999999" customHeight="1" x14ac:dyDescent="0.4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49999999999999" customHeight="1" x14ac:dyDescent="0.4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49999999999999" customHeight="1" x14ac:dyDescent="0.4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49999999999999" customHeight="1" x14ac:dyDescent="0.4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49999999999999" customHeight="1" x14ac:dyDescent="0.4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49999999999999" customHeight="1" x14ac:dyDescent="0.4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49999999999999" customHeight="1" x14ac:dyDescent="0.4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49999999999999" customHeight="1" x14ac:dyDescent="0.4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49999999999999" customHeight="1" x14ac:dyDescent="0.4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49999999999999" customHeight="1" x14ac:dyDescent="0.4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TY</cp:lastModifiedBy>
  <dcterms:created xsi:type="dcterms:W3CDTF">2015-06-05T18:19:00Z</dcterms:created>
  <dcterms:modified xsi:type="dcterms:W3CDTF">2021-01-30T09:56:42Z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