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etrei-Admin\Documents\!Local Only\pers\FAO project\My Docs\data analysis\"/>
    </mc:Choice>
  </mc:AlternateContent>
  <bookViews>
    <workbookView xWindow="0" yWindow="0" windowWidth="20490" windowHeight="7905"/>
  </bookViews>
  <sheets>
    <sheet name="FAOSTAT_data_8-24-2021" sheetId="2" r:id="rId1"/>
    <sheet name="exportPivot_POP105A (1)" sheetId="4" r:id="rId2"/>
    <sheet name="My proc" sheetId="3" r:id="rId3"/>
  </sheets>
  <definedNames>
    <definedName name="_xlnm._FilterDatabase" localSheetId="1" hidden="1">'exportPivot_POP105A (1)'!$A$1:$G$15</definedName>
    <definedName name="_xlnm._FilterDatabase" localSheetId="0" hidden="1">'FAOSTAT_data_8-24-2021'!$A$1:$O$21</definedName>
  </definedNames>
  <calcPr calcId="152511"/>
</workbook>
</file>

<file path=xl/calcChain.xml><?xml version="1.0" encoding="utf-8"?>
<calcChain xmlns="http://schemas.openxmlformats.org/spreadsheetml/2006/main">
  <c r="D5" i="3" l="1"/>
  <c r="C3" i="3" l="1"/>
  <c r="D3" i="3" s="1"/>
  <c r="C2" i="3"/>
  <c r="D2" i="3" s="1"/>
  <c r="A3" i="3"/>
  <c r="A2" i="3"/>
</calcChain>
</file>

<file path=xl/sharedStrings.xml><?xml version="1.0" encoding="utf-8"?>
<sst xmlns="http://schemas.openxmlformats.org/spreadsheetml/2006/main" count="271" uniqueCount="46">
  <si>
    <t>Varste si grupe de varsta</t>
  </si>
  <si>
    <t xml:space="preserve"> Sexe</t>
  </si>
  <si>
    <t xml:space="preserve"> Medii de rezidenta</t>
  </si>
  <si>
    <t xml:space="preserve"> Macroregiuni  regiuni de dezvoltare si judete</t>
  </si>
  <si>
    <t xml:space="preserve"> Ani</t>
  </si>
  <si>
    <t xml:space="preserve"> UM: Numar persoane</t>
  </si>
  <si>
    <t xml:space="preserve"> Valoare</t>
  </si>
  <si>
    <t>15-19 ani</t>
  </si>
  <si>
    <t xml:space="preserve"> Total</t>
  </si>
  <si>
    <t xml:space="preserve"> TOTAL</t>
  </si>
  <si>
    <t xml:space="preserve"> Anul 2016</t>
  </si>
  <si>
    <t xml:space="preserve"> Numar persoane</t>
  </si>
  <si>
    <t xml:space="preserve"> Feminin</t>
  </si>
  <si>
    <t>25-29 ani</t>
  </si>
  <si>
    <t>30-34 ani</t>
  </si>
  <si>
    <t>35-39 ani</t>
  </si>
  <si>
    <t>40-44 ani</t>
  </si>
  <si>
    <t>45-49 ani</t>
  </si>
  <si>
    <t>International reliable sources</t>
  </si>
  <si>
    <t>X</t>
  </si>
  <si>
    <t>%</t>
  </si>
  <si>
    <t>Prevalence of anemia among women of reproductive age (15-49 years)</t>
  </si>
  <si>
    <t>Value</t>
  </si>
  <si>
    <t>Romania</t>
  </si>
  <si>
    <t>Suite of Food Security Indicators</t>
  </si>
  <si>
    <t>FS</t>
  </si>
  <si>
    <t>Note</t>
  </si>
  <si>
    <t>Flag Description</t>
  </si>
  <si>
    <t>Flag</t>
  </si>
  <si>
    <t>Unit</t>
  </si>
  <si>
    <t>Year</t>
  </si>
  <si>
    <t>Year Code</t>
  </si>
  <si>
    <t>Item</t>
  </si>
  <si>
    <t>Item Code</t>
  </si>
  <si>
    <t>Element</t>
  </si>
  <si>
    <t>Element Code</t>
  </si>
  <si>
    <t>Area</t>
  </si>
  <si>
    <t>Area Code</t>
  </si>
  <si>
    <t>Domain</t>
  </si>
  <si>
    <t>Domain Code</t>
  </si>
  <si>
    <t>Total women of reproductive age</t>
  </si>
  <si>
    <t>Anemia percentage</t>
  </si>
  <si>
    <t xml:space="preserve"> Anul 2019</t>
  </si>
  <si>
    <t>20-24 ani</t>
  </si>
  <si>
    <t>No of women with anemia</t>
  </si>
  <si>
    <t>fewer women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</si>
</sst>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33" borderId="0" xfId="0" applyNumberFormat="1" applyFill="1"/>
    <xf numFmtId="0" fontId="16" fillId="0" borderId="0" xfId="0" applyFont="1"/>
    <xf numFmtId="1" fontId="16" fillId="33" borderId="0" xfId="0" applyNumberFormat="1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M18" sqref="M18"/>
    </sheetView>
  </sheetViews>
  <sheetFormatPr defaultRowHeight="15" x14ac:dyDescent="0.25"/>
  <sheetData>
    <row r="1" spans="1:15" x14ac:dyDescent="0.25">
      <c r="A1" t="s">
        <v>39</v>
      </c>
      <c r="B1" t="s">
        <v>38</v>
      </c>
      <c r="C1" t="s">
        <v>37</v>
      </c>
      <c r="D1" t="s">
        <v>36</v>
      </c>
      <c r="E1" t="s">
        <v>35</v>
      </c>
      <c r="F1" t="s">
        <v>34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22</v>
      </c>
      <c r="M1" t="s">
        <v>28</v>
      </c>
      <c r="N1" t="s">
        <v>27</v>
      </c>
      <c r="O1" t="s">
        <v>26</v>
      </c>
    </row>
    <row r="2" spans="1:15" x14ac:dyDescent="0.25">
      <c r="A2" t="s">
        <v>25</v>
      </c>
      <c r="B2" t="s">
        <v>24</v>
      </c>
      <c r="C2">
        <v>183</v>
      </c>
      <c r="D2" t="s">
        <v>23</v>
      </c>
      <c r="E2">
        <v>6121</v>
      </c>
      <c r="F2" t="s">
        <v>22</v>
      </c>
      <c r="G2">
        <v>21043</v>
      </c>
      <c r="H2" t="s">
        <v>21</v>
      </c>
      <c r="I2">
        <v>2000</v>
      </c>
      <c r="J2">
        <v>2000</v>
      </c>
      <c r="K2" t="s">
        <v>20</v>
      </c>
      <c r="L2" s="4">
        <v>23.4</v>
      </c>
      <c r="M2" t="s">
        <v>19</v>
      </c>
      <c r="N2" t="s">
        <v>18</v>
      </c>
    </row>
    <row r="3" spans="1:15" x14ac:dyDescent="0.25">
      <c r="A3" t="s">
        <v>25</v>
      </c>
      <c r="B3" t="s">
        <v>24</v>
      </c>
      <c r="C3">
        <v>183</v>
      </c>
      <c r="D3" t="s">
        <v>23</v>
      </c>
      <c r="E3">
        <v>6121</v>
      </c>
      <c r="F3" t="s">
        <v>22</v>
      </c>
      <c r="G3">
        <v>21043</v>
      </c>
      <c r="H3" t="s">
        <v>21</v>
      </c>
      <c r="I3">
        <v>2001</v>
      </c>
      <c r="J3">
        <v>2001</v>
      </c>
      <c r="K3" t="s">
        <v>20</v>
      </c>
      <c r="L3" s="4">
        <v>23.1</v>
      </c>
      <c r="M3" t="s">
        <v>19</v>
      </c>
      <c r="N3" t="s">
        <v>18</v>
      </c>
    </row>
    <row r="4" spans="1:15" x14ac:dyDescent="0.25">
      <c r="A4" t="s">
        <v>25</v>
      </c>
      <c r="B4" t="s">
        <v>24</v>
      </c>
      <c r="C4">
        <v>183</v>
      </c>
      <c r="D4" t="s">
        <v>23</v>
      </c>
      <c r="E4">
        <v>6121</v>
      </c>
      <c r="F4" t="s">
        <v>22</v>
      </c>
      <c r="G4">
        <v>21043</v>
      </c>
      <c r="H4" t="s">
        <v>21</v>
      </c>
      <c r="I4">
        <v>2002</v>
      </c>
      <c r="J4">
        <v>2002</v>
      </c>
      <c r="K4" t="s">
        <v>20</v>
      </c>
      <c r="L4" s="4">
        <v>22.9</v>
      </c>
      <c r="M4" t="s">
        <v>19</v>
      </c>
      <c r="N4" t="s">
        <v>18</v>
      </c>
    </row>
    <row r="5" spans="1:15" x14ac:dyDescent="0.25">
      <c r="A5" t="s">
        <v>25</v>
      </c>
      <c r="B5" t="s">
        <v>24</v>
      </c>
      <c r="C5">
        <v>183</v>
      </c>
      <c r="D5" t="s">
        <v>23</v>
      </c>
      <c r="E5">
        <v>6121</v>
      </c>
      <c r="F5" t="s">
        <v>22</v>
      </c>
      <c r="G5">
        <v>21043</v>
      </c>
      <c r="H5" t="s">
        <v>21</v>
      </c>
      <c r="I5">
        <v>2003</v>
      </c>
      <c r="J5">
        <v>2003</v>
      </c>
      <c r="K5" t="s">
        <v>20</v>
      </c>
      <c r="L5" s="4">
        <v>22.7</v>
      </c>
      <c r="M5" t="s">
        <v>19</v>
      </c>
      <c r="N5" t="s">
        <v>18</v>
      </c>
    </row>
    <row r="6" spans="1:15" x14ac:dyDescent="0.25">
      <c r="A6" t="s">
        <v>25</v>
      </c>
      <c r="B6" t="s">
        <v>24</v>
      </c>
      <c r="C6">
        <v>183</v>
      </c>
      <c r="D6" t="s">
        <v>23</v>
      </c>
      <c r="E6">
        <v>6121</v>
      </c>
      <c r="F6" t="s">
        <v>22</v>
      </c>
      <c r="G6">
        <v>21043</v>
      </c>
      <c r="H6" t="s">
        <v>21</v>
      </c>
      <c r="I6">
        <v>2004</v>
      </c>
      <c r="J6">
        <v>2004</v>
      </c>
      <c r="K6" t="s">
        <v>20</v>
      </c>
      <c r="L6" s="4">
        <v>22.5</v>
      </c>
      <c r="M6" t="s">
        <v>19</v>
      </c>
      <c r="N6" t="s">
        <v>18</v>
      </c>
    </row>
    <row r="7" spans="1:15" x14ac:dyDescent="0.25">
      <c r="A7" t="s">
        <v>25</v>
      </c>
      <c r="B7" t="s">
        <v>24</v>
      </c>
      <c r="C7">
        <v>183</v>
      </c>
      <c r="D7" t="s">
        <v>23</v>
      </c>
      <c r="E7">
        <v>6121</v>
      </c>
      <c r="F7" t="s">
        <v>22</v>
      </c>
      <c r="G7">
        <v>21043</v>
      </c>
      <c r="H7" t="s">
        <v>21</v>
      </c>
      <c r="I7">
        <v>2005</v>
      </c>
      <c r="J7">
        <v>2005</v>
      </c>
      <c r="K7" t="s">
        <v>20</v>
      </c>
      <c r="L7" s="4">
        <v>22.3</v>
      </c>
      <c r="M7" t="s">
        <v>19</v>
      </c>
      <c r="N7" t="s">
        <v>18</v>
      </c>
    </row>
    <row r="8" spans="1:15" x14ac:dyDescent="0.25">
      <c r="A8" t="s">
        <v>25</v>
      </c>
      <c r="B8" t="s">
        <v>24</v>
      </c>
      <c r="C8">
        <v>183</v>
      </c>
      <c r="D8" t="s">
        <v>23</v>
      </c>
      <c r="E8">
        <v>6121</v>
      </c>
      <c r="F8" t="s">
        <v>22</v>
      </c>
      <c r="G8">
        <v>21043</v>
      </c>
      <c r="H8" t="s">
        <v>21</v>
      </c>
      <c r="I8">
        <v>2006</v>
      </c>
      <c r="J8">
        <v>2006</v>
      </c>
      <c r="K8" t="s">
        <v>20</v>
      </c>
      <c r="L8">
        <v>22.2</v>
      </c>
      <c r="M8" t="s">
        <v>19</v>
      </c>
      <c r="N8" t="s">
        <v>18</v>
      </c>
    </row>
    <row r="9" spans="1:15" x14ac:dyDescent="0.25">
      <c r="A9" t="s">
        <v>25</v>
      </c>
      <c r="B9" t="s">
        <v>24</v>
      </c>
      <c r="C9">
        <v>183</v>
      </c>
      <c r="D9" t="s">
        <v>23</v>
      </c>
      <c r="E9">
        <v>6121</v>
      </c>
      <c r="F9" t="s">
        <v>22</v>
      </c>
      <c r="G9">
        <v>21043</v>
      </c>
      <c r="H9" t="s">
        <v>21</v>
      </c>
      <c r="I9">
        <v>2007</v>
      </c>
      <c r="J9">
        <v>2007</v>
      </c>
      <c r="K9" t="s">
        <v>20</v>
      </c>
      <c r="L9">
        <v>22.2</v>
      </c>
      <c r="M9" t="s">
        <v>19</v>
      </c>
      <c r="N9" t="s">
        <v>18</v>
      </c>
    </row>
    <row r="10" spans="1:15" x14ac:dyDescent="0.25">
      <c r="A10" t="s">
        <v>25</v>
      </c>
      <c r="B10" t="s">
        <v>24</v>
      </c>
      <c r="C10">
        <v>183</v>
      </c>
      <c r="D10" t="s">
        <v>23</v>
      </c>
      <c r="E10">
        <v>6121</v>
      </c>
      <c r="F10" t="s">
        <v>22</v>
      </c>
      <c r="G10">
        <v>21043</v>
      </c>
      <c r="H10" t="s">
        <v>21</v>
      </c>
      <c r="I10">
        <v>2008</v>
      </c>
      <c r="J10">
        <v>2008</v>
      </c>
      <c r="K10" t="s">
        <v>20</v>
      </c>
      <c r="L10">
        <v>22.1</v>
      </c>
      <c r="M10" t="s">
        <v>19</v>
      </c>
      <c r="N10" t="s">
        <v>18</v>
      </c>
    </row>
    <row r="11" spans="1:15" x14ac:dyDescent="0.25">
      <c r="A11" t="s">
        <v>25</v>
      </c>
      <c r="B11" t="s">
        <v>24</v>
      </c>
      <c r="C11">
        <v>183</v>
      </c>
      <c r="D11" t="s">
        <v>23</v>
      </c>
      <c r="E11">
        <v>6121</v>
      </c>
      <c r="F11" t="s">
        <v>22</v>
      </c>
      <c r="G11">
        <v>21043</v>
      </c>
      <c r="H11" t="s">
        <v>21</v>
      </c>
      <c r="I11">
        <v>2009</v>
      </c>
      <c r="J11">
        <v>2009</v>
      </c>
      <c r="K11" t="s">
        <v>20</v>
      </c>
      <c r="L11">
        <v>22.1</v>
      </c>
      <c r="M11" t="s">
        <v>19</v>
      </c>
      <c r="N11" t="s">
        <v>18</v>
      </c>
    </row>
    <row r="12" spans="1:15" x14ac:dyDescent="0.25">
      <c r="A12" t="s">
        <v>25</v>
      </c>
      <c r="B12" t="s">
        <v>24</v>
      </c>
      <c r="C12">
        <v>183</v>
      </c>
      <c r="D12" t="s">
        <v>23</v>
      </c>
      <c r="E12">
        <v>6121</v>
      </c>
      <c r="F12" t="s">
        <v>22</v>
      </c>
      <c r="G12">
        <v>21043</v>
      </c>
      <c r="H12" t="s">
        <v>21</v>
      </c>
      <c r="I12">
        <v>2010</v>
      </c>
      <c r="J12">
        <v>2010</v>
      </c>
      <c r="K12" t="s">
        <v>20</v>
      </c>
      <c r="L12">
        <v>22.1</v>
      </c>
      <c r="M12" t="s">
        <v>19</v>
      </c>
      <c r="N12" t="s">
        <v>18</v>
      </c>
    </row>
    <row r="13" spans="1:15" x14ac:dyDescent="0.25">
      <c r="A13" t="s">
        <v>25</v>
      </c>
      <c r="B13" t="s">
        <v>24</v>
      </c>
      <c r="C13">
        <v>183</v>
      </c>
      <c r="D13" t="s">
        <v>23</v>
      </c>
      <c r="E13">
        <v>6121</v>
      </c>
      <c r="F13" t="s">
        <v>22</v>
      </c>
      <c r="G13">
        <v>21043</v>
      </c>
      <c r="H13" t="s">
        <v>21</v>
      </c>
      <c r="I13">
        <v>2011</v>
      </c>
      <c r="J13">
        <v>2011</v>
      </c>
      <c r="K13" t="s">
        <v>20</v>
      </c>
      <c r="L13">
        <v>22.1</v>
      </c>
      <c r="M13" t="s">
        <v>19</v>
      </c>
      <c r="N13" t="s">
        <v>18</v>
      </c>
    </row>
    <row r="14" spans="1:15" x14ac:dyDescent="0.25">
      <c r="A14" t="s">
        <v>25</v>
      </c>
      <c r="B14" t="s">
        <v>24</v>
      </c>
      <c r="C14">
        <v>183</v>
      </c>
      <c r="D14" t="s">
        <v>23</v>
      </c>
      <c r="E14">
        <v>6121</v>
      </c>
      <c r="F14" t="s">
        <v>22</v>
      </c>
      <c r="G14">
        <v>21043</v>
      </c>
      <c r="H14" t="s">
        <v>21</v>
      </c>
      <c r="I14">
        <v>2012</v>
      </c>
      <c r="J14">
        <v>2012</v>
      </c>
      <c r="K14" t="s">
        <v>20</v>
      </c>
      <c r="L14">
        <v>22.1</v>
      </c>
      <c r="M14" t="s">
        <v>19</v>
      </c>
      <c r="N14" t="s">
        <v>18</v>
      </c>
    </row>
    <row r="15" spans="1:15" x14ac:dyDescent="0.25">
      <c r="A15" t="s">
        <v>25</v>
      </c>
      <c r="B15" t="s">
        <v>24</v>
      </c>
      <c r="C15">
        <v>183</v>
      </c>
      <c r="D15" t="s">
        <v>23</v>
      </c>
      <c r="E15">
        <v>6121</v>
      </c>
      <c r="F15" t="s">
        <v>22</v>
      </c>
      <c r="G15">
        <v>21043</v>
      </c>
      <c r="H15" t="s">
        <v>21</v>
      </c>
      <c r="I15">
        <v>2013</v>
      </c>
      <c r="J15">
        <v>2013</v>
      </c>
      <c r="K15" t="s">
        <v>20</v>
      </c>
      <c r="L15">
        <v>22.1</v>
      </c>
      <c r="M15" t="s">
        <v>19</v>
      </c>
      <c r="N15" t="s">
        <v>18</v>
      </c>
    </row>
    <row r="16" spans="1:15" x14ac:dyDescent="0.25">
      <c r="A16" t="s">
        <v>25</v>
      </c>
      <c r="B16" t="s">
        <v>24</v>
      </c>
      <c r="C16">
        <v>183</v>
      </c>
      <c r="D16" t="s">
        <v>23</v>
      </c>
      <c r="E16">
        <v>6121</v>
      </c>
      <c r="F16" t="s">
        <v>22</v>
      </c>
      <c r="G16">
        <v>21043</v>
      </c>
      <c r="H16" t="s">
        <v>21</v>
      </c>
      <c r="I16">
        <v>2014</v>
      </c>
      <c r="J16">
        <v>2014</v>
      </c>
      <c r="K16" t="s">
        <v>20</v>
      </c>
      <c r="L16">
        <v>22.1</v>
      </c>
      <c r="M16" t="s">
        <v>19</v>
      </c>
      <c r="N16" t="s">
        <v>18</v>
      </c>
    </row>
    <row r="17" spans="1:14" x14ac:dyDescent="0.25">
      <c r="A17" t="s">
        <v>25</v>
      </c>
      <c r="B17" t="s">
        <v>24</v>
      </c>
      <c r="C17">
        <v>183</v>
      </c>
      <c r="D17" t="s">
        <v>23</v>
      </c>
      <c r="E17">
        <v>6121</v>
      </c>
      <c r="F17" t="s">
        <v>22</v>
      </c>
      <c r="G17">
        <v>21043</v>
      </c>
      <c r="H17" t="s">
        <v>21</v>
      </c>
      <c r="I17">
        <v>2015</v>
      </c>
      <c r="J17">
        <v>2015</v>
      </c>
      <c r="K17" t="s">
        <v>20</v>
      </c>
      <c r="L17">
        <v>22</v>
      </c>
      <c r="M17" t="s">
        <v>19</v>
      </c>
      <c r="N17" t="s">
        <v>18</v>
      </c>
    </row>
    <row r="18" spans="1:14" x14ac:dyDescent="0.25">
      <c r="A18" t="s">
        <v>25</v>
      </c>
      <c r="B18" t="s">
        <v>24</v>
      </c>
      <c r="C18">
        <v>183</v>
      </c>
      <c r="D18" t="s">
        <v>23</v>
      </c>
      <c r="E18">
        <v>6121</v>
      </c>
      <c r="F18" t="s">
        <v>22</v>
      </c>
      <c r="G18">
        <v>21043</v>
      </c>
      <c r="H18" t="s">
        <v>21</v>
      </c>
      <c r="I18">
        <v>2016</v>
      </c>
      <c r="J18">
        <v>2016</v>
      </c>
      <c r="K18" t="s">
        <v>20</v>
      </c>
      <c r="L18">
        <v>22.1</v>
      </c>
      <c r="M18" t="s">
        <v>19</v>
      </c>
      <c r="N18" t="s">
        <v>18</v>
      </c>
    </row>
    <row r="19" spans="1:14" x14ac:dyDescent="0.25">
      <c r="A19" t="s">
        <v>25</v>
      </c>
      <c r="B19" t="s">
        <v>24</v>
      </c>
      <c r="C19">
        <v>183</v>
      </c>
      <c r="D19" t="s">
        <v>23</v>
      </c>
      <c r="E19">
        <v>6121</v>
      </c>
      <c r="F19" t="s">
        <v>22</v>
      </c>
      <c r="G19">
        <v>21043</v>
      </c>
      <c r="H19" t="s">
        <v>21</v>
      </c>
      <c r="I19">
        <v>2017</v>
      </c>
      <c r="J19">
        <v>2017</v>
      </c>
      <c r="K19" t="s">
        <v>20</v>
      </c>
      <c r="L19">
        <v>22.1</v>
      </c>
      <c r="M19" t="s">
        <v>19</v>
      </c>
      <c r="N19" t="s">
        <v>18</v>
      </c>
    </row>
    <row r="20" spans="1:14" x14ac:dyDescent="0.25">
      <c r="A20" t="s">
        <v>25</v>
      </c>
      <c r="B20" t="s">
        <v>24</v>
      </c>
      <c r="C20">
        <v>183</v>
      </c>
      <c r="D20" t="s">
        <v>23</v>
      </c>
      <c r="E20">
        <v>6121</v>
      </c>
      <c r="F20" t="s">
        <v>22</v>
      </c>
      <c r="G20">
        <v>21043</v>
      </c>
      <c r="H20" t="s">
        <v>21</v>
      </c>
      <c r="I20">
        <v>2018</v>
      </c>
      <c r="J20">
        <v>2018</v>
      </c>
      <c r="K20" t="s">
        <v>20</v>
      </c>
      <c r="L20" s="4">
        <v>22.3</v>
      </c>
      <c r="M20" t="s">
        <v>19</v>
      </c>
      <c r="N20" t="s">
        <v>18</v>
      </c>
    </row>
    <row r="21" spans="1:14" x14ac:dyDescent="0.25">
      <c r="A21" t="s">
        <v>25</v>
      </c>
      <c r="B21" t="s">
        <v>24</v>
      </c>
      <c r="C21">
        <v>183</v>
      </c>
      <c r="D21" t="s">
        <v>23</v>
      </c>
      <c r="E21">
        <v>6121</v>
      </c>
      <c r="F21" t="s">
        <v>22</v>
      </c>
      <c r="G21">
        <v>21043</v>
      </c>
      <c r="H21" t="s">
        <v>21</v>
      </c>
      <c r="I21">
        <v>2019</v>
      </c>
      <c r="J21">
        <v>2019</v>
      </c>
      <c r="K21" t="s">
        <v>20</v>
      </c>
      <c r="L21" s="4">
        <v>22.7</v>
      </c>
      <c r="M21" t="s">
        <v>19</v>
      </c>
      <c r="N21" t="s">
        <v>18</v>
      </c>
    </row>
  </sheetData>
  <autoFilter ref="A1:O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5"/>
  <sheetViews>
    <sheetView workbookViewId="0">
      <selection activeCell="G2" sqref="G2"/>
    </sheetView>
  </sheetViews>
  <sheetFormatPr defaultRowHeight="15" x14ac:dyDescent="0.25"/>
  <cols>
    <col min="3" max="3" width="20.7109375" bestFit="1" customWidth="1"/>
    <col min="5" max="5" width="10" bestFit="1" customWidth="1"/>
    <col min="6" max="6" width="2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12</v>
      </c>
      <c r="C2" t="s">
        <v>8</v>
      </c>
      <c r="D2" t="s">
        <v>9</v>
      </c>
      <c r="E2" t="s">
        <v>10</v>
      </c>
      <c r="F2" t="s">
        <v>11</v>
      </c>
      <c r="G2">
        <v>528495</v>
      </c>
    </row>
    <row r="3" spans="1:7" x14ac:dyDescent="0.25">
      <c r="A3" t="s">
        <v>7</v>
      </c>
      <c r="B3" t="s">
        <v>12</v>
      </c>
      <c r="C3" t="s">
        <v>8</v>
      </c>
      <c r="D3" t="s">
        <v>9</v>
      </c>
      <c r="E3" t="s">
        <v>42</v>
      </c>
      <c r="F3" t="s">
        <v>11</v>
      </c>
      <c r="G3">
        <v>504228</v>
      </c>
    </row>
    <row r="4" spans="1:7" hidden="1" x14ac:dyDescent="0.25">
      <c r="A4" t="s">
        <v>43</v>
      </c>
      <c r="B4" t="s">
        <v>12</v>
      </c>
      <c r="C4" t="s">
        <v>8</v>
      </c>
      <c r="D4" t="s">
        <v>9</v>
      </c>
      <c r="E4" t="s">
        <v>10</v>
      </c>
      <c r="F4" t="s">
        <v>11</v>
      </c>
      <c r="G4">
        <v>520733</v>
      </c>
    </row>
    <row r="5" spans="1:7" x14ac:dyDescent="0.25">
      <c r="A5" t="s">
        <v>43</v>
      </c>
      <c r="B5" t="s">
        <v>12</v>
      </c>
      <c r="C5" t="s">
        <v>8</v>
      </c>
      <c r="D5" t="s">
        <v>9</v>
      </c>
      <c r="E5" t="s">
        <v>42</v>
      </c>
      <c r="F5" t="s">
        <v>11</v>
      </c>
      <c r="G5">
        <v>495245</v>
      </c>
    </row>
    <row r="6" spans="1:7" hidden="1" x14ac:dyDescent="0.25">
      <c r="A6" t="s">
        <v>13</v>
      </c>
      <c r="B6" t="s">
        <v>12</v>
      </c>
      <c r="C6" t="s">
        <v>8</v>
      </c>
      <c r="D6" t="s">
        <v>9</v>
      </c>
      <c r="E6" t="s">
        <v>10</v>
      </c>
      <c r="F6" t="s">
        <v>11</v>
      </c>
      <c r="G6">
        <v>655438</v>
      </c>
    </row>
    <row r="7" spans="1:7" x14ac:dyDescent="0.25">
      <c r="A7" t="s">
        <v>13</v>
      </c>
      <c r="B7" t="s">
        <v>12</v>
      </c>
      <c r="C7" t="s">
        <v>8</v>
      </c>
      <c r="D7" t="s">
        <v>9</v>
      </c>
      <c r="E7" t="s">
        <v>42</v>
      </c>
      <c r="F7" t="s">
        <v>11</v>
      </c>
      <c r="G7">
        <v>537096</v>
      </c>
    </row>
    <row r="8" spans="1:7" hidden="1" x14ac:dyDescent="0.25">
      <c r="A8" t="s">
        <v>14</v>
      </c>
      <c r="B8" t="s">
        <v>12</v>
      </c>
      <c r="C8" t="s">
        <v>8</v>
      </c>
      <c r="D8" t="s">
        <v>9</v>
      </c>
      <c r="E8" t="s">
        <v>10</v>
      </c>
      <c r="F8" t="s">
        <v>11</v>
      </c>
      <c r="G8">
        <v>633783</v>
      </c>
    </row>
    <row r="9" spans="1:7" x14ac:dyDescent="0.25">
      <c r="A9" t="s">
        <v>14</v>
      </c>
      <c r="B9" t="s">
        <v>12</v>
      </c>
      <c r="C9" t="s">
        <v>8</v>
      </c>
      <c r="D9" t="s">
        <v>9</v>
      </c>
      <c r="E9" t="s">
        <v>42</v>
      </c>
      <c r="F9" t="s">
        <v>11</v>
      </c>
      <c r="G9">
        <v>649674</v>
      </c>
    </row>
    <row r="10" spans="1:7" hidden="1" x14ac:dyDescent="0.25">
      <c r="A10" t="s">
        <v>15</v>
      </c>
      <c r="B10" t="s">
        <v>12</v>
      </c>
      <c r="C10" t="s">
        <v>8</v>
      </c>
      <c r="D10" t="s">
        <v>9</v>
      </c>
      <c r="E10" t="s">
        <v>10</v>
      </c>
      <c r="F10" t="s">
        <v>11</v>
      </c>
      <c r="G10">
        <v>755782</v>
      </c>
    </row>
    <row r="11" spans="1:7" x14ac:dyDescent="0.25">
      <c r="A11" t="s">
        <v>15</v>
      </c>
      <c r="B11" t="s">
        <v>12</v>
      </c>
      <c r="C11" t="s">
        <v>8</v>
      </c>
      <c r="D11" t="s">
        <v>9</v>
      </c>
      <c r="E11" t="s">
        <v>42</v>
      </c>
      <c r="F11" t="s">
        <v>11</v>
      </c>
      <c r="G11">
        <v>663576</v>
      </c>
    </row>
    <row r="12" spans="1:7" hidden="1" x14ac:dyDescent="0.25">
      <c r="A12" t="s">
        <v>16</v>
      </c>
      <c r="B12" t="s">
        <v>12</v>
      </c>
      <c r="C12" t="s">
        <v>8</v>
      </c>
      <c r="D12" t="s">
        <v>9</v>
      </c>
      <c r="E12" t="s">
        <v>10</v>
      </c>
      <c r="F12" t="s">
        <v>11</v>
      </c>
      <c r="G12">
        <v>737659</v>
      </c>
    </row>
    <row r="13" spans="1:7" x14ac:dyDescent="0.25">
      <c r="A13" t="s">
        <v>16</v>
      </c>
      <c r="B13" t="s">
        <v>12</v>
      </c>
      <c r="C13" t="s">
        <v>8</v>
      </c>
      <c r="D13" t="s">
        <v>9</v>
      </c>
      <c r="E13" t="s">
        <v>42</v>
      </c>
      <c r="F13" t="s">
        <v>11</v>
      </c>
      <c r="G13">
        <v>759413</v>
      </c>
    </row>
    <row r="14" spans="1:7" hidden="1" x14ac:dyDescent="0.25">
      <c r="A14" t="s">
        <v>17</v>
      </c>
      <c r="B14" t="s">
        <v>12</v>
      </c>
      <c r="C14" t="s">
        <v>8</v>
      </c>
      <c r="D14" t="s">
        <v>9</v>
      </c>
      <c r="E14" t="s">
        <v>10</v>
      </c>
      <c r="F14" t="s">
        <v>11</v>
      </c>
      <c r="G14">
        <v>796773</v>
      </c>
    </row>
    <row r="15" spans="1:7" x14ac:dyDescent="0.25">
      <c r="A15" t="s">
        <v>17</v>
      </c>
      <c r="B15" t="s">
        <v>12</v>
      </c>
      <c r="C15" t="s">
        <v>8</v>
      </c>
      <c r="D15" t="s">
        <v>9</v>
      </c>
      <c r="E15" t="s">
        <v>42</v>
      </c>
      <c r="F15" t="s">
        <v>11</v>
      </c>
      <c r="G15">
        <v>730800</v>
      </c>
    </row>
  </sheetData>
  <autoFilter ref="A1:G15">
    <filterColumn colId="4">
      <filters>
        <filter val="Anul 201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2" sqref="G12"/>
    </sheetView>
  </sheetViews>
  <sheetFormatPr defaultRowHeight="15" x14ac:dyDescent="0.25"/>
  <cols>
    <col min="1" max="1" width="39.28515625" customWidth="1"/>
    <col min="3" max="3" width="22" customWidth="1"/>
    <col min="4" max="4" width="23.7109375" style="1" customWidth="1"/>
  </cols>
  <sheetData>
    <row r="1" spans="1:5" s="2" customFormat="1" x14ac:dyDescent="0.25">
      <c r="A1" s="2" t="s">
        <v>40</v>
      </c>
      <c r="B1" s="2" t="s">
        <v>30</v>
      </c>
      <c r="C1" s="2" t="s">
        <v>41</v>
      </c>
      <c r="D1" s="3" t="s">
        <v>44</v>
      </c>
    </row>
    <row r="2" spans="1:5" x14ac:dyDescent="0.25">
      <c r="A2">
        <f>SUM('exportPivot_POP105A (1)'!G2,'exportPivot_POP105A (1)'!G4,'exportPivot_POP105A (1)'!G6,'exportPivot_POP105A (1)'!G8,'exportPivot_POP105A (1)'!G10,'exportPivot_POP105A (1)'!G12,'exportPivot_POP105A (1)'!G14)</f>
        <v>4628663</v>
      </c>
      <c r="B2">
        <v>2016</v>
      </c>
      <c r="C2">
        <f>'FAOSTAT_data_8-24-2021'!L18</f>
        <v>22.1</v>
      </c>
      <c r="D2" s="1">
        <f>C2*A2/100</f>
        <v>1022934.5230000002</v>
      </c>
    </row>
    <row r="3" spans="1:5" x14ac:dyDescent="0.25">
      <c r="A3">
        <f>SUM('exportPivot_POP105A (1)'!G3,'exportPivot_POP105A (1)'!G5,'exportPivot_POP105A (1)'!G7,'exportPivot_POP105A (1)'!G9,'exportPivot_POP105A (1)'!G11,'exportPivot_POP105A (1)'!G13,'exportPivot_POP105A (1)'!G15)</f>
        <v>4340032</v>
      </c>
      <c r="B3">
        <v>2019</v>
      </c>
      <c r="C3">
        <f>'FAOSTAT_data_8-24-2021'!L21</f>
        <v>22.7</v>
      </c>
      <c r="D3" s="1">
        <f>C3*A3/100</f>
        <v>985187.26399999997</v>
      </c>
    </row>
    <row r="5" spans="1:5" x14ac:dyDescent="0.25">
      <c r="D5" s="1">
        <f>D2-D3</f>
        <v>37747.259000000195</v>
      </c>
      <c r="E5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FAOSTAT_data_8-24-2021</vt:lpstr>
      <vt:lpstr>exportPivot_POP105A (1)</vt:lpstr>
      <vt:lpstr>My proc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Apetrei</dc:creator>
  <cp:lastModifiedBy>Cristina Apetrei</cp:lastModifiedBy>
  <dcterms:created xsi:type="dcterms:W3CDTF">2021-08-24T16:03:42Z</dcterms:created>
  <dcterms:modified xsi:type="dcterms:W3CDTF">2021-08-24T16:33:41Z</dcterms:modified>
</cp:coreProperties>
</file>