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520" tabRatio="500" activeTab="1"/>
  </bookViews>
  <sheets>
    <sheet name="Table from Report" sheetId="1" r:id="rId1"/>
    <sheet name="PSI Data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P4" i="1"/>
  <c r="P5" i="1"/>
  <c r="P6" i="1"/>
  <c r="P7" i="1"/>
  <c r="P8" i="1"/>
  <c r="P9" i="1"/>
  <c r="P10" i="1"/>
  <c r="P11" i="1"/>
  <c r="P12" i="1"/>
  <c r="P3" i="1"/>
  <c r="Q4" i="1"/>
  <c r="Q5" i="1"/>
  <c r="Q6" i="1"/>
  <c r="Q7" i="1"/>
  <c r="Q8" i="1"/>
  <c r="Q9" i="1"/>
  <c r="Q10" i="1"/>
  <c r="Q11" i="1"/>
  <c r="Q12" i="1"/>
  <c r="Q3" i="1"/>
</calcChain>
</file>

<file path=xl/sharedStrings.xml><?xml version="1.0" encoding="utf-8"?>
<sst xmlns="http://schemas.openxmlformats.org/spreadsheetml/2006/main" count="155" uniqueCount="34">
  <si>
    <t>AHRQ PSI Metric</t>
  </si>
  <si>
    <t>Monthly Target</t>
  </si>
  <si>
    <t>Monthly Actual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</si>
  <si>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</si>
  <si>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</si>
  <si>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</si>
  <si>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</si>
  <si>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</si>
  <si>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</si>
  <si>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</si>
  <si>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</si>
  <si>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</si>
  <si>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</si>
  <si>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</si>
  <si>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</si>
  <si>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Pressure Ulcer</t>
  </si>
  <si>
    <t>Iatrogenic Pneumothorax</t>
  </si>
  <si>
    <t>Central Line Associated Bloodstream Infection</t>
  </si>
  <si>
    <t>Post-op Hemmorhage or Hematoma</t>
  </si>
  <si>
    <t>Post-op Respiratory Failure</t>
  </si>
  <si>
    <t>Post-op PE/DVT</t>
  </si>
  <si>
    <t>Birth Trauma - Injury to Neonate</t>
  </si>
  <si>
    <t>OB Trauma - vaginal with instrument</t>
  </si>
  <si>
    <t>OB Trauma - vaginal without instrument</t>
  </si>
  <si>
    <t>50%ile</t>
  </si>
  <si>
    <t>YTD</t>
  </si>
  <si>
    <t>Target</t>
  </si>
  <si>
    <t>Actual</t>
  </si>
  <si>
    <t>Annual Target</t>
  </si>
  <si>
    <t>Accidental Puncture or Laceration</t>
  </si>
  <si>
    <t>Metric</t>
  </si>
  <si>
    <t>Monthly target</t>
  </si>
  <si>
    <t>Date</t>
  </si>
  <si>
    <t>Monthly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</si>
</sst>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/>
    <xf numFmtId="164" fontId="0" fillId="0" borderId="0" xfId="0" applyNumberFormat="1"/>
    <xf numFmtId="0" fontId="0" fillId="6" borderId="1" xfId="0" applyFill="1" applyBorder="1"/>
    <xf numFmtId="0" fontId="1" fillId="6" borderId="0" xfId="0" applyFont="1" applyFill="1" applyAlignment="1">
      <alignment wrapText="1"/>
    </xf>
    <xf numFmtId="0" fontId="1" fillId="4" borderId="1" xfId="0" applyFont="1" applyFill="1" applyBorder="1" applyAlignment="1">
      <alignment horizontal="left"/>
    </xf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P3" sqref="P3:P12"/>
    </sheetView>
  </sheetViews>
  <sheetFormatPr baseColWidth="10" defaultColWidth="10.6640625" defaultRowHeight="15" x14ac:dyDescent="0"/>
  <cols>
    <col min="1" max="1" width="38.5" bestFit="1" customWidth="1"/>
    <col min="2" max="2" width="9" customWidth="1"/>
    <col min="3" max="3" width="3.5" bestFit="1" customWidth="1"/>
    <col min="4" max="4" width="4.33203125" bestFit="1" customWidth="1"/>
    <col min="5" max="5" width="4.83203125" bestFit="1" customWidth="1"/>
    <col min="6" max="6" width="4.1640625" bestFit="1" customWidth="1"/>
    <col min="7" max="7" width="4.5" bestFit="1" customWidth="1"/>
    <col min="8" max="8" width="4.33203125" bestFit="1" customWidth="1"/>
    <col min="9" max="9" width="3.83203125" bestFit="1" customWidth="1"/>
    <col min="10" max="10" width="4.1640625" bestFit="1" customWidth="1"/>
    <col min="11" max="11" width="4.6640625" bestFit="1" customWidth="1"/>
    <col min="12" max="12" width="4.1640625" bestFit="1" customWidth="1"/>
    <col min="13" max="13" width="4.83203125" bestFit="1" customWidth="1"/>
    <col min="14" max="14" width="4" bestFit="1" customWidth="1"/>
    <col min="15" max="15" width="7" customWidth="1"/>
  </cols>
  <sheetData>
    <row r="1" spans="1:17" ht="31">
      <c r="A1" s="5" t="s">
        <v>1</v>
      </c>
      <c r="B1" s="6" t="s">
        <v>1</v>
      </c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" t="s">
        <v>25</v>
      </c>
      <c r="P1" s="7"/>
      <c r="Q1" s="9"/>
    </row>
    <row r="2" spans="1:17" ht="31">
      <c r="A2" s="1" t="s">
        <v>0</v>
      </c>
      <c r="B2" s="3" t="s">
        <v>24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 t="s">
        <v>26</v>
      </c>
      <c r="P2" s="2" t="s">
        <v>27</v>
      </c>
      <c r="Q2" s="10" t="s">
        <v>28</v>
      </c>
    </row>
    <row r="3" spans="1:17">
      <c r="A3" t="s">
        <v>15</v>
      </c>
      <c r="B3" s="8">
        <v>0.7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O3">
        <f>B3*9</f>
        <v>6.3</v>
      </c>
      <c r="P3">
        <f>SUM(C3:N3)</f>
        <v>3</v>
      </c>
      <c r="Q3">
        <f t="shared" ref="Q3:Q12" si="0">B3*12</f>
        <v>8.3999999999999986</v>
      </c>
    </row>
    <row r="4" spans="1:17">
      <c r="A4" t="s">
        <v>16</v>
      </c>
      <c r="B4" s="8">
        <v>1.2</v>
      </c>
      <c r="C4">
        <v>2</v>
      </c>
      <c r="D4">
        <v>0</v>
      </c>
      <c r="E4">
        <v>1</v>
      </c>
      <c r="F4">
        <v>1</v>
      </c>
      <c r="G4">
        <v>3</v>
      </c>
      <c r="H4">
        <v>2</v>
      </c>
      <c r="I4">
        <v>0</v>
      </c>
      <c r="J4">
        <v>1</v>
      </c>
      <c r="K4">
        <v>1</v>
      </c>
      <c r="O4">
        <f t="shared" ref="O4:O12" si="1">B4*9</f>
        <v>10.799999999999999</v>
      </c>
      <c r="P4">
        <f t="shared" ref="P4:P12" si="2">SUM(C4:N4)</f>
        <v>11</v>
      </c>
      <c r="Q4">
        <f t="shared" si="0"/>
        <v>14.399999999999999</v>
      </c>
    </row>
    <row r="5" spans="1:17">
      <c r="A5" t="s">
        <v>17</v>
      </c>
      <c r="B5" s="8">
        <v>1.8</v>
      </c>
      <c r="C5">
        <v>4</v>
      </c>
      <c r="D5">
        <v>5</v>
      </c>
      <c r="E5">
        <v>3</v>
      </c>
      <c r="F5">
        <v>3</v>
      </c>
      <c r="G5">
        <v>2</v>
      </c>
      <c r="H5">
        <v>3</v>
      </c>
      <c r="I5">
        <v>1</v>
      </c>
      <c r="J5">
        <v>1</v>
      </c>
      <c r="K5">
        <v>2</v>
      </c>
      <c r="O5">
        <f t="shared" si="1"/>
        <v>16.2</v>
      </c>
      <c r="P5">
        <f t="shared" si="2"/>
        <v>24</v>
      </c>
      <c r="Q5">
        <f t="shared" si="0"/>
        <v>21.6</v>
      </c>
    </row>
    <row r="6" spans="1:17">
      <c r="A6" t="s">
        <v>18</v>
      </c>
      <c r="B6" s="8">
        <v>3.1</v>
      </c>
      <c r="C6">
        <v>5</v>
      </c>
      <c r="D6">
        <v>4</v>
      </c>
      <c r="E6">
        <v>3</v>
      </c>
      <c r="F6">
        <v>6</v>
      </c>
      <c r="G6">
        <v>4</v>
      </c>
      <c r="H6">
        <v>2</v>
      </c>
      <c r="I6">
        <v>5</v>
      </c>
      <c r="J6">
        <v>3</v>
      </c>
      <c r="K6">
        <v>1</v>
      </c>
      <c r="O6">
        <f t="shared" si="1"/>
        <v>27.900000000000002</v>
      </c>
      <c r="P6">
        <f t="shared" si="2"/>
        <v>33</v>
      </c>
      <c r="Q6">
        <f t="shared" si="0"/>
        <v>37.200000000000003</v>
      </c>
    </row>
    <row r="7" spans="1:17">
      <c r="A7" t="s">
        <v>19</v>
      </c>
      <c r="B7" s="8">
        <v>5.3</v>
      </c>
      <c r="C7">
        <v>8</v>
      </c>
      <c r="D7">
        <v>6</v>
      </c>
      <c r="E7">
        <v>5</v>
      </c>
      <c r="F7">
        <v>7</v>
      </c>
      <c r="G7">
        <v>4</v>
      </c>
      <c r="H7">
        <v>3</v>
      </c>
      <c r="I7">
        <v>4</v>
      </c>
      <c r="J7">
        <v>5</v>
      </c>
      <c r="K7">
        <v>2</v>
      </c>
      <c r="O7">
        <f t="shared" si="1"/>
        <v>47.699999999999996</v>
      </c>
      <c r="P7">
        <f t="shared" si="2"/>
        <v>44</v>
      </c>
      <c r="Q7">
        <f t="shared" si="0"/>
        <v>63.599999999999994</v>
      </c>
    </row>
    <row r="8" spans="1:17">
      <c r="A8" t="s">
        <v>20</v>
      </c>
      <c r="B8" s="8">
        <v>8.5</v>
      </c>
      <c r="C8">
        <v>7</v>
      </c>
      <c r="D8">
        <v>9</v>
      </c>
      <c r="E8">
        <v>12</v>
      </c>
      <c r="F8">
        <v>8</v>
      </c>
      <c r="G8">
        <v>6</v>
      </c>
      <c r="H8">
        <v>9</v>
      </c>
      <c r="I8">
        <v>3</v>
      </c>
      <c r="J8">
        <v>10</v>
      </c>
      <c r="K8">
        <v>6</v>
      </c>
      <c r="O8">
        <f t="shared" si="1"/>
        <v>76.5</v>
      </c>
      <c r="P8">
        <f t="shared" si="2"/>
        <v>70</v>
      </c>
      <c r="Q8">
        <f t="shared" si="0"/>
        <v>102</v>
      </c>
    </row>
    <row r="9" spans="1:17">
      <c r="A9" t="s">
        <v>29</v>
      </c>
      <c r="B9" s="8">
        <v>7.2</v>
      </c>
      <c r="C9">
        <v>5</v>
      </c>
      <c r="D9">
        <v>8</v>
      </c>
      <c r="E9">
        <v>4</v>
      </c>
      <c r="F9">
        <v>10</v>
      </c>
      <c r="G9">
        <v>9</v>
      </c>
      <c r="H9">
        <v>6</v>
      </c>
      <c r="I9">
        <v>7</v>
      </c>
      <c r="J9">
        <v>6</v>
      </c>
      <c r="K9">
        <v>10</v>
      </c>
      <c r="O9">
        <f t="shared" si="1"/>
        <v>64.8</v>
      </c>
      <c r="P9">
        <f t="shared" si="2"/>
        <v>65</v>
      </c>
      <c r="Q9">
        <f t="shared" si="0"/>
        <v>86.4</v>
      </c>
    </row>
    <row r="10" spans="1:17">
      <c r="A10" t="s">
        <v>21</v>
      </c>
      <c r="B10" s="8">
        <v>0.4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0</v>
      </c>
      <c r="J10">
        <v>0</v>
      </c>
      <c r="K10">
        <v>1</v>
      </c>
      <c r="O10">
        <f t="shared" si="1"/>
        <v>3.6</v>
      </c>
      <c r="P10">
        <f t="shared" si="2"/>
        <v>4</v>
      </c>
      <c r="Q10">
        <f t="shared" si="0"/>
        <v>4.8000000000000007</v>
      </c>
    </row>
    <row r="11" spans="1:17">
      <c r="A11" t="s">
        <v>22</v>
      </c>
      <c r="B11" s="8">
        <v>0.7</v>
      </c>
      <c r="C11">
        <v>1</v>
      </c>
      <c r="D11">
        <v>0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O11">
        <f t="shared" si="1"/>
        <v>6.3</v>
      </c>
      <c r="P11">
        <f t="shared" si="2"/>
        <v>5</v>
      </c>
      <c r="Q11">
        <f t="shared" si="0"/>
        <v>8.3999999999999986</v>
      </c>
    </row>
    <row r="12" spans="1:17">
      <c r="A12" t="s">
        <v>23</v>
      </c>
      <c r="B12" s="8">
        <v>2</v>
      </c>
      <c r="C12">
        <v>0</v>
      </c>
      <c r="D12">
        <v>1</v>
      </c>
      <c r="E12">
        <v>2</v>
      </c>
      <c r="F12">
        <v>0</v>
      </c>
      <c r="G12">
        <v>0</v>
      </c>
      <c r="H12">
        <v>3</v>
      </c>
      <c r="I12">
        <v>2</v>
      </c>
      <c r="J12">
        <v>0</v>
      </c>
      <c r="K12">
        <v>3</v>
      </c>
      <c r="O12">
        <f t="shared" si="1"/>
        <v>18</v>
      </c>
      <c r="P12">
        <f t="shared" si="2"/>
        <v>11</v>
      </c>
      <c r="Q12">
        <f t="shared" si="0"/>
        <v>24</v>
      </c>
    </row>
  </sheetData>
  <mergeCells count="1">
    <mergeCell ref="C1:N1"/>
  </mergeCells>
  <conditionalFormatting sqref="C3:K12">
    <cfRule type="cellIs" dxfId="5" priority="6" operator="lessThanOrEqual">
      <formula>B3</formula>
    </cfRule>
    <cfRule type="cellIs" dxfId="4" priority="7" operator="greaterThan">
      <formula>B3</formula>
    </cfRule>
  </conditionalFormatting>
  <conditionalFormatting sqref="P3:P12">
    <cfRule type="cellIs" dxfId="3" priority="3" operator="lessThanOrEqual">
      <formula>O3</formula>
    </cfRule>
    <cfRule type="cellIs" dxfId="2" priority="4" operator="greaterThan">
      <formula>O3</formula>
    </cfRule>
  </conditionalFormatting>
  <conditionalFormatting sqref="Q3:Q12">
    <cfRule type="cellIs" dxfId="1" priority="2" operator="greaterThanOrEqual">
      <formula>P3</formula>
    </cfRule>
    <cfRule type="cellIs" dxfId="0" priority="1" operator="lessThan">
      <formula>P3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/>
  </sheetViews>
  <sheetFormatPr baseColWidth="10" defaultRowHeight="15" x14ac:dyDescent="0"/>
  <cols>
    <col min="1" max="1" width="38.5" bestFit="1" customWidth="1"/>
    <col min="2" max="2" width="13.5" bestFit="1" customWidth="1"/>
  </cols>
  <sheetData>
    <row r="1" spans="1:4">
      <c r="A1" t="s">
        <v>30</v>
      </c>
      <c r="B1" t="s">
        <v>31</v>
      </c>
      <c r="C1" t="s">
        <v>32</v>
      </c>
      <c r="D1" t="s">
        <v>33</v>
      </c>
    </row>
    <row r="2" spans="1:4">
      <c r="A2" t="s">
        <v>15</v>
      </c>
      <c r="B2">
        <v>0.7</v>
      </c>
      <c r="C2" s="12">
        <v>41091</v>
      </c>
      <c r="D2">
        <v>0</v>
      </c>
    </row>
    <row r="3" spans="1:4">
      <c r="A3" t="s">
        <v>15</v>
      </c>
      <c r="B3">
        <v>0.7</v>
      </c>
      <c r="C3" s="12">
        <v>41122</v>
      </c>
      <c r="D3">
        <v>2</v>
      </c>
    </row>
    <row r="4" spans="1:4">
      <c r="A4" t="s">
        <v>15</v>
      </c>
      <c r="B4">
        <v>0.7</v>
      </c>
      <c r="C4" s="12">
        <v>41153</v>
      </c>
      <c r="D4">
        <v>0</v>
      </c>
    </row>
    <row r="5" spans="1:4">
      <c r="A5" t="s">
        <v>15</v>
      </c>
      <c r="B5">
        <v>0.7</v>
      </c>
      <c r="C5" s="12">
        <v>41183</v>
      </c>
      <c r="D5">
        <v>0</v>
      </c>
    </row>
    <row r="6" spans="1:4">
      <c r="A6" t="s">
        <v>15</v>
      </c>
      <c r="B6">
        <v>0.7</v>
      </c>
      <c r="C6" s="12">
        <v>41214</v>
      </c>
      <c r="D6">
        <v>0</v>
      </c>
    </row>
    <row r="7" spans="1:4">
      <c r="A7" t="s">
        <v>15</v>
      </c>
      <c r="B7">
        <v>0.7</v>
      </c>
      <c r="C7" s="12">
        <v>41244</v>
      </c>
      <c r="D7">
        <v>0</v>
      </c>
    </row>
    <row r="8" spans="1:4">
      <c r="A8" t="s">
        <v>15</v>
      </c>
      <c r="B8">
        <v>0.7</v>
      </c>
      <c r="C8" s="12">
        <v>41275</v>
      </c>
      <c r="D8">
        <v>1</v>
      </c>
    </row>
    <row r="9" spans="1:4">
      <c r="A9" t="s">
        <v>15</v>
      </c>
      <c r="B9">
        <v>0.7</v>
      </c>
      <c r="C9" s="12">
        <v>41306</v>
      </c>
      <c r="D9">
        <v>0</v>
      </c>
    </row>
    <row r="10" spans="1:4">
      <c r="A10" t="s">
        <v>15</v>
      </c>
      <c r="B10">
        <v>0.7</v>
      </c>
      <c r="C10" s="12">
        <v>41334</v>
      </c>
      <c r="D10">
        <v>0</v>
      </c>
    </row>
    <row r="11" spans="1:4">
      <c r="A11" t="s">
        <v>15</v>
      </c>
      <c r="B11">
        <v>0.7</v>
      </c>
      <c r="C11" s="12">
        <v>41365</v>
      </c>
    </row>
    <row r="12" spans="1:4">
      <c r="A12" t="s">
        <v>15</v>
      </c>
      <c r="B12">
        <v>0.7</v>
      </c>
      <c r="C12" s="12">
        <v>41395</v>
      </c>
    </row>
    <row r="13" spans="1:4">
      <c r="A13" t="s">
        <v>15</v>
      </c>
      <c r="B13">
        <v>0.7</v>
      </c>
      <c r="C13" s="12">
        <v>41426</v>
      </c>
    </row>
    <row r="14" spans="1:4">
      <c r="A14" t="s">
        <v>16</v>
      </c>
      <c r="B14">
        <v>1.2</v>
      </c>
      <c r="C14" s="12">
        <v>41091</v>
      </c>
      <c r="D14">
        <v>2</v>
      </c>
    </row>
    <row r="15" spans="1:4">
      <c r="A15" t="s">
        <v>16</v>
      </c>
      <c r="B15">
        <v>1.2</v>
      </c>
      <c r="C15" s="12">
        <v>41122</v>
      </c>
      <c r="D15">
        <v>0</v>
      </c>
    </row>
    <row r="16" spans="1:4">
      <c r="A16" t="s">
        <v>16</v>
      </c>
      <c r="B16">
        <v>1.2</v>
      </c>
      <c r="C16" s="12">
        <v>41153</v>
      </c>
      <c r="D16">
        <v>1</v>
      </c>
    </row>
    <row r="17" spans="1:4">
      <c r="A17" t="s">
        <v>16</v>
      </c>
      <c r="B17">
        <v>1.2</v>
      </c>
      <c r="C17" s="12">
        <v>41183</v>
      </c>
      <c r="D17">
        <v>1</v>
      </c>
    </row>
    <row r="18" spans="1:4">
      <c r="A18" t="s">
        <v>16</v>
      </c>
      <c r="B18">
        <v>1.2</v>
      </c>
      <c r="C18" s="12">
        <v>41214</v>
      </c>
      <c r="D18">
        <v>3</v>
      </c>
    </row>
    <row r="19" spans="1:4">
      <c r="A19" t="s">
        <v>16</v>
      </c>
      <c r="B19">
        <v>1.2</v>
      </c>
      <c r="C19" s="12">
        <v>41244</v>
      </c>
      <c r="D19">
        <v>2</v>
      </c>
    </row>
    <row r="20" spans="1:4">
      <c r="A20" t="s">
        <v>16</v>
      </c>
      <c r="B20">
        <v>1.2</v>
      </c>
      <c r="C20" s="12">
        <v>41275</v>
      </c>
      <c r="D20">
        <v>0</v>
      </c>
    </row>
    <row r="21" spans="1:4">
      <c r="A21" t="s">
        <v>16</v>
      </c>
      <c r="B21">
        <v>1.2</v>
      </c>
      <c r="C21" s="12">
        <v>41306</v>
      </c>
      <c r="D21">
        <v>1</v>
      </c>
    </row>
    <row r="22" spans="1:4">
      <c r="A22" t="s">
        <v>16</v>
      </c>
      <c r="B22">
        <v>1.2</v>
      </c>
      <c r="C22" s="12">
        <v>41334</v>
      </c>
      <c r="D22">
        <v>1</v>
      </c>
    </row>
    <row r="23" spans="1:4">
      <c r="A23" t="s">
        <v>16</v>
      </c>
      <c r="B23">
        <v>1.2</v>
      </c>
      <c r="C23" s="12">
        <v>41365</v>
      </c>
    </row>
    <row r="24" spans="1:4">
      <c r="A24" t="s">
        <v>16</v>
      </c>
      <c r="B24">
        <v>1.2</v>
      </c>
      <c r="C24" s="12">
        <v>41395</v>
      </c>
    </row>
    <row r="25" spans="1:4">
      <c r="A25" t="s">
        <v>16</v>
      </c>
      <c r="B25">
        <v>1.2</v>
      </c>
      <c r="C25" s="12">
        <v>41426</v>
      </c>
    </row>
    <row r="26" spans="1:4">
      <c r="A26" t="s">
        <v>17</v>
      </c>
      <c r="B26">
        <v>1.8</v>
      </c>
      <c r="C26" s="12">
        <v>41091</v>
      </c>
      <c r="D26">
        <v>4</v>
      </c>
    </row>
    <row r="27" spans="1:4">
      <c r="A27" t="s">
        <v>17</v>
      </c>
      <c r="B27">
        <v>1.8</v>
      </c>
      <c r="C27" s="12">
        <v>41122</v>
      </c>
      <c r="D27">
        <v>5</v>
      </c>
    </row>
    <row r="28" spans="1:4">
      <c r="A28" t="s">
        <v>17</v>
      </c>
      <c r="B28">
        <v>1.8</v>
      </c>
      <c r="C28" s="12">
        <v>41153</v>
      </c>
      <c r="D28">
        <v>3</v>
      </c>
    </row>
    <row r="29" spans="1:4">
      <c r="A29" t="s">
        <v>17</v>
      </c>
      <c r="B29">
        <v>1.8</v>
      </c>
      <c r="C29" s="12">
        <v>41183</v>
      </c>
      <c r="D29">
        <v>3</v>
      </c>
    </row>
    <row r="30" spans="1:4">
      <c r="A30" t="s">
        <v>17</v>
      </c>
      <c r="B30">
        <v>1.8</v>
      </c>
      <c r="C30" s="12">
        <v>41214</v>
      </c>
      <c r="D30">
        <v>2</v>
      </c>
    </row>
    <row r="31" spans="1:4">
      <c r="A31" t="s">
        <v>17</v>
      </c>
      <c r="B31">
        <v>1.8</v>
      </c>
      <c r="C31" s="12">
        <v>41244</v>
      </c>
      <c r="D31">
        <v>3</v>
      </c>
    </row>
    <row r="32" spans="1:4">
      <c r="A32" t="s">
        <v>17</v>
      </c>
      <c r="B32">
        <v>1.8</v>
      </c>
      <c r="C32" s="12">
        <v>41275</v>
      </c>
      <c r="D32">
        <v>1</v>
      </c>
    </row>
    <row r="33" spans="1:4">
      <c r="A33" t="s">
        <v>17</v>
      </c>
      <c r="B33">
        <v>1.8</v>
      </c>
      <c r="C33" s="12">
        <v>41306</v>
      </c>
      <c r="D33">
        <v>1</v>
      </c>
    </row>
    <row r="34" spans="1:4">
      <c r="A34" t="s">
        <v>17</v>
      </c>
      <c r="B34">
        <v>1.8</v>
      </c>
      <c r="C34" s="12">
        <v>41334</v>
      </c>
      <c r="D34">
        <v>2</v>
      </c>
    </row>
    <row r="35" spans="1:4">
      <c r="A35" t="s">
        <v>17</v>
      </c>
      <c r="B35">
        <v>1.8</v>
      </c>
      <c r="C35" s="12">
        <v>41365</v>
      </c>
    </row>
    <row r="36" spans="1:4">
      <c r="A36" t="s">
        <v>17</v>
      </c>
      <c r="B36">
        <v>1.8</v>
      </c>
      <c r="C36" s="12">
        <v>41395</v>
      </c>
    </row>
    <row r="37" spans="1:4">
      <c r="A37" t="s">
        <v>17</v>
      </c>
      <c r="B37">
        <v>1.8</v>
      </c>
      <c r="C37" s="12">
        <v>41426</v>
      </c>
    </row>
    <row r="38" spans="1:4">
      <c r="A38" t="s">
        <v>18</v>
      </c>
      <c r="B38">
        <v>3.1</v>
      </c>
      <c r="C38" s="12">
        <v>41091</v>
      </c>
      <c r="D38">
        <v>5</v>
      </c>
    </row>
    <row r="39" spans="1:4">
      <c r="A39" t="s">
        <v>18</v>
      </c>
      <c r="B39">
        <v>3.1</v>
      </c>
      <c r="C39" s="12">
        <v>41122</v>
      </c>
      <c r="D39">
        <v>4</v>
      </c>
    </row>
    <row r="40" spans="1:4">
      <c r="A40" t="s">
        <v>18</v>
      </c>
      <c r="B40">
        <v>3.1</v>
      </c>
      <c r="C40" s="12">
        <v>41153</v>
      </c>
      <c r="D40">
        <v>3</v>
      </c>
    </row>
    <row r="41" spans="1:4">
      <c r="A41" t="s">
        <v>18</v>
      </c>
      <c r="B41">
        <v>3.1</v>
      </c>
      <c r="C41" s="12">
        <v>41183</v>
      </c>
      <c r="D41">
        <v>6</v>
      </c>
    </row>
    <row r="42" spans="1:4">
      <c r="A42" t="s">
        <v>18</v>
      </c>
      <c r="B42">
        <v>3.1</v>
      </c>
      <c r="C42" s="12">
        <v>41214</v>
      </c>
      <c r="D42">
        <v>4</v>
      </c>
    </row>
    <row r="43" spans="1:4">
      <c r="A43" t="s">
        <v>18</v>
      </c>
      <c r="B43">
        <v>3.1</v>
      </c>
      <c r="C43" s="12">
        <v>41244</v>
      </c>
      <c r="D43">
        <v>2</v>
      </c>
    </row>
    <row r="44" spans="1:4">
      <c r="A44" t="s">
        <v>18</v>
      </c>
      <c r="B44">
        <v>3.1</v>
      </c>
      <c r="C44" s="12">
        <v>41275</v>
      </c>
      <c r="D44">
        <v>5</v>
      </c>
    </row>
    <row r="45" spans="1:4">
      <c r="A45" t="s">
        <v>18</v>
      </c>
      <c r="B45">
        <v>3.1</v>
      </c>
      <c r="C45" s="12">
        <v>41306</v>
      </c>
      <c r="D45">
        <v>3</v>
      </c>
    </row>
    <row r="46" spans="1:4">
      <c r="A46" t="s">
        <v>18</v>
      </c>
      <c r="B46">
        <v>3.1</v>
      </c>
      <c r="C46" s="12">
        <v>41334</v>
      </c>
      <c r="D46">
        <v>1</v>
      </c>
    </row>
    <row r="47" spans="1:4">
      <c r="A47" t="s">
        <v>18</v>
      </c>
      <c r="B47">
        <v>3.1</v>
      </c>
      <c r="C47" s="12">
        <v>41365</v>
      </c>
    </row>
    <row r="48" spans="1:4">
      <c r="A48" t="s">
        <v>18</v>
      </c>
      <c r="B48">
        <v>3.1</v>
      </c>
      <c r="C48" s="12">
        <v>41395</v>
      </c>
    </row>
    <row r="49" spans="1:4">
      <c r="A49" t="s">
        <v>18</v>
      </c>
      <c r="B49">
        <v>3.1</v>
      </c>
      <c r="C49" s="12">
        <v>41426</v>
      </c>
    </row>
    <row r="50" spans="1:4">
      <c r="A50" t="s">
        <v>19</v>
      </c>
      <c r="B50">
        <v>5.3</v>
      </c>
      <c r="C50" s="12">
        <v>41091</v>
      </c>
      <c r="D50">
        <v>8</v>
      </c>
    </row>
    <row r="51" spans="1:4">
      <c r="A51" t="s">
        <v>19</v>
      </c>
      <c r="B51">
        <v>5.3</v>
      </c>
      <c r="C51" s="12">
        <v>41122</v>
      </c>
      <c r="D51">
        <v>6</v>
      </c>
    </row>
    <row r="52" spans="1:4">
      <c r="A52" t="s">
        <v>19</v>
      </c>
      <c r="B52">
        <v>5.3</v>
      </c>
      <c r="C52" s="12">
        <v>41153</v>
      </c>
      <c r="D52">
        <v>5</v>
      </c>
    </row>
    <row r="53" spans="1:4">
      <c r="A53" t="s">
        <v>19</v>
      </c>
      <c r="B53">
        <v>5.3</v>
      </c>
      <c r="C53" s="12">
        <v>41183</v>
      </c>
      <c r="D53">
        <v>7</v>
      </c>
    </row>
    <row r="54" spans="1:4">
      <c r="A54" t="s">
        <v>19</v>
      </c>
      <c r="B54">
        <v>5.3</v>
      </c>
      <c r="C54" s="12">
        <v>41214</v>
      </c>
      <c r="D54">
        <v>4</v>
      </c>
    </row>
    <row r="55" spans="1:4">
      <c r="A55" t="s">
        <v>19</v>
      </c>
      <c r="B55">
        <v>5.3</v>
      </c>
      <c r="C55" s="12">
        <v>41244</v>
      </c>
      <c r="D55">
        <v>3</v>
      </c>
    </row>
    <row r="56" spans="1:4">
      <c r="A56" t="s">
        <v>19</v>
      </c>
      <c r="B56">
        <v>5.3</v>
      </c>
      <c r="C56" s="12">
        <v>41275</v>
      </c>
      <c r="D56">
        <v>4</v>
      </c>
    </row>
    <row r="57" spans="1:4">
      <c r="A57" t="s">
        <v>19</v>
      </c>
      <c r="B57">
        <v>5.3</v>
      </c>
      <c r="C57" s="12">
        <v>41306</v>
      </c>
      <c r="D57">
        <v>5</v>
      </c>
    </row>
    <row r="58" spans="1:4">
      <c r="A58" t="s">
        <v>19</v>
      </c>
      <c r="B58">
        <v>5.3</v>
      </c>
      <c r="C58" s="12">
        <v>41334</v>
      </c>
      <c r="D58">
        <v>2</v>
      </c>
    </row>
    <row r="59" spans="1:4">
      <c r="A59" t="s">
        <v>19</v>
      </c>
      <c r="B59">
        <v>5.3</v>
      </c>
      <c r="C59" s="12">
        <v>41365</v>
      </c>
    </row>
    <row r="60" spans="1:4">
      <c r="A60" t="s">
        <v>19</v>
      </c>
      <c r="B60">
        <v>5.3</v>
      </c>
      <c r="C60" s="12">
        <v>41395</v>
      </c>
    </row>
    <row r="61" spans="1:4">
      <c r="A61" t="s">
        <v>19</v>
      </c>
      <c r="B61">
        <v>5.3</v>
      </c>
      <c r="C61" s="12">
        <v>41426</v>
      </c>
    </row>
    <row r="62" spans="1:4">
      <c r="A62" t="s">
        <v>20</v>
      </c>
      <c r="B62">
        <v>8.5</v>
      </c>
      <c r="C62" s="12">
        <v>41091</v>
      </c>
      <c r="D62">
        <v>7</v>
      </c>
    </row>
    <row r="63" spans="1:4">
      <c r="A63" t="s">
        <v>20</v>
      </c>
      <c r="B63">
        <v>8.5</v>
      </c>
      <c r="C63" s="12">
        <v>41122</v>
      </c>
      <c r="D63">
        <v>9</v>
      </c>
    </row>
    <row r="64" spans="1:4">
      <c r="A64" t="s">
        <v>20</v>
      </c>
      <c r="B64">
        <v>8.5</v>
      </c>
      <c r="C64" s="12">
        <v>41153</v>
      </c>
      <c r="D64">
        <v>12</v>
      </c>
    </row>
    <row r="65" spans="1:4">
      <c r="A65" t="s">
        <v>20</v>
      </c>
      <c r="B65">
        <v>8.5</v>
      </c>
      <c r="C65" s="12">
        <v>41183</v>
      </c>
      <c r="D65">
        <v>8</v>
      </c>
    </row>
    <row r="66" spans="1:4">
      <c r="A66" t="s">
        <v>20</v>
      </c>
      <c r="B66">
        <v>8.5</v>
      </c>
      <c r="C66" s="12">
        <v>41214</v>
      </c>
      <c r="D66">
        <v>6</v>
      </c>
    </row>
    <row r="67" spans="1:4">
      <c r="A67" t="s">
        <v>20</v>
      </c>
      <c r="B67">
        <v>8.5</v>
      </c>
      <c r="C67" s="12">
        <v>41244</v>
      </c>
      <c r="D67">
        <v>9</v>
      </c>
    </row>
    <row r="68" spans="1:4">
      <c r="A68" t="s">
        <v>20</v>
      </c>
      <c r="B68">
        <v>8.5</v>
      </c>
      <c r="C68" s="12">
        <v>41275</v>
      </c>
      <c r="D68">
        <v>3</v>
      </c>
    </row>
    <row r="69" spans="1:4">
      <c r="A69" t="s">
        <v>20</v>
      </c>
      <c r="B69">
        <v>8.5</v>
      </c>
      <c r="C69" s="12">
        <v>41306</v>
      </c>
      <c r="D69">
        <v>10</v>
      </c>
    </row>
    <row r="70" spans="1:4">
      <c r="A70" t="s">
        <v>20</v>
      </c>
      <c r="B70">
        <v>8.5</v>
      </c>
      <c r="C70" s="12">
        <v>41334</v>
      </c>
      <c r="D70">
        <v>6</v>
      </c>
    </row>
    <row r="71" spans="1:4">
      <c r="A71" t="s">
        <v>20</v>
      </c>
      <c r="B71">
        <v>8.5</v>
      </c>
      <c r="C71" s="12">
        <v>41365</v>
      </c>
    </row>
    <row r="72" spans="1:4">
      <c r="A72" t="s">
        <v>20</v>
      </c>
      <c r="B72">
        <v>8.5</v>
      </c>
      <c r="C72" s="12">
        <v>41395</v>
      </c>
    </row>
    <row r="73" spans="1:4">
      <c r="A73" t="s">
        <v>20</v>
      </c>
      <c r="B73">
        <v>8.5</v>
      </c>
      <c r="C73" s="12">
        <v>41426</v>
      </c>
    </row>
    <row r="74" spans="1:4">
      <c r="A74" t="s">
        <v>29</v>
      </c>
      <c r="B74">
        <v>7.2</v>
      </c>
      <c r="C74" s="12">
        <v>41091</v>
      </c>
      <c r="D74">
        <v>5</v>
      </c>
    </row>
    <row r="75" spans="1:4">
      <c r="A75" t="s">
        <v>29</v>
      </c>
      <c r="B75">
        <v>7.2</v>
      </c>
      <c r="C75" s="12">
        <v>41122</v>
      </c>
      <c r="D75">
        <v>8</v>
      </c>
    </row>
    <row r="76" spans="1:4">
      <c r="A76" t="s">
        <v>29</v>
      </c>
      <c r="B76">
        <v>7.2</v>
      </c>
      <c r="C76" s="12">
        <v>41153</v>
      </c>
      <c r="D76">
        <v>4</v>
      </c>
    </row>
    <row r="77" spans="1:4">
      <c r="A77" t="s">
        <v>29</v>
      </c>
      <c r="B77">
        <v>7.2</v>
      </c>
      <c r="C77" s="12">
        <v>41183</v>
      </c>
      <c r="D77">
        <v>10</v>
      </c>
    </row>
    <row r="78" spans="1:4">
      <c r="A78" t="s">
        <v>29</v>
      </c>
      <c r="B78">
        <v>7.2</v>
      </c>
      <c r="C78" s="12">
        <v>41214</v>
      </c>
      <c r="D78">
        <v>9</v>
      </c>
    </row>
    <row r="79" spans="1:4">
      <c r="A79" t="s">
        <v>29</v>
      </c>
      <c r="B79">
        <v>7.2</v>
      </c>
      <c r="C79" s="12">
        <v>41244</v>
      </c>
      <c r="D79">
        <v>6</v>
      </c>
    </row>
    <row r="80" spans="1:4">
      <c r="A80" t="s">
        <v>29</v>
      </c>
      <c r="B80">
        <v>7.2</v>
      </c>
      <c r="C80" s="12">
        <v>41275</v>
      </c>
      <c r="D80">
        <v>7</v>
      </c>
    </row>
    <row r="81" spans="1:4">
      <c r="A81" t="s">
        <v>29</v>
      </c>
      <c r="B81">
        <v>7.2</v>
      </c>
      <c r="C81" s="12">
        <v>41306</v>
      </c>
      <c r="D81">
        <v>6</v>
      </c>
    </row>
    <row r="82" spans="1:4">
      <c r="A82" t="s">
        <v>29</v>
      </c>
      <c r="B82">
        <v>7.2</v>
      </c>
      <c r="C82" s="12">
        <v>41334</v>
      </c>
      <c r="D82">
        <v>10</v>
      </c>
    </row>
    <row r="83" spans="1:4">
      <c r="A83" t="s">
        <v>29</v>
      </c>
      <c r="B83">
        <v>7.2</v>
      </c>
      <c r="C83" s="12">
        <v>41365</v>
      </c>
    </row>
    <row r="84" spans="1:4">
      <c r="A84" t="s">
        <v>29</v>
      </c>
      <c r="B84">
        <v>7.2</v>
      </c>
      <c r="C84" s="12">
        <v>41395</v>
      </c>
    </row>
    <row r="85" spans="1:4">
      <c r="A85" t="s">
        <v>29</v>
      </c>
      <c r="B85">
        <v>7.2</v>
      </c>
      <c r="C85" s="12">
        <v>41426</v>
      </c>
    </row>
    <row r="86" spans="1:4">
      <c r="A86" t="s">
        <v>21</v>
      </c>
      <c r="B86">
        <v>0.4</v>
      </c>
      <c r="C86" s="12">
        <v>41091</v>
      </c>
      <c r="D86">
        <v>0</v>
      </c>
    </row>
    <row r="87" spans="1:4">
      <c r="A87" t="s">
        <v>21</v>
      </c>
      <c r="B87">
        <v>0.4</v>
      </c>
      <c r="C87" s="12">
        <v>41122</v>
      </c>
      <c r="D87">
        <v>0</v>
      </c>
    </row>
    <row r="88" spans="1:4">
      <c r="A88" t="s">
        <v>21</v>
      </c>
      <c r="B88">
        <v>0.4</v>
      </c>
      <c r="C88" s="12">
        <v>41153</v>
      </c>
      <c r="D88">
        <v>1</v>
      </c>
    </row>
    <row r="89" spans="1:4">
      <c r="A89" t="s">
        <v>21</v>
      </c>
      <c r="B89">
        <v>0.4</v>
      </c>
      <c r="C89" s="12">
        <v>41183</v>
      </c>
      <c r="D89">
        <v>0</v>
      </c>
    </row>
    <row r="90" spans="1:4">
      <c r="A90" t="s">
        <v>21</v>
      </c>
      <c r="B90">
        <v>0.4</v>
      </c>
      <c r="C90" s="12">
        <v>41214</v>
      </c>
      <c r="D90">
        <v>2</v>
      </c>
    </row>
    <row r="91" spans="1:4">
      <c r="A91" t="s">
        <v>21</v>
      </c>
      <c r="B91">
        <v>0.4</v>
      </c>
      <c r="C91" s="12">
        <v>41244</v>
      </c>
      <c r="D91">
        <v>0</v>
      </c>
    </row>
    <row r="92" spans="1:4">
      <c r="A92" t="s">
        <v>21</v>
      </c>
      <c r="B92">
        <v>0.4</v>
      </c>
      <c r="C92" s="12">
        <v>41275</v>
      </c>
      <c r="D92">
        <v>0</v>
      </c>
    </row>
    <row r="93" spans="1:4">
      <c r="A93" t="s">
        <v>21</v>
      </c>
      <c r="B93">
        <v>0.4</v>
      </c>
      <c r="C93" s="12">
        <v>41306</v>
      </c>
      <c r="D93">
        <v>0</v>
      </c>
    </row>
    <row r="94" spans="1:4">
      <c r="A94" t="s">
        <v>21</v>
      </c>
      <c r="B94">
        <v>0.4</v>
      </c>
      <c r="C94" s="12">
        <v>41334</v>
      </c>
      <c r="D94">
        <v>1</v>
      </c>
    </row>
    <row r="95" spans="1:4">
      <c r="A95" t="s">
        <v>21</v>
      </c>
      <c r="B95">
        <v>0.4</v>
      </c>
      <c r="C95" s="12">
        <v>41365</v>
      </c>
    </row>
    <row r="96" spans="1:4">
      <c r="A96" t="s">
        <v>21</v>
      </c>
      <c r="B96">
        <v>0.4</v>
      </c>
      <c r="C96" s="12">
        <v>41395</v>
      </c>
    </row>
    <row r="97" spans="1:4">
      <c r="A97" t="s">
        <v>21</v>
      </c>
      <c r="B97">
        <v>0.4</v>
      </c>
      <c r="C97" s="12">
        <v>41426</v>
      </c>
    </row>
    <row r="98" spans="1:4">
      <c r="A98" t="s">
        <v>22</v>
      </c>
      <c r="B98">
        <v>0.7</v>
      </c>
      <c r="C98" s="12">
        <v>41091</v>
      </c>
      <c r="D98">
        <v>1</v>
      </c>
    </row>
    <row r="99" spans="1:4">
      <c r="A99" t="s">
        <v>22</v>
      </c>
      <c r="B99">
        <v>0.7</v>
      </c>
      <c r="C99" s="12">
        <v>41122</v>
      </c>
      <c r="D99">
        <v>0</v>
      </c>
    </row>
    <row r="100" spans="1:4">
      <c r="A100" t="s">
        <v>22</v>
      </c>
      <c r="B100">
        <v>0.7</v>
      </c>
      <c r="C100" s="12">
        <v>41153</v>
      </c>
      <c r="D100">
        <v>2</v>
      </c>
    </row>
    <row r="101" spans="1:4">
      <c r="A101" t="s">
        <v>22</v>
      </c>
      <c r="B101">
        <v>0.7</v>
      </c>
      <c r="C101" s="12">
        <v>41183</v>
      </c>
      <c r="D101">
        <v>0</v>
      </c>
    </row>
    <row r="102" spans="1:4">
      <c r="A102" t="s">
        <v>22</v>
      </c>
      <c r="B102">
        <v>0.7</v>
      </c>
      <c r="C102" s="12">
        <v>41214</v>
      </c>
      <c r="D102">
        <v>0</v>
      </c>
    </row>
    <row r="103" spans="1:4">
      <c r="A103" t="s">
        <v>22</v>
      </c>
      <c r="B103">
        <v>0.7</v>
      </c>
      <c r="C103" s="12">
        <v>41244</v>
      </c>
      <c r="D103">
        <v>1</v>
      </c>
    </row>
    <row r="104" spans="1:4">
      <c r="A104" t="s">
        <v>22</v>
      </c>
      <c r="B104">
        <v>0.7</v>
      </c>
      <c r="C104" s="12">
        <v>41275</v>
      </c>
      <c r="D104">
        <v>0</v>
      </c>
    </row>
    <row r="105" spans="1:4">
      <c r="A105" t="s">
        <v>22</v>
      </c>
      <c r="B105">
        <v>0.7</v>
      </c>
      <c r="C105" s="12">
        <v>41306</v>
      </c>
      <c r="D105">
        <v>0</v>
      </c>
    </row>
    <row r="106" spans="1:4">
      <c r="A106" t="s">
        <v>22</v>
      </c>
      <c r="B106">
        <v>0.7</v>
      </c>
      <c r="C106" s="12">
        <v>41334</v>
      </c>
      <c r="D106">
        <v>1</v>
      </c>
    </row>
    <row r="107" spans="1:4">
      <c r="A107" t="s">
        <v>22</v>
      </c>
      <c r="B107">
        <v>0.7</v>
      </c>
      <c r="C107" s="12">
        <v>41365</v>
      </c>
    </row>
    <row r="108" spans="1:4">
      <c r="A108" t="s">
        <v>22</v>
      </c>
      <c r="B108">
        <v>0.7</v>
      </c>
      <c r="C108" s="12">
        <v>41395</v>
      </c>
    </row>
    <row r="109" spans="1:4">
      <c r="A109" t="s">
        <v>22</v>
      </c>
      <c r="B109">
        <v>0.7</v>
      </c>
      <c r="C109" s="12">
        <v>41426</v>
      </c>
    </row>
    <row r="110" spans="1:4">
      <c r="A110" t="s">
        <v>23</v>
      </c>
      <c r="B110">
        <v>2</v>
      </c>
      <c r="C110" s="12">
        <v>41091</v>
      </c>
      <c r="D110">
        <v>0</v>
      </c>
    </row>
    <row r="111" spans="1:4">
      <c r="A111" t="s">
        <v>23</v>
      </c>
      <c r="B111">
        <v>2</v>
      </c>
      <c r="C111" s="12">
        <v>41122</v>
      </c>
      <c r="D111">
        <v>1</v>
      </c>
    </row>
    <row r="112" spans="1:4">
      <c r="A112" t="s">
        <v>23</v>
      </c>
      <c r="B112">
        <v>2</v>
      </c>
      <c r="C112" s="12">
        <v>41153</v>
      </c>
      <c r="D112">
        <v>2</v>
      </c>
    </row>
    <row r="113" spans="1:4">
      <c r="A113" t="s">
        <v>23</v>
      </c>
      <c r="B113">
        <v>2</v>
      </c>
      <c r="C113" s="12">
        <v>41183</v>
      </c>
      <c r="D113">
        <v>0</v>
      </c>
    </row>
    <row r="114" spans="1:4">
      <c r="A114" t="s">
        <v>23</v>
      </c>
      <c r="B114">
        <v>2</v>
      </c>
      <c r="C114" s="12">
        <v>41214</v>
      </c>
      <c r="D114">
        <v>0</v>
      </c>
    </row>
    <row r="115" spans="1:4">
      <c r="A115" t="s">
        <v>23</v>
      </c>
      <c r="B115">
        <v>2</v>
      </c>
      <c r="C115" s="12">
        <v>41244</v>
      </c>
      <c r="D115">
        <v>3</v>
      </c>
    </row>
    <row r="116" spans="1:4">
      <c r="A116" t="s">
        <v>23</v>
      </c>
      <c r="B116">
        <v>2</v>
      </c>
      <c r="C116" s="12">
        <v>41275</v>
      </c>
      <c r="D116">
        <v>2</v>
      </c>
    </row>
    <row r="117" spans="1:4">
      <c r="A117" t="s">
        <v>23</v>
      </c>
      <c r="B117">
        <v>2</v>
      </c>
      <c r="C117" s="12">
        <v>41306</v>
      </c>
      <c r="D117">
        <v>0</v>
      </c>
    </row>
    <row r="118" spans="1:4">
      <c r="A118" t="s">
        <v>23</v>
      </c>
      <c r="B118">
        <v>2</v>
      </c>
      <c r="C118" s="12">
        <v>41334</v>
      </c>
      <c r="D118">
        <v>3</v>
      </c>
    </row>
    <row r="119" spans="1:4">
      <c r="A119" t="s">
        <v>23</v>
      </c>
      <c r="B119">
        <v>2</v>
      </c>
      <c r="C119" s="12">
        <v>41365</v>
      </c>
    </row>
    <row r="120" spans="1:4">
      <c r="A120" t="s">
        <v>23</v>
      </c>
      <c r="B120">
        <v>2</v>
      </c>
      <c r="C120" s="12">
        <v>41395</v>
      </c>
    </row>
    <row r="121" spans="1:4">
      <c r="A121" t="s">
        <v>23</v>
      </c>
      <c r="B121">
        <v>2</v>
      </c>
      <c r="C121" s="12">
        <v>41426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from Report</vt:lpstr>
      <vt:lpstr>PSI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Johnson</dc:creator>
  <cp:lastModifiedBy>Todd Johnson</cp:lastModifiedBy>
  <dcterms:created xsi:type="dcterms:W3CDTF">2014-03-31T20:25:14Z</dcterms:created>
  <dcterms:modified xsi:type="dcterms:W3CDTF">2014-09-24T21:21:43Z</dcterms:modified>
</cp:coreProperties>
</file>