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numFmts count="4">
    <numFmt numFmtId="176" formatCode="_-&quot;R$&quot;* #,##0.00_-;\-&quot;R$&quot;* #,##0.00_-;_-&quot;R$&quot;* &quot;-&quot;??_-;_-@_-"/>
    <numFmt numFmtId="177" formatCode="_-* #,##0.00_-;\-* #,##0.00_-;_-* &quot;-&quot;??_-;_-@_-"/>
    <numFmt numFmtId="178" formatCode="_-&quot;R$&quot;* #,##0_-;\-&quot;R$&quot;* #,##0_-;_-&quot;R$&quot;* &quot;-&quot;_-;_-@_-"/>
    <numFmt numFmtId="179" formatCode="_-* #,##0_-;\-* #,##0_-;_-* &quot;-&quot;_-;_-@_-"/>
  </numFmts>
  <fonts count="22">
    <font>
      <sz val="1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Calibri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<sst xmlns="http://schemas.openxmlformats.org/spreadsheetml/2006/main" count="110" uniqueCount="32">
  <si>
    <t>Data de incubação</t>
  </si>
  <si>
    <t>Protocolo</t>
  </si>
  <si>
    <t>Procedência</t>
  </si>
  <si>
    <t>Mercado</t>
  </si>
  <si>
    <t>Origem matéria-prima</t>
  </si>
  <si>
    <t>Setor</t>
  </si>
  <si>
    <t>Amostra/fase</t>
  </si>
  <si>
    <t>Ponto de coleta</t>
  </si>
  <si>
    <t>Informações complementares</t>
  </si>
  <si>
    <t>Biogás (LNbiogás.kg sv¹)</t>
  </si>
  <si>
    <t>Maior e menor</t>
  </si>
  <si>
    <t>Critério de aceitação</t>
  </si>
  <si>
    <t>Metano (LNbiogás.kg sv¹)</t>
  </si>
  <si>
    <t>Metano (LNCH4.kg¹ sv)</t>
  </si>
  <si>
    <t>% de Metano no Biogás</t>
  </si>
  <si>
    <t>ST (%)</t>
  </si>
  <si>
    <t>Sólidos totais (g/kg)</t>
  </si>
  <si>
    <t>SV (%)</t>
  </si>
  <si>
    <t>Sólidos voláteis (g/kg)</t>
  </si>
  <si>
    <t>SF (%)</t>
  </si>
  <si>
    <t>DQO(mg de O2/L)</t>
  </si>
  <si>
    <t>pH</t>
  </si>
  <si>
    <t>06/08/2019</t>
  </si>
  <si>
    <t>IN-18/03/19</t>
  </si>
  <si>
    <t>--Selecione--</t>
  </si>
  <si>
    <t>-</t>
  </si>
  <si>
    <t>-fewqf</t>
  </si>
  <si>
    <t>-wqefqwf</t>
  </si>
  <si>
    <t>-ef</t>
  </si>
  <si>
    <t>-wefwf</t>
  </si>
  <si>
    <t>-wefw</t>
  </si>
  <si>
    <t>-wewf</t>
  </si>
</sst>
</file>

<file path=xl/styles.xml><?xml version="1.0" encoding="utf-8"?>
<styleSheet xmlns="http://schemas.openxmlformats.org/spreadsheetml/2006/main">
  <numFmts count="4">
    <numFmt numFmtId="176" formatCode="_-&quot;R$&quot;* #,##0.00_-;\-&quot;R$&quot;* #,##0.00_-;_-&quot;R$&quot;* &quot;-&quot;??_-;_-@_-"/>
    <numFmt numFmtId="177" formatCode="_-* #,##0.00_-;\-* #,##0.00_-;_-* &quot;-&quot;??_-;_-@_-"/>
    <numFmt numFmtId="178" formatCode="_-&quot;R$&quot;* #,##0_-;\-&quot;R$&quot;* #,##0_-;_-&quot;R$&quot;* &quot;-&quot;_-;_-@_-"/>
    <numFmt numFmtId="179" formatCode="_-* #,##0_-;\-* #,##0_-;_-* &quot;-&quot;_-;_-@_-"/>
  </numFmts>
  <fonts count="22">
    <font>
      <sz val="1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Calibri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>
  <dimension ref="A1:AC28"/>
  <sheetViews>
    <sheetView tabSelected="1" workbookViewId="0"/>
  </sheetViews>
  <sheetFormatPr defaultRowHeight="15"/>
  <cols>
    <col min="18" max="18" width="9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</v>
      </c>
      <c r="N1" t="s">
        <v>12</v>
      </c>
      <c r="O1" t="s">
        <v>10</v>
      </c>
      <c r="P1" t="s">
        <v>11</v>
      </c>
      <c r="Q1" t="s">
        <v>13</v>
      </c>
      <c r="R1" t="s">
        <v>14</v>
      </c>
      <c r="S1" t="s">
        <v>15</v>
      </c>
      <c r="T1" t="s">
        <v>16</v>
      </c>
      <c r="U1" t="s">
        <v>11</v>
      </c>
      <c r="V1" t="s">
        <v>17</v>
      </c>
      <c r="W1" t="s">
        <v>18</v>
      </c>
      <c r="X1" t="s">
        <v>11</v>
      </c>
      <c r="Y1" t="s">
        <v>19</v>
      </c>
      <c r="Z1" t="s">
        <v>20</v>
      </c>
      <c r="AA1" t="s">
        <v>20</v>
      </c>
      <c r="AB1" t="s">
        <v>21</v>
      </c>
      <c r="AC1" t="s">
        <v>21</v>
      </c>
    </row>
    <row r="2" s="1" customFormat="1" customHeight="0">
      <c r="A2" s="1" t="s">
        <v>22</v>
      </c>
      <c r="B2" s="1" t="s">
        <v>23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25</v>
      </c>
      <c r="I2" s="1" t="s">
        <v>25</v>
      </c>
      <c r="J2" s="1">
        <v>0</v>
      </c>
      <c r="K2" s="1">
        <f t="normal">MAX(J2:J4)</f>
        <v>0</v>
      </c>
      <c r="L2" s="1" t="e">
        <v>#DIV/0!</v>
      </c>
      <c r="M2" s="1">
        <f t="normal">AVERAGE(J2:J4)</f>
        <v>0</v>
      </c>
      <c r="N2" s="1">
        <v>0</v>
      </c>
      <c r="O2" s="1">
        <f t="normal">MAX(N2:N4)</f>
        <v>0</v>
      </c>
      <c r="P2" s="1" t="e">
        <v>#DIV/0!</v>
      </c>
      <c r="Q2" s="1">
        <f t="normal">AVERAGE(N2:N4)</f>
        <v>0</v>
      </c>
      <c r="R2" s="1" t="e">
        <v>#DIV/0!</v>
      </c>
      <c r="S2" s="1">
        <v>0</v>
      </c>
      <c r="T2" s="1">
        <f t="normal">AVERAGE(S2:S4)*10</f>
        <v>0</v>
      </c>
      <c r="U2" s="1" t="e">
        <v>#DIV/0!</v>
      </c>
      <c r="V2" s="1">
        <v>0</v>
      </c>
      <c r="W2" s="1">
        <f t="normal">AVERAGE(V2:V4)*10</f>
        <v>0</v>
      </c>
      <c r="X2" s="1" t="e">
        <v>#DIV/0!</v>
      </c>
      <c r="Y2" s="1">
        <f t="shared" ref="Y2:Y19" si="0">100-V2</f>
        <v>100</v>
      </c>
      <c r="Z2" s="1">
        <v>0</v>
      </c>
      <c r="AA2" s="1">
        <f t="normal">AVERAGE(Z2:Z4)</f>
        <v>0</v>
      </c>
      <c r="AB2" s="1">
        <v>0</v>
      </c>
      <c r="AC2" s="1">
        <f t="normal">AVERAGE(AB2:AB4)</f>
        <v>0</v>
      </c>
    </row>
    <row r="3" s="1" customFormat="1" customHeight="0">
      <c r="A3" s="1" t="s">
        <v>22</v>
      </c>
      <c r="B3" s="1" t="s">
        <v>23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28</v>
      </c>
      <c r="I3" s="1" t="s">
        <v>29</v>
      </c>
      <c r="J3" s="1">
        <v>0</v>
      </c>
      <c r="K3" s="1">
        <f t="normal">MAX(J3:J5)</f>
        <v>0</v>
      </c>
      <c r="L3" s="1">
        <f t="normal">(K3-K4)/K4</f>
        <v>0</v>
      </c>
      <c r="M3" s="1">
        <f t="normal">AVERAGE(J3:J5)</f>
        <v>0</v>
      </c>
      <c r="N3" s="1">
        <v>0</v>
      </c>
      <c r="O3" s="1">
        <f t="normal">MAX(N3:N5)</f>
        <v>0</v>
      </c>
      <c r="P3" s="1">
        <f t="normal">(O3-O4)/O4</f>
        <v>0</v>
      </c>
      <c r="Q3" s="1">
        <f t="normal">AVERAGE(N3:N5)</f>
        <v>0</v>
      </c>
      <c r="R3" s="1">
        <f t="normal">(Q3/M3)</f>
        <v>0</v>
      </c>
      <c r="S3" s="1">
        <v>0</v>
      </c>
      <c r="T3" s="1">
        <f t="normal">AVERAGE(S3:S5)*10</f>
        <v>0</v>
      </c>
      <c r="U3" s="1">
        <f t="normal">((MAX(S3:S5))-(MIN(S3:S5)))/(((MAX(S3:S5))+(MIN(S3:S5)))/2)*100</f>
        <v>0</v>
      </c>
      <c r="V3" s="1">
        <v>0</v>
      </c>
      <c r="W3" s="1">
        <f t="normal">AVERAGE(V3:V5)*10</f>
        <v>0</v>
      </c>
      <c r="X3" s="1">
        <f t="normal">((MAX(V3:V5))-(MIN(V3:V5)))/(((MAX(V3:V5))+(MIN(V3:V5)))/2)*100</f>
        <v>0</v>
      </c>
      <c r="Y3" s="1">
        <f t="normal">100-V3</f>
        <v>0</v>
      </c>
      <c r="Z3" s="1">
        <v>0</v>
      </c>
      <c r="AA3" s="1">
        <f t="normal">AVERAGE(Z3:Z5)</f>
        <v>0</v>
      </c>
      <c r="AB3" s="1">
        <v>0</v>
      </c>
      <c r="AC3" s="1">
        <f t="normal">AVERAGE(AB3:AB5)</f>
        <v>0</v>
      </c>
    </row>
    <row r="4" s="1" customFormat="1" customHeight="0">
      <c r="A4" s="1"/>
      <c r="B4" s="1"/>
      <c r="C4" s="1"/>
      <c r="D4" s="1"/>
      <c r="E4" s="1"/>
      <c r="F4" s="1"/>
      <c r="G4" s="1"/>
      <c r="H4" s="1"/>
      <c r="I4" s="1"/>
      <c r="J4" s="1">
        <v>13</v>
      </c>
      <c r="K4" s="1">
        <f t="normal">MIN(J3:J5)</f>
        <v>0</v>
      </c>
      <c r="N4" s="1">
        <v>0</v>
      </c>
      <c r="O4" s="1">
        <f t="normal">MIN(N3:N5)</f>
        <v>0</v>
      </c>
      <c r="R4" s="1"/>
      <c r="S4" s="1">
        <v>0</v>
      </c>
      <c r="V4" s="1">
        <v>0</v>
      </c>
      <c r="Y4" s="1">
        <f t="normal">100-V4</f>
        <v>0</v>
      </c>
      <c r="Z4" s="1">
        <v>0</v>
      </c>
      <c r="AA4" s="1"/>
      <c r="AB4" s="1">
        <v>0</v>
      </c>
      <c r="AC4" s="1"/>
    </row>
    <row r="5" s="1" customFormat="1" customHeight="0">
      <c r="A5" s="1"/>
      <c r="B5" s="1"/>
      <c r="C5" s="1"/>
      <c r="D5" s="1"/>
      <c r="E5" s="1"/>
      <c r="F5" s="1"/>
      <c r="G5" s="1"/>
      <c r="H5" s="1"/>
      <c r="I5" s="1"/>
      <c r="J5" s="1">
        <v>0</v>
      </c>
      <c r="K5" s="1">
        <f t="normal">MAX(J5:J7)</f>
        <v>0</v>
      </c>
      <c r="L5" s="1" t="e">
        <v>#DIV/0!</v>
      </c>
      <c r="M5" s="1">
        <f t="normal">AVERAGE(J5:J7)</f>
        <v>0</v>
      </c>
      <c r="N5" s="1">
        <v>0</v>
      </c>
      <c r="O5" s="1">
        <f t="normal">MAX(N5:N7)</f>
        <v>0</v>
      </c>
      <c r="P5" s="1" t="e">
        <v>#DIV/0!</v>
      </c>
      <c r="Q5" s="1">
        <f t="normal">AVERAGE(N5:N7)</f>
        <v>0</v>
      </c>
      <c r="R5" s="1" t="e">
        <v>#DIV/0!</v>
      </c>
      <c r="S5" s="1">
        <v>0</v>
      </c>
      <c r="T5" s="1">
        <f t="normal">AVERAGE(S5:S7)*10</f>
        <v>0</v>
      </c>
      <c r="U5" s="1" t="e">
        <v>#DIV/0!</v>
      </c>
      <c r="V5" s="1">
        <v>0</v>
      </c>
      <c r="W5" s="1">
        <f t="normal">AVERAGE(V5:V7)*10</f>
        <v>0</v>
      </c>
      <c r="X5" s="1" t="e">
        <v>#DIV/0!</v>
      </c>
      <c r="Y5" s="1">
        <f t="normal">100-V5</f>
        <v>0</v>
      </c>
      <c r="Z5" s="1">
        <v>0</v>
      </c>
      <c r="AA5" s="1"/>
      <c r="AB5" s="1">
        <v>0</v>
      </c>
      <c r="AC5" s="1"/>
    </row>
    <row r="6" s="1" customFormat="1" customHeight="0">
      <c r="J6" s="1">
        <v>0</v>
      </c>
      <c r="K6" s="1">
        <f t="normal">MIN(J5:J7)</f>
        <v>0</v>
      </c>
      <c r="N6" s="1">
        <v>0</v>
      </c>
      <c r="O6" s="1">
        <f t="normal">MIN(N5:N7)</f>
        <v>0</v>
      </c>
      <c r="R6" s="1"/>
      <c r="S6" s="1">
        <v>0</v>
      </c>
      <c r="V6" s="1">
        <v>0</v>
      </c>
      <c r="Y6" s="1">
        <f t="shared" si="0"/>
        <v>100</v>
      </c>
      <c r="Z6" s="1">
        <v>0</v>
      </c>
      <c r="AB6" s="1">
        <v>0</v>
      </c>
    </row>
    <row r="7" s="1" customFormat="1" customHeight="0">
      <c r="J7" s="1">
        <v>0</v>
      </c>
      <c r="N7" s="1">
        <v>0</v>
      </c>
      <c r="R7" s="1"/>
      <c r="S7" s="1">
        <v>0</v>
      </c>
      <c r="V7" s="1">
        <v>0</v>
      </c>
      <c r="Y7" s="1">
        <f t="shared" si="0"/>
        <v>100</v>
      </c>
      <c r="Z7" s="1">
        <v>0</v>
      </c>
      <c r="AB7" s="1">
        <v>0</v>
      </c>
    </row>
    <row r="8" s="1" customFormat="1" customHeight="0">
      <c r="A8" s="1" t="s">
        <v>22</v>
      </c>
      <c r="B8" s="1" t="s">
        <v>25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25</v>
      </c>
      <c r="I8" s="1" t="s">
        <v>25</v>
      </c>
      <c r="J8" s="1">
        <v>0</v>
      </c>
      <c r="K8" s="1">
        <f t="normal">MAX(J8:J10)</f>
        <v>0</v>
      </c>
      <c r="L8" s="1" t="e">
        <v>#DIV/0!</v>
      </c>
      <c r="M8" s="1">
        <f t="normal">AVERAGE(J8:J10)</f>
        <v>0</v>
      </c>
      <c r="N8" s="1">
        <v>0</v>
      </c>
      <c r="O8" s="1">
        <f t="normal">MAX(N8:N10)</f>
        <v>0</v>
      </c>
      <c r="P8" s="1" t="e">
        <v>#DIV/0!</v>
      </c>
      <c r="Q8" s="1">
        <f t="normal">AVERAGE(N8:N10)</f>
        <v>0</v>
      </c>
      <c r="R8" s="1" t="e">
        <v>#DIV/0!</v>
      </c>
      <c r="S8" s="1">
        <v>0</v>
      </c>
      <c r="T8" s="1">
        <f t="normal">AVERAGE(S8:S10)*10</f>
        <v>0</v>
      </c>
      <c r="U8" s="1" t="e">
        <v>#DIV/0!</v>
      </c>
      <c r="V8" s="1">
        <v>0</v>
      </c>
      <c r="W8" s="1">
        <f t="normal">AVERAGE(V8:V10)*10</f>
        <v>0</v>
      </c>
      <c r="X8" s="1" t="e">
        <v>#DIV/0!</v>
      </c>
      <c r="Y8" s="1">
        <f t="shared" si="0"/>
        <v>100</v>
      </c>
      <c r="Z8" s="1">
        <v>0</v>
      </c>
      <c r="AA8" s="1">
        <f t="normal">AVERAGE(Z8:Z10)</f>
        <v>0</v>
      </c>
      <c r="AB8" s="1">
        <v>0</v>
      </c>
      <c r="AC8" s="1">
        <f t="normal">AVERAGE(AB8:AB10)</f>
        <v>0</v>
      </c>
    </row>
    <row r="9" s="1" customFormat="1" customHeight="0">
      <c r="J9" s="1">
        <v>0</v>
      </c>
      <c r="K9" s="1">
        <f t="normal">MIN(J8:J10)</f>
        <v>0</v>
      </c>
      <c r="N9" s="1">
        <v>0</v>
      </c>
      <c r="O9" s="1">
        <f t="normal">MIN(N8:N10)</f>
        <v>0</v>
      </c>
      <c r="R9" s="1"/>
      <c r="S9" s="1">
        <v>0</v>
      </c>
      <c r="V9" s="1">
        <v>0</v>
      </c>
      <c r="Y9" s="1">
        <f t="shared" si="0"/>
        <v>100</v>
      </c>
      <c r="Z9" s="1">
        <v>0</v>
      </c>
      <c r="AB9" s="1">
        <v>0</v>
      </c>
    </row>
    <row r="10" s="1" customFormat="1" customHeight="0">
      <c r="J10" s="1">
        <v>0</v>
      </c>
      <c r="N10" s="1">
        <v>0</v>
      </c>
      <c r="R10" s="1"/>
      <c r="S10" s="1">
        <v>0</v>
      </c>
      <c r="V10" s="1">
        <v>0</v>
      </c>
      <c r="Y10" s="1">
        <f t="shared" si="0"/>
        <v>100</v>
      </c>
      <c r="Z10" s="1">
        <v>0</v>
      </c>
      <c r="AB10" s="1">
        <v>0</v>
      </c>
    </row>
    <row r="11" s="1" customFormat="1" customHeight="0">
      <c r="A11" s="1" t="s">
        <v>22</v>
      </c>
      <c r="B11" s="1" t="s">
        <v>23</v>
      </c>
      <c r="C11" s="1" t="s">
        <v>24</v>
      </c>
      <c r="D11" s="1" t="s">
        <v>24</v>
      </c>
      <c r="E11" s="1" t="s">
        <v>24</v>
      </c>
      <c r="F11" s="1" t="s">
        <v>24</v>
      </c>
      <c r="G11" s="1" t="s">
        <v>24</v>
      </c>
      <c r="H11" s="1" t="s">
        <v>25</v>
      </c>
      <c r="I11" s="1" t="s">
        <v>25</v>
      </c>
      <c r="J11" s="1">
        <v>0</v>
      </c>
      <c r="K11" s="1">
        <f t="normal">MAX(J11:J13)</f>
        <v>0</v>
      </c>
      <c r="L11" s="1" t="e">
        <v>#DIV/0!</v>
      </c>
      <c r="M11" s="1">
        <f t="normal">AVERAGE(J11:J13)</f>
        <v>0</v>
      </c>
      <c r="N11" s="1">
        <v>0</v>
      </c>
      <c r="O11" s="1">
        <f t="normal">MAX(N11:N13)</f>
        <v>0</v>
      </c>
      <c r="P11" s="1" t="e">
        <v>#DIV/0!</v>
      </c>
      <c r="Q11" s="1">
        <f t="normal">AVERAGE(N11:N13)</f>
        <v>0</v>
      </c>
      <c r="R11" s="1" t="e">
        <v>#DIV/0!</v>
      </c>
      <c r="S11" s="1">
        <v>0</v>
      </c>
      <c r="T11" s="1">
        <f t="normal">AVERAGE(S11:S13)*10</f>
        <v>0</v>
      </c>
      <c r="U11" s="1" t="e">
        <v>#DIV/0!</v>
      </c>
      <c r="V11" s="1">
        <v>0</v>
      </c>
      <c r="W11" s="1">
        <f t="normal">AVERAGE(V11:V13)*10</f>
        <v>0</v>
      </c>
      <c r="X11" s="1" t="e">
        <v>#DIV/0!</v>
      </c>
      <c r="Y11" s="1">
        <f t="shared" si="0"/>
        <v>100</v>
      </c>
      <c r="Z11" s="1">
        <v>0</v>
      </c>
      <c r="AA11" s="1">
        <f t="normal">AVERAGE(Z11:Z13)</f>
        <v>0</v>
      </c>
      <c r="AB11" s="1">
        <v>0</v>
      </c>
      <c r="AC11" s="1">
        <f t="normal">AVERAGE(AB11:AB13)</f>
        <v>0</v>
      </c>
    </row>
    <row r="12" s="1" customFormat="1" customHeight="0">
      <c r="J12" s="1">
        <v>0</v>
      </c>
      <c r="K12" s="1">
        <f t="normal">MIN(J11:J13)</f>
        <v>0</v>
      </c>
      <c r="N12" s="1">
        <v>0</v>
      </c>
      <c r="O12" s="1">
        <f t="normal">MIN(N11:N13)</f>
        <v>0</v>
      </c>
      <c r="R12" s="1"/>
      <c r="S12" s="1">
        <v>0</v>
      </c>
      <c r="V12" s="1">
        <v>0</v>
      </c>
      <c r="Y12" s="1">
        <f t="shared" si="0"/>
        <v>100</v>
      </c>
      <c r="Z12" s="1">
        <v>0</v>
      </c>
      <c r="AB12" s="1">
        <v>0</v>
      </c>
    </row>
    <row r="13" s="1" customFormat="1" customHeight="0">
      <c r="J13" s="1">
        <v>0</v>
      </c>
      <c r="N13" s="1">
        <v>0</v>
      </c>
      <c r="R13" s="1"/>
      <c r="S13" s="1">
        <v>0</v>
      </c>
      <c r="V13" s="1">
        <v>0</v>
      </c>
      <c r="Y13" s="1">
        <f t="shared" si="0"/>
        <v>100</v>
      </c>
      <c r="Z13" s="1">
        <v>0</v>
      </c>
      <c r="AB13" s="1">
        <v>0</v>
      </c>
    </row>
    <row r="14" s="1" customFormat="1" customHeight="0">
      <c r="A14" s="1" t="s">
        <v>22</v>
      </c>
      <c r="B14" s="1" t="s">
        <v>25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25</v>
      </c>
      <c r="I14" s="1" t="s">
        <v>25</v>
      </c>
      <c r="J14" s="1">
        <v>0</v>
      </c>
      <c r="K14" s="1">
        <f t="normal">MAX(J14:J16)</f>
        <v>0</v>
      </c>
      <c r="L14" s="1" t="e">
        <v>#DIV/0!</v>
      </c>
      <c r="M14" s="1">
        <f t="normal">AVERAGE(J14:J16)</f>
        <v>0</v>
      </c>
      <c r="N14" s="1">
        <v>0</v>
      </c>
      <c r="O14" s="1">
        <f t="normal">MAX(N14:N16)</f>
        <v>0</v>
      </c>
      <c r="P14" s="1" t="e">
        <v>#DIV/0!</v>
      </c>
      <c r="Q14" s="1">
        <f t="normal">AVERAGE(N14:N16)</f>
        <v>0</v>
      </c>
      <c r="R14" s="1" t="e">
        <v>#DIV/0!</v>
      </c>
      <c r="S14" s="1">
        <v>0</v>
      </c>
      <c r="T14" s="1">
        <f t="normal">AVERAGE(S14:S16)*10</f>
        <v>0</v>
      </c>
      <c r="U14" s="1" t="e">
        <v>#DIV/0!</v>
      </c>
      <c r="V14" s="1">
        <v>0</v>
      </c>
      <c r="W14" s="1">
        <f t="normal">AVERAGE(V14:V16)*10</f>
        <v>0</v>
      </c>
      <c r="X14" s="1" t="e">
        <v>#DIV/0!</v>
      </c>
      <c r="Y14" s="1">
        <f t="shared" si="0"/>
        <v>100</v>
      </c>
      <c r="Z14" s="1">
        <v>0</v>
      </c>
      <c r="AA14" s="1">
        <f t="normal">AVERAGE(Z14:Z16)</f>
        <v>0</v>
      </c>
      <c r="AB14" s="1">
        <v>0</v>
      </c>
      <c r="AC14" s="1">
        <f t="normal">AVERAGE(AB14:AB16)</f>
        <v>0</v>
      </c>
    </row>
    <row r="15" s="1" customFormat="1" customHeight="0">
      <c r="J15" s="1">
        <v>0</v>
      </c>
      <c r="K15" s="1">
        <f t="normal">MIN(J14:J16)</f>
        <v>0</v>
      </c>
      <c r="N15" s="1">
        <v>0</v>
      </c>
      <c r="O15" s="1">
        <f t="normal">MIN(N14:N16)</f>
        <v>0</v>
      </c>
      <c r="R15" s="1"/>
      <c r="S15" s="1">
        <v>0</v>
      </c>
      <c r="V15" s="1">
        <v>0</v>
      </c>
      <c r="Y15" s="1">
        <f t="shared" si="0"/>
        <v>100</v>
      </c>
      <c r="Z15" s="1">
        <v>0</v>
      </c>
      <c r="AB15" s="1">
        <v>0</v>
      </c>
    </row>
    <row r="16" s="1" customFormat="1" customHeight="0">
      <c r="J16" s="1">
        <v>0</v>
      </c>
      <c r="N16" s="1">
        <v>0</v>
      </c>
      <c r="R16" s="1"/>
      <c r="S16" s="1">
        <v>0</v>
      </c>
      <c r="V16" s="1">
        <v>0</v>
      </c>
      <c r="Y16" s="1">
        <f t="shared" si="0"/>
        <v>100</v>
      </c>
      <c r="Z16" s="1">
        <v>0</v>
      </c>
      <c r="AB16" s="1">
        <v>0</v>
      </c>
    </row>
    <row r="17" spans="1:29" s="1" customFormat="1" customHeight="0">
      <c r="A17" s="1" t="s">
        <v>22</v>
      </c>
      <c r="B17" s="1" t="s">
        <v>23</v>
      </c>
      <c r="C17" s="1" t="s">
        <v>24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26</v>
      </c>
      <c r="I17" s="1" t="s">
        <v>27</v>
      </c>
      <c r="J17" s="1">
        <v>324</v>
      </c>
      <c r="K17" s="1">
        <f t="normal">MAX(J17:J19)</f>
        <v>324</v>
      </c>
      <c r="L17" s="1" t="e">
        <v>#DIV/0!</v>
      </c>
      <c r="M17" s="1">
        <f t="normal">AVERAGE(J17:J19)</f>
        <v>108</v>
      </c>
      <c r="N17" s="1">
        <v>0</v>
      </c>
      <c r="O17" s="1">
        <f t="normal">MAX(N17:N19)</f>
        <v>0</v>
      </c>
      <c r="P17" s="1" t="e">
        <v>#DIV/0!</v>
      </c>
      <c r="Q17" s="1">
        <f t="normal">AVERAGE(N17:N19)</f>
        <v>0</v>
      </c>
      <c r="R17" s="1">
        <f t="normal">(Q17/M17)</f>
        <v>0</v>
      </c>
      <c r="S17" s="1">
        <v>0</v>
      </c>
      <c r="T17" s="1">
        <f t="normal">AVERAGE(S17:S19)*10</f>
        <v>0</v>
      </c>
      <c r="U17" s="1" t="e">
        <v>#DIV/0!</v>
      </c>
      <c r="V17" s="1">
        <v>0</v>
      </c>
      <c r="W17" s="1">
        <f t="normal">AVERAGE(V17:V19)*10</f>
        <v>0</v>
      </c>
      <c r="X17" s="1" t="e">
        <v>#DIV/0!</v>
      </c>
      <c r="Y17" s="1">
        <f t="shared" si="0"/>
        <v>100</v>
      </c>
      <c r="Z17" s="1">
        <v>0</v>
      </c>
      <c r="AA17" s="1">
        <f t="normal">AVERAGE(Z17:Z19)</f>
        <v>0</v>
      </c>
      <c r="AB17" s="1">
        <v>0</v>
      </c>
      <c r="AC17" s="1">
        <f t="normal">AVERAGE(AB17:AB19)</f>
        <v>0</v>
      </c>
    </row>
    <row r="18" spans="1:29" s="1" customFormat="1" customHeight="0">
      <c r="J18" s="1">
        <v>0</v>
      </c>
      <c r="K18" s="1">
        <f t="normal">MIN(J17:J19)</f>
        <v>0</v>
      </c>
      <c r="N18" s="1">
        <v>0</v>
      </c>
      <c r="O18" s="1">
        <f t="normal">MIN(N17:N19)</f>
        <v>0</v>
      </c>
      <c r="S18" s="1">
        <v>0</v>
      </c>
      <c r="V18" s="1">
        <v>0</v>
      </c>
      <c r="Y18" s="1">
        <f t="shared" si="0"/>
        <v>100</v>
      </c>
      <c r="Z18" s="1">
        <v>0</v>
      </c>
      <c r="AB18" s="1">
        <v>0</v>
      </c>
    </row>
    <row r="19" spans="1:29" s="1" customFormat="1" customHeight="0">
      <c r="J19" s="1">
        <v>0</v>
      </c>
      <c r="N19" s="1">
        <v>0</v>
      </c>
      <c r="S19" s="1">
        <v>0</v>
      </c>
      <c r="V19" s="1">
        <v>0</v>
      </c>
      <c r="Y19" s="1">
        <f t="shared" si="0"/>
        <v>100</v>
      </c>
      <c r="Z19" s="1">
        <v>0</v>
      </c>
      <c r="AB19" s="1">
        <v>0</v>
      </c>
    </row>
    <row r="20" spans="1:29" s="1" customFormat="1" customHeight="0">
      <c r="A20" s="1" t="s">
        <v>22</v>
      </c>
      <c r="B20" s="1" t="s">
        <v>23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30</v>
      </c>
      <c r="I20" s="1" t="s">
        <v>31</v>
      </c>
      <c r="J20" s="1">
        <v>11</v>
      </c>
      <c r="K20" s="1">
        <f t="normal">MAX(J20:J22)</f>
        <v>0</v>
      </c>
      <c r="L20" s="1">
        <f t="normal">(K20-K21)/K21</f>
        <v>0</v>
      </c>
      <c r="M20" s="1">
        <f t="normal">AVERAGE(J20:J22)</f>
        <v>0</v>
      </c>
      <c r="N20" s="1">
        <v>0</v>
      </c>
      <c r="O20" s="1">
        <f t="normal">MAX(N20:N22)</f>
        <v>0</v>
      </c>
      <c r="P20" s="1">
        <f t="normal">(O20-O21)/O21</f>
        <v>0</v>
      </c>
      <c r="Q20" s="1">
        <f t="normal">AVERAGE(N20:N22)</f>
        <v>0</v>
      </c>
      <c r="R20" s="1">
        <f t="normal">(Q20/M20)</f>
        <v>0</v>
      </c>
      <c r="S20" s="1">
        <v>0</v>
      </c>
      <c r="T20" s="1">
        <f t="normal">AVERAGE(S20:S22)*10</f>
        <v>0</v>
      </c>
      <c r="U20" s="1">
        <f t="normal">((MAX(S20:S22))-(MIN(S20:S22)))/(((MAX(S20:S22))+(MIN(S20:S22)))/2)*100</f>
        <v>0</v>
      </c>
      <c r="V20" s="1">
        <v>0</v>
      </c>
      <c r="W20" s="1">
        <f t="normal">AVERAGE(V20:V22)*10</f>
        <v>0</v>
      </c>
      <c r="X20" s="1">
        <f t="normal">((MAX(V20:V22))-(MIN(V20:V22)))/(((MAX(V20:V22))+(MIN(V20:V22)))/2)*100</f>
        <v>0</v>
      </c>
      <c r="Y20" s="1">
        <f t="normal">100-V20</f>
        <v>0</v>
      </c>
      <c r="Z20" s="1">
        <v>0</v>
      </c>
      <c r="AA20" s="1">
        <f t="normal">AVERAGE(Z20:Z22)</f>
        <v>0</v>
      </c>
      <c r="AB20" s="1">
        <v>0</v>
      </c>
      <c r="AC20" s="1">
        <f t="normal">AVERAGE(AB20:AB22)</f>
        <v>0</v>
      </c>
    </row>
    <row r="21" spans="1:29" s="1" customFormat="1" customHeight="0">
      <c r="A21" s="1"/>
      <c r="B21" s="1"/>
      <c r="C21" s="1"/>
      <c r="D21" s="1"/>
      <c r="E21" s="1"/>
      <c r="F21" s="1"/>
      <c r="G21" s="1"/>
      <c r="H21" s="1"/>
      <c r="I21" s="1"/>
      <c r="J21" s="1">
        <v>22</v>
      </c>
      <c r="K21" s="1">
        <f t="normal">MIN(J20:J22)</f>
        <v>0</v>
      </c>
      <c r="N21" s="1">
        <v>0</v>
      </c>
      <c r="O21" s="1">
        <f t="normal">MIN(N20:N22)</f>
        <v>0</v>
      </c>
      <c r="S21" s="1">
        <v>0</v>
      </c>
      <c r="V21" s="1">
        <v>0</v>
      </c>
      <c r="Y21" s="1">
        <f t="normal">100-V21</f>
        <v>0</v>
      </c>
      <c r="Z21" s="1">
        <v>0</v>
      </c>
      <c r="AA21" s="1"/>
      <c r="AB21" s="1">
        <v>0</v>
      </c>
      <c r="AC21" s="1"/>
    </row>
    <row r="22" spans="1:29" s="1" customFormat="1" customHeight="0">
      <c r="A22" s="1"/>
      <c r="B22" s="1"/>
      <c r="C22" s="1"/>
      <c r="D22" s="1"/>
      <c r="E22" s="1"/>
      <c r="F22" s="1"/>
      <c r="G22" s="1"/>
      <c r="H22" s="1"/>
      <c r="I22" s="1"/>
      <c r="J22" s="1">
        <v>33</v>
      </c>
      <c r="N22" s="1">
        <v>0</v>
      </c>
      <c r="S22" s="1">
        <v>0</v>
      </c>
      <c r="V22" s="1">
        <v>0</v>
      </c>
      <c r="Y22" s="1">
        <f t="normal">100-V22</f>
        <v>0</v>
      </c>
      <c r="Z22" s="1">
        <v>0</v>
      </c>
      <c r="AA22" s="1"/>
      <c r="AB22" s="1">
        <v>0</v>
      </c>
      <c r="AC22" s="1"/>
    </row>
    <row r="23" spans="1:29" s="1" customFormat="1" customHeight="0">
      <c r="A23" s="1" t="s">
        <v>22</v>
      </c>
      <c r="B23" s="1" t="s">
        <v>23</v>
      </c>
      <c r="C23" s="1" t="s">
        <v>24</v>
      </c>
      <c r="D23" s="1" t="s">
        <v>24</v>
      </c>
      <c r="E23" s="1" t="s">
        <v>24</v>
      </c>
      <c r="F23" s="1" t="s">
        <v>24</v>
      </c>
      <c r="G23" s="1" t="s">
        <v>24</v>
      </c>
      <c r="H23" s="1" t="s">
        <v>25</v>
      </c>
      <c r="I23" s="1" t="s">
        <v>25</v>
      </c>
      <c r="J23" s="1">
        <v>0</v>
      </c>
      <c r="K23" s="1">
        <f t="normal">MAX(J23:J25)</f>
        <v>0</v>
      </c>
      <c r="L23" s="1">
        <f t="normal">(K23-K24)/K24</f>
        <v>0</v>
      </c>
      <c r="M23" s="1">
        <f t="normal">AVERAGE(J23:J25)</f>
        <v>0</v>
      </c>
      <c r="N23" s="1">
        <v>0</v>
      </c>
      <c r="O23" s="1">
        <f t="normal">MAX(N23:N25)</f>
        <v>0</v>
      </c>
      <c r="P23" s="1">
        <f t="normal">(O23-O24)/O24</f>
        <v>0</v>
      </c>
      <c r="Q23" s="1">
        <f t="normal">AVERAGE(N23:N25)</f>
        <v>0</v>
      </c>
      <c r="R23" s="1">
        <f t="normal">(Q23/M23)</f>
        <v>0</v>
      </c>
      <c r="S23" s="1">
        <v>0</v>
      </c>
      <c r="T23" s="1">
        <f t="normal">AVERAGE(S23:S25)*10</f>
        <v>0</v>
      </c>
      <c r="U23" s="1">
        <f t="normal">((MAX(S23:S25))-(MIN(S23:S25)))/(((MAX(S23:S25))+(MIN(S23:S25)))/2)*100</f>
        <v>0</v>
      </c>
      <c r="V23" s="1">
        <v>0</v>
      </c>
      <c r="W23" s="1">
        <f t="normal">AVERAGE(V23:V25)*10</f>
        <v>0</v>
      </c>
      <c r="X23" s="1">
        <f t="normal">((MAX(V23:V25))-(MIN(V23:V25)))/(((MAX(V23:V25))+(MIN(V23:V25)))/2)*100</f>
        <v>0</v>
      </c>
      <c r="Y23" s="1">
        <f t="normal">100-V23</f>
        <v>0</v>
      </c>
      <c r="Z23" s="1">
        <v>0</v>
      </c>
      <c r="AA23" s="1">
        <f t="normal">AVERAGE(Z23:Z25)</f>
        <v>0</v>
      </c>
      <c r="AB23" s="1">
        <v>0</v>
      </c>
      <c r="AC23" s="1">
        <f t="normal">AVERAGE(AB23:AB25)</f>
        <v>0</v>
      </c>
    </row>
    <row r="24" spans="1:29" s="1" customFormat="1" customHeight="0">
      <c r="A24" s="1"/>
      <c r="B24" s="1"/>
      <c r="C24" s="1"/>
      <c r="D24" s="1"/>
      <c r="E24" s="1"/>
      <c r="F24" s="1"/>
      <c r="G24" s="1"/>
      <c r="H24" s="1"/>
      <c r="I24" s="1"/>
      <c r="J24" s="1">
        <v>0</v>
      </c>
      <c r="K24" s="1">
        <f t="normal">MIN(J23:J25)</f>
        <v>0</v>
      </c>
      <c r="N24" s="1">
        <v>0</v>
      </c>
      <c r="O24" s="1">
        <f t="normal">MIN(N23:N25)</f>
        <v>0</v>
      </c>
      <c r="S24" s="1">
        <v>0</v>
      </c>
      <c r="V24" s="1">
        <v>0</v>
      </c>
      <c r="Y24" s="1">
        <f t="normal">100-V24</f>
        <v>0</v>
      </c>
      <c r="Z24" s="1">
        <v>0</v>
      </c>
      <c r="AA24" s="1"/>
      <c r="AB24" s="1">
        <v>0</v>
      </c>
      <c r="AC24" s="1"/>
    </row>
    <row r="25" spans="1:29" s="1" customFormat="1" customHeight="0">
      <c r="A25" s="1"/>
      <c r="B25" s="1"/>
      <c r="C25" s="1"/>
      <c r="D25" s="1"/>
      <c r="E25" s="1"/>
      <c r="F25" s="1"/>
      <c r="G25" s="1"/>
      <c r="H25" s="1"/>
      <c r="I25" s="1"/>
      <c r="J25" s="1">
        <v>0</v>
      </c>
      <c r="N25" s="1">
        <v>0</v>
      </c>
      <c r="S25" s="1">
        <v>0</v>
      </c>
      <c r="V25" s="1">
        <v>0</v>
      </c>
      <c r="Y25" s="1">
        <f t="normal">100-V25</f>
        <v>0</v>
      </c>
      <c r="Z25" s="1">
        <v>0</v>
      </c>
      <c r="AA25" s="1"/>
      <c r="AB25" s="1">
        <v>0</v>
      </c>
      <c r="AC25" s="1"/>
    </row>
    <row r="26" spans="1:29" s="1" customFormat="1" customHeight="0">
      <c r="A26" s="1" t="s">
        <v>22</v>
      </c>
      <c r="B26" s="1" t="s">
        <v>23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25</v>
      </c>
      <c r="I26" s="1" t="s">
        <v>25</v>
      </c>
      <c r="J26" s="1">
        <v>0</v>
      </c>
      <c r="K26" s="1">
        <f t="normal" ca="1">MAX(J26:J28)</f>
        <v>0</v>
      </c>
      <c r="L26" s="1">
        <f t="normal" ca="1">(K26-K27)/K27</f>
        <v>0</v>
      </c>
      <c r="M26" s="1">
        <f t="normal" ca="1">AVERAGE(J26:J28)</f>
        <v>0</v>
      </c>
      <c r="N26" s="1">
        <v>0</v>
      </c>
      <c r="O26" s="1">
        <f t="normal" ca="1">MAX(N26:N28)</f>
        <v>0</v>
      </c>
      <c r="P26" s="1">
        <f t="normal" ca="1">(O26-O27)/O27</f>
        <v>0</v>
      </c>
      <c r="Q26" s="1">
        <f t="normal" ca="1">AVERAGE(N26:N28)</f>
        <v>0</v>
      </c>
      <c r="R26" s="1">
        <f t="normal" ca="1">(Q26/M26)</f>
        <v>0</v>
      </c>
      <c r="S26" s="1">
        <v>0</v>
      </c>
      <c r="T26" s="1">
        <f t="normal" ca="1">AVERAGE(S26:S28)*10</f>
        <v>0</v>
      </c>
      <c r="U26" s="1">
        <f t="normal" ca="1">((MAX(S26:S28))-(MIN(S26:S28)))/(((MAX(S26:S28))+(MIN(S26:S28)))/2)*100</f>
        <v>0</v>
      </c>
      <c r="V26" s="1">
        <v>0</v>
      </c>
      <c r="W26" s="1">
        <f t="normal" ca="1">AVERAGE(V26:V28)*10</f>
        <v>0</v>
      </c>
      <c r="X26" s="1">
        <f t="normal" ca="1">((MAX(V26:V28))-(MIN(V26:V28)))/(((MAX(V26:V28))+(MIN(V26:V28)))/2)*100</f>
        <v>0</v>
      </c>
      <c r="Y26" s="1">
        <f t="normal" ca="1">100-V26</f>
        <v>0</v>
      </c>
      <c r="Z26" s="1">
        <v>0</v>
      </c>
      <c r="AA26" s="1">
        <f t="normal" ca="1">AVERAGE(Z26:Z28)</f>
        <v>0</v>
      </c>
      <c r="AB26" s="1">
        <v>0</v>
      </c>
      <c r="AC26" s="1">
        <f t="normal" ca="1">AVERAGE(AB26:AB28)</f>
        <v>0</v>
      </c>
    </row>
    <row r="27" spans="1:29" s="1" customFormat="1" customHeight="0">
      <c r="A27" s="1"/>
      <c r="B27" s="1"/>
      <c r="C27" s="1"/>
      <c r="D27" s="1"/>
      <c r="E27" s="1"/>
      <c r="F27" s="1"/>
      <c r="G27" s="1"/>
      <c r="H27" s="1"/>
      <c r="I27" s="1"/>
      <c r="J27" s="1">
        <v>0</v>
      </c>
      <c r="K27" s="1">
        <f t="normal" ca="1">MIN(J26:J28)</f>
        <v>0</v>
      </c>
      <c r="N27" s="1">
        <v>0</v>
      </c>
      <c r="O27" s="1">
        <f t="normal" ca="1">MIN(N26:N28)</f>
        <v>0</v>
      </c>
      <c r="S27" s="1">
        <v>0</v>
      </c>
      <c r="V27" s="1">
        <v>0</v>
      </c>
      <c r="Y27" s="1">
        <f t="normal" ca="1">100-V27</f>
        <v>0</v>
      </c>
      <c r="Z27" s="1">
        <v>0</v>
      </c>
      <c r="AA27" s="1"/>
      <c r="AB27" s="1">
        <v>0</v>
      </c>
      <c r="AC27" s="1"/>
    </row>
    <row r="28" spans="1:29" s="1" customFormat="1" customHeight="0">
      <c r="A28" s="1"/>
      <c r="B28" s="1"/>
      <c r="C28" s="1"/>
      <c r="D28" s="1"/>
      <c r="E28" s="1"/>
      <c r="F28" s="1"/>
      <c r="G28" s="1"/>
      <c r="H28" s="1"/>
      <c r="I28" s="1"/>
      <c r="J28" s="1">
        <v>0</v>
      </c>
      <c r="N28" s="1">
        <v>0</v>
      </c>
      <c r="S28" s="1">
        <v>0</v>
      </c>
      <c r="V28" s="1">
        <v>0</v>
      </c>
      <c r="Y28" s="1">
        <f t="normal" ca="1">100-V28</f>
        <v>0</v>
      </c>
      <c r="Z28" s="1">
        <v>0</v>
      </c>
      <c r="AA28" s="1"/>
      <c r="AB28" s="1">
        <v>0</v>
      </c>
      <c r="AC28" s="1"/>
    </row>
  </sheetData>
  <mergeCells count="110">
    <mergeCell ref="A2:A4"/>
    <mergeCell ref="A5:A7"/>
    <mergeCell ref="A8:A10"/>
    <mergeCell ref="A11:A13"/>
    <mergeCell ref="A14:A16"/>
    <mergeCell ref="A17:A19"/>
    <mergeCell ref="B2:B4"/>
    <mergeCell ref="B5:B7"/>
    <mergeCell ref="B8:B10"/>
    <mergeCell ref="B11:B13"/>
    <mergeCell ref="B14:B16"/>
    <mergeCell ref="B17:B19"/>
    <mergeCell ref="C2:C4"/>
    <mergeCell ref="C5:C7"/>
    <mergeCell ref="C8:C10"/>
    <mergeCell ref="C11:C13"/>
    <mergeCell ref="C14:C16"/>
    <mergeCell ref="C17:C19"/>
    <mergeCell ref="D2:D4"/>
    <mergeCell ref="D5:D7"/>
    <mergeCell ref="D8:D10"/>
    <mergeCell ref="D11:D13"/>
    <mergeCell ref="D14:D16"/>
    <mergeCell ref="D17:D19"/>
    <mergeCell ref="E2:E4"/>
    <mergeCell ref="E5:E7"/>
    <mergeCell ref="E8:E10"/>
    <mergeCell ref="E11:E13"/>
    <mergeCell ref="E14:E16"/>
    <mergeCell ref="E17:E19"/>
    <mergeCell ref="F2:F4"/>
    <mergeCell ref="F5:F7"/>
    <mergeCell ref="F8:F10"/>
    <mergeCell ref="F11:F13"/>
    <mergeCell ref="F14:F16"/>
    <mergeCell ref="F17:F19"/>
    <mergeCell ref="G2:G4"/>
    <mergeCell ref="G5:G7"/>
    <mergeCell ref="G8:G10"/>
    <mergeCell ref="G11:G13"/>
    <mergeCell ref="G14:G16"/>
    <mergeCell ref="G17:G19"/>
    <mergeCell ref="H2:H4"/>
    <mergeCell ref="H5:H7"/>
    <mergeCell ref="H8:H10"/>
    <mergeCell ref="H11:H13"/>
    <mergeCell ref="H14:H16"/>
    <mergeCell ref="H17:H19"/>
    <mergeCell ref="I2:I4"/>
    <mergeCell ref="I5:I7"/>
    <mergeCell ref="I8:I10"/>
    <mergeCell ref="I11:I13"/>
    <mergeCell ref="I14:I16"/>
    <mergeCell ref="I17:I19"/>
    <mergeCell ref="AA2:AA4"/>
    <mergeCell ref="AA5:AA7"/>
    <mergeCell ref="AA8:AA10"/>
    <mergeCell ref="AA11:AA13"/>
    <mergeCell ref="AA14:AA16"/>
    <mergeCell ref="AA17:AA19"/>
    <mergeCell ref="AC2:AC4"/>
    <mergeCell ref="AC5:AC7"/>
    <mergeCell ref="AC8:AC10"/>
    <mergeCell ref="AC11:AC13"/>
    <mergeCell ref="AC14:AC16"/>
    <mergeCell ref="AC17:AC19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AA3:AA5"/>
    <mergeCell ref="AC3:AC5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AA20:AA22"/>
    <mergeCell ref="AC20:AC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AA23:AA25"/>
    <mergeCell ref="AC23:AC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AA26:AA28"/>
    <mergeCell ref="AC26:AC28"/>
  </mergeCells>
  <pageMargins left="0.75" right="0.75" top="1" bottom="1" header="0.5" footer="0.5"/>
  <pageSetup paperSize="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2019-08-06T15:48:00Z</dcterms:created>
  <dcterms:modified xsi:type="dcterms:W3CDTF">2019-08-06T16:01:37</dcterms:modified>
</cp:coreProperties>
</file>