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F8B03C34-6618-477A-B621-2B6EE2947AA3}" xr6:coauthVersionLast="44" xr6:coauthVersionMax="44" xr10:uidLastSave="{00000000-0000-0000-0000-000000000000}"/>
  <bookViews>
    <workbookView xWindow="3108" yWindow="2088" windowWidth="17280" windowHeight="8964" activeTab="4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5" l="1"/>
  <c r="L2" i="5"/>
  <c r="AL2" i="2" l="1"/>
  <c r="O2" i="2" l="1"/>
  <c r="E2" i="1" l="1"/>
</calcChain>
</file>

<file path=xl/sharedStrings.xml><?xml version="1.0" encoding="utf-8"?>
<sst xmlns="http://schemas.openxmlformats.org/spreadsheetml/2006/main" count="86" uniqueCount="85">
  <si>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</si>
  <si>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</si>
  <si>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</si>
  <si>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</si>
  <si>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</si>
  <si>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</si>
  <si>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</si>
  <si>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</si>
  <si>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</si>
  <si>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</si>
  <si>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</si>
  <si>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</si>
  <si>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</si>
  <si>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</si>
  <si>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</si>
  <si>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</si>
  <si>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</si>
  <si>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</si>
  <si>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</si>
  <si>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</si>
  <si>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</si>
  <si>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</si>
  <si>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</si>
  <si>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</si>
  <si>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</si>
  <si>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</si>
  <si>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</si>
  <si>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</si>
  <si>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</si>
  <si>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</si>
  <si>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</si>
  <si>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</si>
  <si>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</si>
  <si>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</si>
  <si>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</si>
  <si>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</si>
  <si>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</si>
  <si>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</si>
  <si>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</si>
  <si>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</si>
  <si>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</si>
  <si>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</si>
  <si>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</si>
  <si>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</si>
  <si>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</si>
  <si>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</si>
  <si>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</si>
  <si>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</si>
  <si>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</si>
  <si>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</si>
  <si>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</si>
  <si>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smart</t>
  </si>
  <si>
    <t>peakload_buffer</t>
  </si>
  <si>
    <t>Batt_Charge_Limit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</si>
  <si>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</si>
  <si>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</si>
  <si>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</si>
  <si>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</si>
  <si>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</si>
  <si>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</si>
  <si>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</si>
  <si>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</si>
  <si>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</si>
  <si>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</si>
  <si>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</si>
  <si>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</si>
  <si>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</si>
  <si>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</si>
  <si>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</si>
  <si>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</si>
  <si>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</si>
  <si>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</si>
  <si>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</si>
  <si>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</si>
  <si>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</si>
  <si>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lat_Generation</t>
  </si>
  <si>
    <t>long_Generation</t>
  </si>
  <si>
    <t>Cost_kWh</t>
  </si>
  <si>
    <t>Cost_Housing_Wiring</t>
  </si>
  <si>
    <t>restoration_time_MV</t>
  </si>
  <si>
    <t>prob_MV</t>
  </si>
  <si>
    <t>restoration_time_LV</t>
  </si>
  <si>
    <t>prob_LV</t>
  </si>
  <si>
    <t>alt_plot_test</t>
  </si>
  <si>
    <t>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</si>
</sst>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topLeftCell="E1" workbookViewId="0">
      <selection activeCell="A2" sqref="A2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M3"/>
  <sheetViews>
    <sheetView workbookViewId="0">
      <selection activeCell="I11" sqref="I11"/>
    </sheetView>
  </sheetViews>
  <sheetFormatPr defaultRowHeight="14.4" x14ac:dyDescent="0.3"/>
  <cols>
    <col min="1" max="1" width="7.21875" bestFit="1" customWidth="1"/>
    <col min="2" max="5" width="5" bestFit="1" customWidth="1"/>
    <col min="6" max="6" width="11.5546875" bestFit="1" customWidth="1"/>
    <col min="7" max="7" width="4.88671875" bestFit="1" customWidth="1"/>
    <col min="8" max="8" width="9.5546875" bestFit="1" customWidth="1"/>
    <col min="9" max="9" width="15.6640625" bestFit="1" customWidth="1"/>
    <col min="10" max="10" width="12.109375" bestFit="1" customWidth="1"/>
    <col min="11" max="11" width="9.6640625" bestFit="1" customWidth="1"/>
    <col min="12" max="12" width="7.5546875" bestFit="1" customWidth="1"/>
    <col min="13" max="13" width="17.77734375" bestFit="1" customWidth="1"/>
    <col min="14" max="14" width="14.6640625" bestFit="1" customWidth="1"/>
    <col min="15" max="15" width="15.8867187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  <col min="37" max="37" width="21.77734375" bestFit="1" customWidth="1"/>
    <col min="38" max="38" width="15.88671875" bestFit="1" customWidth="1"/>
    <col min="39" max="39" width="18.5546875" bestFit="1" customWidth="1"/>
  </cols>
  <sheetData>
    <row r="1" spans="1:3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54</v>
      </c>
      <c r="AL1" t="s">
        <v>68</v>
      </c>
      <c r="AM1" t="s">
        <v>78</v>
      </c>
    </row>
    <row r="2" spans="1:39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f>1*1000</f>
        <v>1000</v>
      </c>
      <c r="AM2">
        <v>250</v>
      </c>
    </row>
    <row r="3" spans="1:39" x14ac:dyDescent="0.3">
      <c r="O3" t="s">
        <v>67</v>
      </c>
      <c r="AL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D2"/>
  <sheetViews>
    <sheetView workbookViewId="0">
      <selection activeCell="G15" sqref="G15"/>
    </sheetView>
  </sheetViews>
  <sheetFormatPr defaultRowHeight="14.4" x14ac:dyDescent="0.3"/>
  <cols>
    <col min="1" max="1" width="5.6640625" bestFit="1" customWidth="1"/>
    <col min="2" max="2" width="14.5546875" bestFit="1" customWidth="1"/>
    <col min="3" max="3" width="16.21875" bestFit="1" customWidth="1"/>
    <col min="4" max="4" width="11" bestFit="1" customWidth="1"/>
  </cols>
  <sheetData>
    <row r="1" spans="1:4" x14ac:dyDescent="0.3">
      <c r="A1" t="s">
        <v>51</v>
      </c>
      <c r="B1" t="s">
        <v>52</v>
      </c>
      <c r="C1" t="s">
        <v>53</v>
      </c>
      <c r="D1" t="s">
        <v>66</v>
      </c>
    </row>
    <row r="2" spans="1:4" x14ac:dyDescent="0.3">
      <c r="A2">
        <v>1</v>
      </c>
      <c r="B2">
        <v>1.2</v>
      </c>
      <c r="C2">
        <v>0.2</v>
      </c>
      <c r="D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topLeftCell="B1" workbookViewId="0">
      <selection activeCell="K2" sqref="K2"/>
    </sheetView>
  </sheetViews>
  <sheetFormatPr defaultRowHeight="14.4" x14ac:dyDescent="0.3"/>
  <sheetData>
    <row r="1" spans="1:11" x14ac:dyDescent="0.3">
      <c r="A1" t="s">
        <v>57</v>
      </c>
      <c r="B1" t="s">
        <v>55</v>
      </c>
      <c r="C1" t="s">
        <v>56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N2"/>
  <sheetViews>
    <sheetView tabSelected="1"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9.5546875" bestFit="1" customWidth="1"/>
    <col min="4" max="4" width="8.33203125" bestFit="1" customWidth="1"/>
    <col min="5" max="5" width="8.77734375" bestFit="1" customWidth="1"/>
    <col min="6" max="6" width="10.109375" bestFit="1" customWidth="1"/>
    <col min="7" max="7" width="13.33203125" bestFit="1" customWidth="1"/>
    <col min="8" max="8" width="14.6640625" bestFit="1" customWidth="1"/>
    <col min="9" max="9" width="12" bestFit="1" customWidth="1"/>
    <col min="10" max="10" width="18.77734375" bestFit="1" customWidth="1"/>
    <col min="11" max="11" width="8.5546875" bestFit="1" customWidth="1"/>
    <col min="12" max="12" width="18" bestFit="1" customWidth="1"/>
    <col min="13" max="13" width="7.77734375" bestFit="1" customWidth="1"/>
  </cols>
  <sheetData>
    <row r="1" spans="1:14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79</v>
      </c>
      <c r="K1" t="s">
        <v>80</v>
      </c>
      <c r="L1" t="s">
        <v>81</v>
      </c>
      <c r="M1" t="s">
        <v>82</v>
      </c>
      <c r="N1" t="s">
        <v>84</v>
      </c>
    </row>
    <row r="2" spans="1:14" x14ac:dyDescent="0.3">
      <c r="A2">
        <v>1</v>
      </c>
      <c r="B2">
        <v>2</v>
      </c>
      <c r="C2">
        <v>50</v>
      </c>
      <c r="D2">
        <v>63</v>
      </c>
      <c r="E2">
        <v>85</v>
      </c>
      <c r="F2">
        <v>500</v>
      </c>
      <c r="G2">
        <v>-29.178957</v>
      </c>
      <c r="H2">
        <v>27.590275999999999</v>
      </c>
      <c r="I2">
        <v>0.34343958370448058</v>
      </c>
      <c r="J2">
        <f>7*24</f>
        <v>168</v>
      </c>
      <c r="K2">
        <v>0</v>
      </c>
      <c r="L2">
        <f>7*24</f>
        <v>168</v>
      </c>
      <c r="M2">
        <v>0</v>
      </c>
      <c r="N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2020-05-20T23:46:00Z</dcterms:modified>
</cp:coreProperties>
</file>