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ab\Documents\GitHub\MachineLearnResearch\smartcab\"/>
    </mc:Choice>
  </mc:AlternateContent>
  <xr:revisionPtr revIDLastSave="0" documentId="13_ncr:1_{0516EE51-0DC4-4790-9C83-8EAED82F3937}" xr6:coauthVersionLast="34" xr6:coauthVersionMax="34" xr10:uidLastSave="{00000000-0000-0000-0000-000000000000}"/>
  <bookViews>
    <workbookView xWindow="0" yWindow="0" windowWidth="24300" windowHeight="14153" xr2:uid="{F4868E8F-9F9D-4063-BE00-508DE213400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2" i="1"/>
  <c r="G3" i="1"/>
  <c r="G4" i="1"/>
  <c r="G5" i="1"/>
  <c r="G6" i="1"/>
  <c r="G7" i="1"/>
  <c r="G8" i="1"/>
  <c r="G9" i="1"/>
  <c r="F8" i="1" s="1"/>
  <c r="E9" i="1" s="1"/>
  <c r="G10" i="1"/>
  <c r="F9" i="1" s="1"/>
  <c r="E10" i="1" s="1"/>
  <c r="G11" i="1"/>
  <c r="G12" i="1"/>
  <c r="G13" i="1"/>
  <c r="G14" i="1"/>
  <c r="G15" i="1"/>
  <c r="G16" i="1"/>
  <c r="F15" i="1" s="1"/>
  <c r="E16" i="1" s="1"/>
  <c r="G17" i="1"/>
  <c r="F16" i="1" s="1"/>
  <c r="E17" i="1" s="1"/>
  <c r="G18" i="1"/>
  <c r="F17" i="1" s="1"/>
  <c r="E18" i="1" s="1"/>
  <c r="G19" i="1"/>
  <c r="G20" i="1"/>
  <c r="G21" i="1"/>
  <c r="F5" i="1"/>
  <c r="E6" i="1" s="1"/>
  <c r="F10" i="1"/>
  <c r="E11" i="1" s="1"/>
  <c r="F13" i="1"/>
  <c r="E14" i="1" s="1"/>
  <c r="F18" i="1"/>
  <c r="E19" i="1" s="1"/>
  <c r="F3" i="1"/>
  <c r="E4" i="1" s="1"/>
  <c r="E3" i="1"/>
  <c r="F21" i="1"/>
  <c r="F4" i="1"/>
  <c r="E5" i="1" s="1"/>
  <c r="F6" i="1"/>
  <c r="E7" i="1" s="1"/>
  <c r="F7" i="1"/>
  <c r="E8" i="1" s="1"/>
  <c r="F11" i="1"/>
  <c r="E12" i="1" s="1"/>
  <c r="F12" i="1"/>
  <c r="E13" i="1" s="1"/>
  <c r="F14" i="1"/>
  <c r="E15" i="1" s="1"/>
  <c r="F19" i="1"/>
  <c r="E20" i="1" s="1"/>
  <c r="F20" i="1"/>
  <c r="E21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<sst xmlns="http://schemas.openxmlformats.org/spreadsheetml/2006/main" count="14" uniqueCount="14">
  <si>
    <t>A1:</t>
  </si>
  <si>
    <t>A2:</t>
  </si>
  <si>
    <t>B1:</t>
  </si>
  <si>
    <t>B2:</t>
  </si>
  <si>
    <t>s:</t>
  </si>
  <si>
    <t>Laga</t>
  </si>
  <si>
    <t>self.epsilon = 1.0/(self.t**2)</t>
  </si>
  <si>
    <t>self.epsilon = self.epsilon - 0.05</t>
  </si>
  <si>
    <t>self.epsilon = 1.0/(self.t**2 + self.alpha*self.t)</t>
  </si>
  <si>
    <t>self.alpha:</t>
  </si>
  <si>
    <t>self.t:</t>
  </si>
  <si>
    <t>self.epsilon = 1.0/(self.t**2 - self.alpha*self.t)</t>
  </si>
  <si>
    <t>self.epsilon = math.fabs(math.cos(self.alpha*self.t))</t>
  </si>
  <si>
    <t>self.epsilon = math.fabs(math.cos(self.alpha*self.t))/(self.t**2)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</si>
</sst>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0.25</c:v>
                </c:pt>
                <c:pt idx="2">
                  <c:v>0.1111111111111111</c:v>
                </c:pt>
                <c:pt idx="3">
                  <c:v>6.25E-2</c:v>
                </c:pt>
                <c:pt idx="4">
                  <c:v>0.04</c:v>
                </c:pt>
                <c:pt idx="5">
                  <c:v>2.7777777777777776E-2</c:v>
                </c:pt>
                <c:pt idx="6">
                  <c:v>2.0408163265306121E-2</c:v>
                </c:pt>
                <c:pt idx="7">
                  <c:v>1.5625E-2</c:v>
                </c:pt>
                <c:pt idx="8">
                  <c:v>1.2345679012345678E-2</c:v>
                </c:pt>
                <c:pt idx="9">
                  <c:v>0.01</c:v>
                </c:pt>
                <c:pt idx="10">
                  <c:v>8.2644628099173556E-3</c:v>
                </c:pt>
                <c:pt idx="11">
                  <c:v>6.9444444444444441E-3</c:v>
                </c:pt>
                <c:pt idx="12">
                  <c:v>5.9171597633136093E-3</c:v>
                </c:pt>
                <c:pt idx="13">
                  <c:v>5.1020408163265302E-3</c:v>
                </c:pt>
                <c:pt idx="14">
                  <c:v>4.4444444444444444E-3</c:v>
                </c:pt>
                <c:pt idx="15">
                  <c:v>3.90625E-3</c:v>
                </c:pt>
                <c:pt idx="16">
                  <c:v>3.4602076124567475E-3</c:v>
                </c:pt>
                <c:pt idx="17">
                  <c:v>3.0864197530864196E-3</c:v>
                </c:pt>
                <c:pt idx="18">
                  <c:v>2.7700831024930748E-3</c:v>
                </c:pt>
                <c:pt idx="19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E-4DD5-B0D0-D4C67E8417AE}"/>
            </c:ext>
          </c:extLst>
        </c:ser>
        <c:ser>
          <c:idx val="1"/>
          <c:order val="1"/>
          <c:tx>
            <c:v>laga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0.74047810767795108</c:v>
                </c:pt>
                <c:pt idx="2">
                  <c:v>0.66795936932338185</c:v>
                </c:pt>
                <c:pt idx="3">
                  <c:v>0.58649268771626062</c:v>
                </c:pt>
                <c:pt idx="4">
                  <c:v>0.5</c:v>
                </c:pt>
                <c:pt idx="5">
                  <c:v>0.41350731228373949</c:v>
                </c:pt>
                <c:pt idx="6">
                  <c:v>0.33204063067661804</c:v>
                </c:pt>
                <c:pt idx="7">
                  <c:v>0.25952189232204892</c:v>
                </c:pt>
                <c:pt idx="8">
                  <c:v>0.1981432044526209</c:v>
                </c:pt>
                <c:pt idx="9">
                  <c:v>0.14837227384764984</c:v>
                </c:pt>
                <c:pt idx="10">
                  <c:v>0.10939751453307422</c:v>
                </c:pt>
                <c:pt idx="11">
                  <c:v>7.9702574760325495E-2</c:v>
                </c:pt>
                <c:pt idx="12">
                  <c:v>5.7547218467691175E-2</c:v>
                </c:pt>
                <c:pt idx="13">
                  <c:v>4.1274298302509838E-2</c:v>
                </c:pt>
                <c:pt idx="14">
                  <c:v>2.9459118944474283E-2</c:v>
                </c:pt>
                <c:pt idx="15">
                  <c:v>2.0952236719376738E-2</c:v>
                </c:pt>
                <c:pt idx="16">
                  <c:v>1.4864256176964297E-2</c:v>
                </c:pt>
                <c:pt idx="17">
                  <c:v>1.052620907356272E-2</c:v>
                </c:pt>
                <c:pt idx="18">
                  <c:v>7.4446285365599163E-3</c:v>
                </c:pt>
                <c:pt idx="19">
                  <c:v>5.2603942040158058E-3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E-4DD5-B0D0-D4C67E8417AE}"/>
            </c:ext>
          </c:extLst>
        </c:ser>
        <c:ser>
          <c:idx val="2"/>
          <c:order val="2"/>
          <c:tx>
            <c:v>straight 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  <c:pt idx="6">
                  <c:v>0.69999999999999973</c:v>
                </c:pt>
                <c:pt idx="7">
                  <c:v>0.64999999999999969</c:v>
                </c:pt>
                <c:pt idx="8">
                  <c:v>0.59999999999999964</c:v>
                </c:pt>
                <c:pt idx="9">
                  <c:v>0.5499999999999996</c:v>
                </c:pt>
                <c:pt idx="10">
                  <c:v>0.49999999999999961</c:v>
                </c:pt>
                <c:pt idx="11">
                  <c:v>0.44999999999999962</c:v>
                </c:pt>
                <c:pt idx="12">
                  <c:v>0.39999999999999963</c:v>
                </c:pt>
                <c:pt idx="13">
                  <c:v>0.34999999999999964</c:v>
                </c:pt>
                <c:pt idx="14">
                  <c:v>0.29999999999999966</c:v>
                </c:pt>
                <c:pt idx="15">
                  <c:v>0.24999999999999967</c:v>
                </c:pt>
                <c:pt idx="16">
                  <c:v>0.19999999999999968</c:v>
                </c:pt>
                <c:pt idx="17">
                  <c:v>0.14999999999999969</c:v>
                </c:pt>
                <c:pt idx="18">
                  <c:v>9.9999999999999686E-2</c:v>
                </c:pt>
                <c:pt idx="19">
                  <c:v>4.9999999999999684E-2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E-4DD5-B0D0-D4C67E8417AE}"/>
            </c:ext>
          </c:extLst>
        </c:ser>
        <c:ser>
          <c:idx val="3"/>
          <c:order val="3"/>
          <c:tx>
            <c:v>E column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0.4</c:v>
                </c:pt>
                <c:pt idx="2">
                  <c:v>0.23910344937039577</c:v>
                </c:pt>
                <c:pt idx="3">
                  <c:v>0.1098876980078158</c:v>
                </c:pt>
                <c:pt idx="4">
                  <c:v>6.2270644389127675E-2</c:v>
                </c:pt>
                <c:pt idx="5">
                  <c:v>3.9938450498585805E-2</c:v>
                </c:pt>
                <c:pt idx="6">
                  <c:v>2.775690505894414E-2</c:v>
                </c:pt>
                <c:pt idx="7">
                  <c:v>2.0399823640243193E-2</c:v>
                </c:pt>
                <c:pt idx="8">
                  <c:v>1.5621239134360825E-2</c:v>
                </c:pt>
                <c:pt idx="9">
                  <c:v>1.2343817784798532E-2</c:v>
                </c:pt>
                <c:pt idx="10">
                  <c:v>9.9990085514865528E-3</c:v>
                </c:pt>
                <c:pt idx="11">
                  <c:v>8.2639021981855097E-3</c:v>
                </c:pt>
                <c:pt idx="12">
                  <c:v>6.9441114036978028E-3</c:v>
                </c:pt>
                <c:pt idx="13">
                  <c:v>5.9169535276826961E-3</c:v>
                </c:pt>
                <c:pt idx="14">
                  <c:v>5.1019085034003566E-3</c:v>
                </c:pt>
                <c:pt idx="15">
                  <c:v>4.4443569256776205E-3</c:v>
                </c:pt>
                <c:pt idx="16">
                  <c:v>3.9061905495291981E-3</c:v>
                </c:pt>
                <c:pt idx="17">
                  <c:v>3.4601662726766172E-3</c:v>
                </c:pt>
                <c:pt idx="18">
                  <c:v>3.0863904048612808E-3</c:v>
                </c:pt>
                <c:pt idx="19">
                  <c:v>2.7700618785754263E-3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7E-4DD5-B0D0-D4C67E8417AE}"/>
            </c:ext>
          </c:extLst>
        </c:ser>
        <c:ser>
          <c:idx val="4"/>
          <c:order val="4"/>
          <c:tx>
            <c:v>Column 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0.18219014526217639</c:v>
                </c:pt>
                <c:pt idx="2">
                  <c:v>0.10019973235652571</c:v>
                </c:pt>
                <c:pt idx="3">
                  <c:v>5.8931295957457094E-2</c:v>
                </c:pt>
                <c:pt idx="4">
                  <c:v>3.8527722436538847E-2</c:v>
                </c:pt>
                <c:pt idx="5">
                  <c:v>2.7071385531465823E-2</c:v>
                </c:pt>
                <c:pt idx="6">
                  <c:v>2.0031625532160303E-2</c:v>
                </c:pt>
                <c:pt idx="7">
                  <c:v>1.5408214344393161E-2</c:v>
                </c:pt>
                <c:pt idx="8">
                  <c:v>1.2213355215319294E-2</c:v>
                </c:pt>
                <c:pt idx="9">
                  <c:v>9.9154682021000834E-3</c:v>
                </c:pt>
                <c:pt idx="10">
                  <c:v>8.2084731796758896E-3</c:v>
                </c:pt>
                <c:pt idx="11">
                  <c:v>6.9062641320553489E-3</c:v>
                </c:pt>
                <c:pt idx="12">
                  <c:v>5.8905011609930429E-3</c:v>
                </c:pt>
                <c:pt idx="13">
                  <c:v>5.0830651927484998E-3</c:v>
                </c:pt>
                <c:pt idx="14">
                  <c:v>4.4307248190723616E-3</c:v>
                </c:pt>
                <c:pt idx="15">
                  <c:v>3.8962053520887286E-3</c:v>
                </c:pt>
                <c:pt idx="16">
                  <c:v>3.4527810273189022E-3</c:v>
                </c:pt>
                <c:pt idx="17">
                  <c:v>3.0808885778202456E-3</c:v>
                </c:pt>
                <c:pt idx="18">
                  <c:v>2.7659433640512534E-3</c:v>
                </c:pt>
                <c:pt idx="19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7E-4DD5-B0D0-D4C67E8417AE}"/>
            </c:ext>
          </c:extLst>
        </c:ser>
        <c:ser>
          <c:idx val="5"/>
          <c:order val="5"/>
          <c:tx>
            <c:v>Column 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0.99875026039496628</c:v>
                </c:pt>
                <c:pt idx="1">
                  <c:v>0.99500416527802582</c:v>
                </c:pt>
                <c:pt idx="2">
                  <c:v>0.98877107793604224</c:v>
                </c:pt>
                <c:pt idx="3">
                  <c:v>0.98006657784124163</c:v>
                </c:pt>
                <c:pt idx="4">
                  <c:v>0.96891242171064473</c:v>
                </c:pt>
                <c:pt idx="5">
                  <c:v>0.95533648912560598</c:v>
                </c:pt>
                <c:pt idx="6">
                  <c:v>0.93937271284737889</c:v>
                </c:pt>
                <c:pt idx="7">
                  <c:v>0.9210609940028851</c:v>
                </c:pt>
                <c:pt idx="8">
                  <c:v>0.90044710235267689</c:v>
                </c:pt>
                <c:pt idx="9">
                  <c:v>0.87758256189037276</c:v>
                </c:pt>
                <c:pt idx="10">
                  <c:v>0.85252452205950568</c:v>
                </c:pt>
                <c:pt idx="11">
                  <c:v>0.82533561490967822</c:v>
                </c:pt>
                <c:pt idx="12">
                  <c:v>0.79608379854905587</c:v>
                </c:pt>
                <c:pt idx="13">
                  <c:v>0.76484218728448838</c:v>
                </c:pt>
                <c:pt idx="14">
                  <c:v>0.7316888688738209</c:v>
                </c:pt>
                <c:pt idx="15">
                  <c:v>0.69670670934716539</c:v>
                </c:pt>
                <c:pt idx="16">
                  <c:v>0.65998314588498208</c:v>
                </c:pt>
                <c:pt idx="17">
                  <c:v>0.62160996827066439</c:v>
                </c:pt>
                <c:pt idx="18">
                  <c:v>0.58168308946388347</c:v>
                </c:pt>
                <c:pt idx="19">
                  <c:v>0.54030230586813977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7E-4DD5-B0D0-D4C67E8417AE}"/>
            </c:ext>
          </c:extLst>
        </c:ser>
        <c:ser>
          <c:idx val="6"/>
          <c:order val="6"/>
          <c:tx>
            <c:v>Column H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0.99875026039496628</c:v>
                </c:pt>
                <c:pt idx="1">
                  <c:v>0.24875104131950646</c:v>
                </c:pt>
                <c:pt idx="2">
                  <c:v>0.10986345310400469</c:v>
                </c:pt>
                <c:pt idx="3">
                  <c:v>6.1254161115077602E-2</c:v>
                </c:pt>
                <c:pt idx="4">
                  <c:v>3.8756496868425791E-2</c:v>
                </c:pt>
                <c:pt idx="5">
                  <c:v>2.6537124697933498E-2</c:v>
                </c:pt>
                <c:pt idx="6">
                  <c:v>1.9170871690762835E-2</c:v>
                </c:pt>
                <c:pt idx="7">
                  <c:v>1.439157803129508E-2</c:v>
                </c:pt>
                <c:pt idx="8">
                  <c:v>1.1116630893242925E-2</c:v>
                </c:pt>
                <c:pt idx="9">
                  <c:v>8.7758256189037279E-3</c:v>
                </c:pt>
                <c:pt idx="10">
                  <c:v>7.045657207103353E-3</c:v>
                </c:pt>
                <c:pt idx="11">
                  <c:v>5.7314973257616541E-3</c:v>
                </c:pt>
                <c:pt idx="12">
                  <c:v>4.7105550210003308E-3</c:v>
                </c:pt>
                <c:pt idx="13">
                  <c:v>3.9022560575739202E-3</c:v>
                </c:pt>
                <c:pt idx="14">
                  <c:v>3.2519505283280931E-3</c:v>
                </c:pt>
                <c:pt idx="15">
                  <c:v>2.7215105833873648E-3</c:v>
                </c:pt>
                <c:pt idx="16">
                  <c:v>2.283678705484367E-3</c:v>
                </c:pt>
                <c:pt idx="17">
                  <c:v>1.9185492847860013E-3</c:v>
                </c:pt>
                <c:pt idx="18">
                  <c:v>1.611310497129871E-3</c:v>
                </c:pt>
                <c:pt idx="19">
                  <c:v>1.3507557646703493E-3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7E-4DD5-B0D0-D4C67E841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14463"/>
        <c:axId val="146465615"/>
      </c:lineChart>
      <c:catAx>
        <c:axId val="152214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5615"/>
        <c:crosses val="autoZero"/>
        <c:auto val="1"/>
        <c:lblAlgn val="ctr"/>
        <c:lblOffset val="100"/>
        <c:noMultiLvlLbl val="0"/>
      </c:catAx>
      <c:valAx>
        <c:axId val="1464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5291</xdr:colOff>
      <xdr:row>17</xdr:row>
      <xdr:rowOff>105834</xdr:rowOff>
    </xdr:from>
    <xdr:to>
      <xdr:col>14</xdr:col>
      <xdr:colOff>364402</xdr:colOff>
      <xdr:row>45</xdr:row>
      <xdr:rowOff>167685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61CBD-2CB9-4E13-884A-52BE542E2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831D-F466-4DD5-9FF1-D8875EFA629A}">
  <dimension ref="A1:O201"/>
  <sheetViews>
    <sheetView tabSelected="1" zoomScale="90" zoomScaleNormal="90" workbookViewId="0">
      <selection activeCell="J7" sqref="J7"/>
    </sheetView>
  </sheetViews>
  <sheetFormatPr defaultRowHeight="14.25" x14ac:dyDescent="0.45"/>
  <cols>
    <col min="1" max="1" width="11.06640625" customWidth="1"/>
    <col min="2" max="11" width="17.3984375" customWidth="1"/>
  </cols>
  <sheetData>
    <row r="1" spans="1:15" ht="60.75" customHeight="1" x14ac:dyDescent="0.45">
      <c r="B1" s="2" t="s">
        <v>7</v>
      </c>
      <c r="C1" s="2" t="s">
        <v>6</v>
      </c>
      <c r="D1" s="2" t="s">
        <v>5</v>
      </c>
      <c r="E1" s="2" t="s">
        <v>8</v>
      </c>
      <c r="F1" s="2" t="s">
        <v>11</v>
      </c>
      <c r="G1" s="2" t="s">
        <v>12</v>
      </c>
      <c r="H1" s="2" t="s">
        <v>13</v>
      </c>
      <c r="I1" s="2"/>
      <c r="J1" s="2"/>
      <c r="K1" s="2"/>
      <c r="L1" s="2"/>
      <c r="M1" s="2"/>
      <c r="N1" s="2"/>
      <c r="O1" s="2"/>
    </row>
    <row r="2" spans="1:15" x14ac:dyDescent="0.45">
      <c r="A2" s="4">
        <v>1</v>
      </c>
      <c r="B2" s="4">
        <v>1</v>
      </c>
      <c r="C2" s="5">
        <f>$B$2/(POWER(A2,2))</f>
        <v>1</v>
      </c>
      <c r="D2" s="5">
        <v>1</v>
      </c>
      <c r="E2" s="5">
        <v>1</v>
      </c>
      <c r="F2" s="5">
        <v>1</v>
      </c>
      <c r="G2" s="5">
        <f>ABS(COS($G$29*A2))</f>
        <v>0.99875026039496628</v>
      </c>
      <c r="H2" s="5">
        <f>ABS(COS($G$29*A2)) / POWER(A2, 2)</f>
        <v>0.99875026039496628</v>
      </c>
    </row>
    <row r="3" spans="1:15" x14ac:dyDescent="0.45">
      <c r="A3" s="4">
        <v>2</v>
      </c>
      <c r="B3" s="4">
        <f>B2 - 0.05</f>
        <v>0.95</v>
      </c>
      <c r="C3" s="5">
        <f t="shared" ref="C3:C21" si="0">$B$2/(POWER(A3,2))</f>
        <v>0.25</v>
      </c>
      <c r="D3" s="5">
        <f>($B$24 + ($B$25 - $B$24) / (1 + EXP(LOG(1 / $B$28 ) * ($B$26 + $B$27 - 2 * A2) / ($B$27 - $B$26))))</f>
        <v>0.74047810767795108</v>
      </c>
      <c r="E3" s="5">
        <f>$B$2/(POWER(A2,2) + E29 + F2 )</f>
        <v>0.4</v>
      </c>
      <c r="F3" s="5">
        <f>$B$2/(POWER(A3,2) + F29 + G4 )</f>
        <v>0.18219014526217639</v>
      </c>
      <c r="G3" s="5">
        <f t="shared" ref="G3:G21" si="1">ABS(COS($G$29*A3))</f>
        <v>0.99500416527802582</v>
      </c>
      <c r="H3" s="5">
        <f t="shared" ref="H3:H21" si="2">ABS(COS($G$29*A3)) / POWER(A3, 2)</f>
        <v>0.24875104131950646</v>
      </c>
    </row>
    <row r="4" spans="1:15" x14ac:dyDescent="0.45">
      <c r="A4" s="4">
        <v>3</v>
      </c>
      <c r="B4" s="4">
        <f>B3 - 0.05</f>
        <v>0.89999999999999991</v>
      </c>
      <c r="C4" s="5">
        <f t="shared" si="0"/>
        <v>0.1111111111111111</v>
      </c>
      <c r="D4" s="5">
        <f t="shared" ref="D4:D21" si="3">($B$24 + ($B$25 - $B$24) / (1 + EXP(LOG(1 / $B$28 ) * ($B$26 + $B$27 - 2 * A3) / ($B$27 - $B$26))))</f>
        <v>0.66795936932338185</v>
      </c>
      <c r="E4" s="5">
        <f>$B$2/(POWER(A3,2) + E30 + F3 )</f>
        <v>0.23910344937039577</v>
      </c>
      <c r="F4" s="5">
        <f>$B$2/(POWER(A4,2) + F31 + G5 )</f>
        <v>0.10019973235652571</v>
      </c>
      <c r="G4" s="5">
        <f t="shared" si="1"/>
        <v>0.98877107793604224</v>
      </c>
      <c r="H4" s="5">
        <f t="shared" si="2"/>
        <v>0.10986345310400469</v>
      </c>
    </row>
    <row r="5" spans="1:15" x14ac:dyDescent="0.45">
      <c r="A5" s="4">
        <v>4</v>
      </c>
      <c r="B5" s="4">
        <f>B4 - 0.05</f>
        <v>0.84999999999999987</v>
      </c>
      <c r="C5" s="5">
        <f t="shared" si="0"/>
        <v>6.25E-2</v>
      </c>
      <c r="D5" s="5">
        <f t="shared" si="3"/>
        <v>0.58649268771626062</v>
      </c>
      <c r="E5" s="5">
        <f>$B$2/(POWER(A4,2) + E31 + F4 )</f>
        <v>0.1098876980078158</v>
      </c>
      <c r="F5" s="5">
        <f>$B$2/(POWER(A5,2) + F32 + G6 )</f>
        <v>5.8931295957457094E-2</v>
      </c>
      <c r="G5" s="5">
        <f t="shared" si="1"/>
        <v>0.98006657784124163</v>
      </c>
      <c r="H5" s="5">
        <f t="shared" si="2"/>
        <v>6.1254161115077602E-2</v>
      </c>
    </row>
    <row r="6" spans="1:15" x14ac:dyDescent="0.45">
      <c r="A6" s="4">
        <v>5</v>
      </c>
      <c r="B6" s="4">
        <f>B5 - 0.05</f>
        <v>0.79999999999999982</v>
      </c>
      <c r="C6" s="5">
        <f t="shared" si="0"/>
        <v>0.04</v>
      </c>
      <c r="D6" s="5">
        <f t="shared" si="3"/>
        <v>0.5</v>
      </c>
      <c r="E6" s="5">
        <f>$B$2/(POWER(A5,2) + E32 + F5 )</f>
        <v>6.2270644389127675E-2</v>
      </c>
      <c r="F6" s="5">
        <f>$B$2/(POWER(A6,2) + F33 + G7 )</f>
        <v>3.8527722436538847E-2</v>
      </c>
      <c r="G6" s="5">
        <f t="shared" si="1"/>
        <v>0.96891242171064473</v>
      </c>
      <c r="H6" s="5">
        <f t="shared" si="2"/>
        <v>3.8756496868425791E-2</v>
      </c>
    </row>
    <row r="7" spans="1:15" x14ac:dyDescent="0.45">
      <c r="A7" s="4">
        <v>6</v>
      </c>
      <c r="B7" s="4">
        <f>B6 - 0.05</f>
        <v>0.74999999999999978</v>
      </c>
      <c r="C7" s="5">
        <f t="shared" si="0"/>
        <v>2.7777777777777776E-2</v>
      </c>
      <c r="D7" s="5">
        <f t="shared" si="3"/>
        <v>0.41350731228373949</v>
      </c>
      <c r="E7" s="5">
        <f>$B$2/(POWER(A6,2) + E33 + F6 )</f>
        <v>3.9938450498585805E-2</v>
      </c>
      <c r="F7" s="5">
        <f>$B$2/(POWER(A7,2) + F34 + G8 )</f>
        <v>2.7071385531465823E-2</v>
      </c>
      <c r="G7" s="5">
        <f t="shared" si="1"/>
        <v>0.95533648912560598</v>
      </c>
      <c r="H7" s="5">
        <f t="shared" si="2"/>
        <v>2.6537124697933498E-2</v>
      </c>
    </row>
    <row r="8" spans="1:15" x14ac:dyDescent="0.45">
      <c r="A8" s="4">
        <v>7</v>
      </c>
      <c r="B8" s="4">
        <f>B7 - 0.05</f>
        <v>0.69999999999999973</v>
      </c>
      <c r="C8" s="5">
        <f t="shared" si="0"/>
        <v>2.0408163265306121E-2</v>
      </c>
      <c r="D8" s="5">
        <f t="shared" si="3"/>
        <v>0.33204063067661804</v>
      </c>
      <c r="E8" s="5">
        <f>$B$2/(POWER(A7,2) + E34 + F7 )</f>
        <v>2.775690505894414E-2</v>
      </c>
      <c r="F8" s="5">
        <f>$B$2/(POWER(A8,2) + F35 + G9 )</f>
        <v>2.0031625532160303E-2</v>
      </c>
      <c r="G8" s="5">
        <f t="shared" si="1"/>
        <v>0.93937271284737889</v>
      </c>
      <c r="H8" s="5">
        <f t="shared" si="2"/>
        <v>1.9170871690762835E-2</v>
      </c>
    </row>
    <row r="9" spans="1:15" x14ac:dyDescent="0.45">
      <c r="A9" s="4">
        <v>8</v>
      </c>
      <c r="B9" s="4">
        <f>B8 - 0.05</f>
        <v>0.64999999999999969</v>
      </c>
      <c r="C9" s="5">
        <f t="shared" si="0"/>
        <v>1.5625E-2</v>
      </c>
      <c r="D9" s="5">
        <f t="shared" si="3"/>
        <v>0.25952189232204892</v>
      </c>
      <c r="E9" s="5">
        <f>$B$2/(POWER(A8,2) + E35 + F8 )</f>
        <v>2.0399823640243193E-2</v>
      </c>
      <c r="F9" s="5">
        <f>$B$2/(POWER(A9,2) + F36 + G10 )</f>
        <v>1.5408214344393161E-2</v>
      </c>
      <c r="G9" s="5">
        <f t="shared" si="1"/>
        <v>0.9210609940028851</v>
      </c>
      <c r="H9" s="5">
        <f t="shared" si="2"/>
        <v>1.439157803129508E-2</v>
      </c>
    </row>
    <row r="10" spans="1:15" x14ac:dyDescent="0.45">
      <c r="A10" s="4">
        <v>9</v>
      </c>
      <c r="B10" s="4">
        <f>B9 - 0.05</f>
        <v>0.59999999999999964</v>
      </c>
      <c r="C10" s="5">
        <f t="shared" si="0"/>
        <v>1.2345679012345678E-2</v>
      </c>
      <c r="D10" s="5">
        <f t="shared" si="3"/>
        <v>0.1981432044526209</v>
      </c>
      <c r="E10" s="5">
        <f>$B$2/(POWER(A9,2) + E36 + F9 )</f>
        <v>1.5621239134360825E-2</v>
      </c>
      <c r="F10" s="5">
        <f>$B$2/(POWER(A10,2) + F37 + G11 )</f>
        <v>1.2213355215319294E-2</v>
      </c>
      <c r="G10" s="5">
        <f t="shared" si="1"/>
        <v>0.90044710235267689</v>
      </c>
      <c r="H10" s="5">
        <f t="shared" si="2"/>
        <v>1.1116630893242925E-2</v>
      </c>
    </row>
    <row r="11" spans="1:15" x14ac:dyDescent="0.45">
      <c r="A11" s="4">
        <v>10</v>
      </c>
      <c r="B11" s="4">
        <f>B10 - 0.05</f>
        <v>0.5499999999999996</v>
      </c>
      <c r="C11" s="5">
        <f t="shared" si="0"/>
        <v>0.01</v>
      </c>
      <c r="D11" s="5">
        <f t="shared" si="3"/>
        <v>0.14837227384764984</v>
      </c>
      <c r="E11" s="5">
        <f>$B$2/(POWER(A10,2) + E37 + F10 )</f>
        <v>1.2343817784798532E-2</v>
      </c>
      <c r="F11" s="5">
        <f>$B$2/(POWER(A11,2) + F38 + G12 )</f>
        <v>9.9154682021000834E-3</v>
      </c>
      <c r="G11" s="5">
        <f t="shared" si="1"/>
        <v>0.87758256189037276</v>
      </c>
      <c r="H11" s="5">
        <f t="shared" si="2"/>
        <v>8.7758256189037279E-3</v>
      </c>
    </row>
    <row r="12" spans="1:15" x14ac:dyDescent="0.45">
      <c r="A12" s="4">
        <v>11</v>
      </c>
      <c r="B12" s="4">
        <f>B11 - 0.05</f>
        <v>0.49999999999999961</v>
      </c>
      <c r="C12" s="5">
        <f t="shared" si="0"/>
        <v>8.2644628099173556E-3</v>
      </c>
      <c r="D12" s="5">
        <f t="shared" si="3"/>
        <v>0.10939751453307422</v>
      </c>
      <c r="E12" s="5">
        <f>$B$2/(POWER(A11,2) + E38 + F11 )</f>
        <v>9.9990085514865528E-3</v>
      </c>
      <c r="F12" s="5">
        <f>$B$2/(POWER(A12,2) + F39 + G13 )</f>
        <v>8.2084731796758896E-3</v>
      </c>
      <c r="G12" s="5">
        <f t="shared" si="1"/>
        <v>0.85252452205950568</v>
      </c>
      <c r="H12" s="5">
        <f t="shared" si="2"/>
        <v>7.045657207103353E-3</v>
      </c>
    </row>
    <row r="13" spans="1:15" x14ac:dyDescent="0.45">
      <c r="A13" s="4">
        <v>12</v>
      </c>
      <c r="B13" s="4">
        <f>B12 - 0.05</f>
        <v>0.44999999999999962</v>
      </c>
      <c r="C13" s="5">
        <f t="shared" si="0"/>
        <v>6.9444444444444441E-3</v>
      </c>
      <c r="D13" s="5">
        <f t="shared" si="3"/>
        <v>7.9702574760325495E-2</v>
      </c>
      <c r="E13" s="5">
        <f>$B$2/(POWER(A12,2) + E39 + F12 )</f>
        <v>8.2639021981855097E-3</v>
      </c>
      <c r="F13" s="5">
        <f>$B$2/(POWER(A13,2) + F40 + G14 )</f>
        <v>6.9062641320553489E-3</v>
      </c>
      <c r="G13" s="5">
        <f t="shared" si="1"/>
        <v>0.82533561490967822</v>
      </c>
      <c r="H13" s="5">
        <f t="shared" si="2"/>
        <v>5.7314973257616541E-3</v>
      </c>
    </row>
    <row r="14" spans="1:15" x14ac:dyDescent="0.45">
      <c r="A14" s="4">
        <v>13</v>
      </c>
      <c r="B14" s="4">
        <f>B13 - 0.05</f>
        <v>0.39999999999999963</v>
      </c>
      <c r="C14" s="5">
        <f t="shared" si="0"/>
        <v>5.9171597633136093E-3</v>
      </c>
      <c r="D14" s="5">
        <f t="shared" si="3"/>
        <v>5.7547218467691175E-2</v>
      </c>
      <c r="E14" s="5">
        <f>$B$2/(POWER(A13,2) + E40 + F13 )</f>
        <v>6.9441114036978028E-3</v>
      </c>
      <c r="F14" s="5">
        <f>$B$2/(POWER(A14,2) + F41 + G15 )</f>
        <v>5.8905011609930429E-3</v>
      </c>
      <c r="G14" s="5">
        <f t="shared" si="1"/>
        <v>0.79608379854905587</v>
      </c>
      <c r="H14" s="5">
        <f t="shared" si="2"/>
        <v>4.7105550210003308E-3</v>
      </c>
    </row>
    <row r="15" spans="1:15" x14ac:dyDescent="0.45">
      <c r="A15" s="4">
        <v>14</v>
      </c>
      <c r="B15" s="4">
        <f>B14 - 0.05</f>
        <v>0.34999999999999964</v>
      </c>
      <c r="C15" s="5">
        <f t="shared" si="0"/>
        <v>5.1020408163265302E-3</v>
      </c>
      <c r="D15" s="5">
        <f t="shared" si="3"/>
        <v>4.1274298302509838E-2</v>
      </c>
      <c r="E15" s="5">
        <f>$B$2/(POWER(A14,2) + E41 + F14 )</f>
        <v>5.9169535276826961E-3</v>
      </c>
      <c r="F15" s="5">
        <f>$B$2/(POWER(A15,2) + F42 + G16 )</f>
        <v>5.0830651927484998E-3</v>
      </c>
      <c r="G15" s="5">
        <f t="shared" si="1"/>
        <v>0.76484218728448838</v>
      </c>
      <c r="H15" s="5">
        <f t="shared" si="2"/>
        <v>3.9022560575739202E-3</v>
      </c>
    </row>
    <row r="16" spans="1:15" x14ac:dyDescent="0.45">
      <c r="A16" s="4">
        <v>15</v>
      </c>
      <c r="B16" s="4">
        <f>B15 - 0.05</f>
        <v>0.29999999999999966</v>
      </c>
      <c r="C16" s="5">
        <f t="shared" si="0"/>
        <v>4.4444444444444444E-3</v>
      </c>
      <c r="D16" s="5">
        <f t="shared" si="3"/>
        <v>2.9459118944474283E-2</v>
      </c>
      <c r="E16" s="5">
        <f>$B$2/(POWER(A15,2) + E42 + F15 )</f>
        <v>5.1019085034003566E-3</v>
      </c>
      <c r="F16" s="5">
        <f>$B$2/(POWER(A16,2) + F43 + G17 )</f>
        <v>4.4307248190723616E-3</v>
      </c>
      <c r="G16" s="5">
        <f t="shared" si="1"/>
        <v>0.7316888688738209</v>
      </c>
      <c r="H16" s="5">
        <f t="shared" si="2"/>
        <v>3.2519505283280931E-3</v>
      </c>
    </row>
    <row r="17" spans="1:8" x14ac:dyDescent="0.45">
      <c r="A17" s="4">
        <v>16</v>
      </c>
      <c r="B17" s="4">
        <f>B16 - 0.05</f>
        <v>0.24999999999999967</v>
      </c>
      <c r="C17" s="5">
        <f t="shared" si="0"/>
        <v>3.90625E-3</v>
      </c>
      <c r="D17" s="5">
        <f t="shared" si="3"/>
        <v>2.0952236719376738E-2</v>
      </c>
      <c r="E17" s="5">
        <f>$B$2/(POWER(A16,2) + E43 + F16 )</f>
        <v>4.4443569256776205E-3</v>
      </c>
      <c r="F17" s="5">
        <f>$B$2/(POWER(A17,2) + F44 + G18 )</f>
        <v>3.8962053520887286E-3</v>
      </c>
      <c r="G17" s="5">
        <f t="shared" si="1"/>
        <v>0.69670670934716539</v>
      </c>
      <c r="H17" s="5">
        <f t="shared" si="2"/>
        <v>2.7215105833873648E-3</v>
      </c>
    </row>
    <row r="18" spans="1:8" x14ac:dyDescent="0.45">
      <c r="A18" s="4">
        <v>17</v>
      </c>
      <c r="B18" s="4">
        <f>B17 - 0.05</f>
        <v>0.19999999999999968</v>
      </c>
      <c r="C18" s="5">
        <f t="shared" si="0"/>
        <v>3.4602076124567475E-3</v>
      </c>
      <c r="D18" s="5">
        <f t="shared" si="3"/>
        <v>1.4864256176964297E-2</v>
      </c>
      <c r="E18" s="5">
        <f>$B$2/(POWER(A17,2) + E44 + F17 )</f>
        <v>3.9061905495291981E-3</v>
      </c>
      <c r="F18" s="5">
        <f>$B$2/(POWER(A18,2) + F45 + G19 )</f>
        <v>3.4527810273189022E-3</v>
      </c>
      <c r="G18" s="5">
        <f t="shared" si="1"/>
        <v>0.65998314588498208</v>
      </c>
      <c r="H18" s="5">
        <f t="shared" si="2"/>
        <v>2.283678705484367E-3</v>
      </c>
    </row>
    <row r="19" spans="1:8" x14ac:dyDescent="0.45">
      <c r="A19" s="4">
        <v>18</v>
      </c>
      <c r="B19" s="4">
        <f>B18 - 0.05</f>
        <v>0.14999999999999969</v>
      </c>
      <c r="C19" s="5">
        <f t="shared" si="0"/>
        <v>3.0864197530864196E-3</v>
      </c>
      <c r="D19" s="5">
        <f t="shared" si="3"/>
        <v>1.052620907356272E-2</v>
      </c>
      <c r="E19" s="5">
        <f>$B$2/(POWER(A18,2) + E45 + F18 )</f>
        <v>3.4601662726766172E-3</v>
      </c>
      <c r="F19" s="5">
        <f>$B$2/(POWER(A19,2) + F46 + G20 )</f>
        <v>3.0808885778202456E-3</v>
      </c>
      <c r="G19" s="5">
        <f t="shared" si="1"/>
        <v>0.62160996827066439</v>
      </c>
      <c r="H19" s="5">
        <f t="shared" si="2"/>
        <v>1.9185492847860013E-3</v>
      </c>
    </row>
    <row r="20" spans="1:8" x14ac:dyDescent="0.45">
      <c r="A20" s="4">
        <v>19</v>
      </c>
      <c r="B20" s="4">
        <f>B19 - 0.05</f>
        <v>9.9999999999999686E-2</v>
      </c>
      <c r="C20" s="5">
        <f t="shared" si="0"/>
        <v>2.7700831024930748E-3</v>
      </c>
      <c r="D20" s="5">
        <f t="shared" si="3"/>
        <v>7.4446285365599163E-3</v>
      </c>
      <c r="E20" s="5">
        <f>$B$2/(POWER(A19,2) + E46 + F19 )</f>
        <v>3.0863904048612808E-3</v>
      </c>
      <c r="F20" s="5">
        <f>$B$2/(POWER(A20,2) + F47 + G21 )</f>
        <v>2.7659433640512534E-3</v>
      </c>
      <c r="G20" s="5">
        <f t="shared" si="1"/>
        <v>0.58168308946388347</v>
      </c>
      <c r="H20" s="5">
        <f t="shared" si="2"/>
        <v>1.611310497129871E-3</v>
      </c>
    </row>
    <row r="21" spans="1:8" x14ac:dyDescent="0.45">
      <c r="A21" s="4">
        <v>20</v>
      </c>
      <c r="B21" s="4">
        <f>B20 - 0.05</f>
        <v>4.9999999999999684E-2</v>
      </c>
      <c r="C21" s="5">
        <f t="shared" si="0"/>
        <v>2.5000000000000001E-3</v>
      </c>
      <c r="D21" s="5">
        <f t="shared" si="3"/>
        <v>5.2603942040158058E-3</v>
      </c>
      <c r="E21" s="5">
        <f>$B$2/(POWER(A20,2) + E47 + F20 )</f>
        <v>2.7700618785754263E-3</v>
      </c>
      <c r="F21" s="5">
        <f>$B$2/(POWER(A21,2) + F48 + G22 )</f>
        <v>2.5000000000000001E-3</v>
      </c>
      <c r="G21" s="5">
        <f t="shared" si="1"/>
        <v>0.54030230586813977</v>
      </c>
      <c r="H21" s="5">
        <f t="shared" si="2"/>
        <v>1.3507557646703493E-3</v>
      </c>
    </row>
    <row r="22" spans="1:8" x14ac:dyDescent="0.45">
      <c r="A22" s="1"/>
    </row>
    <row r="23" spans="1:8" x14ac:dyDescent="0.45">
      <c r="A23" s="1"/>
    </row>
    <row r="24" spans="1:8" x14ac:dyDescent="0.45">
      <c r="A24" s="1" t="s">
        <v>0</v>
      </c>
      <c r="B24" s="3">
        <v>1</v>
      </c>
      <c r="C24" s="3"/>
      <c r="D24" s="3"/>
      <c r="E24" s="3"/>
    </row>
    <row r="25" spans="1:8" x14ac:dyDescent="0.45">
      <c r="A25" s="1" t="s">
        <v>1</v>
      </c>
      <c r="B25" s="3">
        <v>0</v>
      </c>
      <c r="C25" s="3"/>
      <c r="D25" s="3"/>
      <c r="E25" s="3"/>
    </row>
    <row r="26" spans="1:8" x14ac:dyDescent="0.45">
      <c r="A26" s="1" t="s">
        <v>2</v>
      </c>
      <c r="B26" s="3">
        <v>2</v>
      </c>
      <c r="C26" s="3"/>
      <c r="D26" s="3"/>
      <c r="E26" s="3"/>
    </row>
    <row r="27" spans="1:8" x14ac:dyDescent="0.45">
      <c r="A27" s="1" t="s">
        <v>3</v>
      </c>
      <c r="B27" s="3">
        <v>6</v>
      </c>
      <c r="C27" s="3"/>
      <c r="D27" s="3"/>
      <c r="E27" s="3"/>
    </row>
    <row r="28" spans="1:8" x14ac:dyDescent="0.45">
      <c r="A28" s="1" t="s">
        <v>4</v>
      </c>
      <c r="B28" s="3">
        <v>0.2</v>
      </c>
      <c r="C28" s="3"/>
      <c r="D28" s="3"/>
      <c r="E28" s="3"/>
    </row>
    <row r="29" spans="1:8" x14ac:dyDescent="0.45">
      <c r="A29" s="1" t="s">
        <v>9</v>
      </c>
      <c r="C29" s="3"/>
      <c r="D29" s="3"/>
      <c r="E29" s="3">
        <v>0.5</v>
      </c>
      <c r="F29" s="3">
        <v>0.5</v>
      </c>
      <c r="G29" s="3">
        <v>0.05</v>
      </c>
    </row>
    <row r="30" spans="1:8" x14ac:dyDescent="0.45">
      <c r="A30" s="1" t="s">
        <v>10</v>
      </c>
      <c r="B30" s="3"/>
      <c r="D30" s="3"/>
      <c r="E30" s="3">
        <v>1E-4</v>
      </c>
      <c r="F30" s="3"/>
      <c r="G30" s="3"/>
    </row>
    <row r="31" spans="1:8" x14ac:dyDescent="0.45">
      <c r="A31" s="1"/>
      <c r="F31" s="3"/>
      <c r="G31" s="3"/>
    </row>
    <row r="32" spans="1:8" x14ac:dyDescent="0.45">
      <c r="A32" s="1"/>
      <c r="F32" s="3"/>
      <c r="G32" s="3"/>
    </row>
    <row r="33" spans="1:7" x14ac:dyDescent="0.45">
      <c r="A33" s="1"/>
      <c r="F33" s="3"/>
      <c r="G33" s="3"/>
    </row>
    <row r="34" spans="1:7" x14ac:dyDescent="0.45">
      <c r="A34" s="1"/>
      <c r="F34" s="3"/>
      <c r="G34" s="3"/>
    </row>
    <row r="35" spans="1:7" x14ac:dyDescent="0.45">
      <c r="A35" s="1"/>
    </row>
    <row r="36" spans="1:7" x14ac:dyDescent="0.45">
      <c r="A36" s="1"/>
    </row>
    <row r="37" spans="1:7" x14ac:dyDescent="0.45">
      <c r="A37" s="1"/>
    </row>
    <row r="38" spans="1:7" x14ac:dyDescent="0.45">
      <c r="A38" s="1"/>
    </row>
    <row r="39" spans="1:7" x14ac:dyDescent="0.45">
      <c r="A39" s="1"/>
    </row>
    <row r="40" spans="1:7" x14ac:dyDescent="0.45">
      <c r="A40" s="1"/>
    </row>
    <row r="41" spans="1:7" x14ac:dyDescent="0.45">
      <c r="A41" s="1"/>
    </row>
    <row r="42" spans="1:7" x14ac:dyDescent="0.45">
      <c r="A42" s="1"/>
    </row>
    <row r="43" spans="1:7" x14ac:dyDescent="0.45">
      <c r="A43" s="1"/>
    </row>
    <row r="44" spans="1:7" x14ac:dyDescent="0.45">
      <c r="A44" s="1"/>
    </row>
    <row r="45" spans="1:7" x14ac:dyDescent="0.45">
      <c r="A45" s="1"/>
    </row>
    <row r="46" spans="1:7" x14ac:dyDescent="0.45">
      <c r="A46" s="1"/>
    </row>
    <row r="47" spans="1:7" x14ac:dyDescent="0.45">
      <c r="A47" s="1"/>
    </row>
    <row r="48" spans="1:7" x14ac:dyDescent="0.45">
      <c r="A48" s="1"/>
    </row>
    <row r="49" spans="1:1" x14ac:dyDescent="0.45">
      <c r="A49" s="1"/>
    </row>
    <row r="50" spans="1:1" x14ac:dyDescent="0.45">
      <c r="A50" s="1"/>
    </row>
    <row r="51" spans="1:1" x14ac:dyDescent="0.45">
      <c r="A51" s="1"/>
    </row>
    <row r="52" spans="1:1" x14ac:dyDescent="0.45">
      <c r="A52" s="1"/>
    </row>
    <row r="53" spans="1:1" x14ac:dyDescent="0.45">
      <c r="A53" s="1"/>
    </row>
    <row r="54" spans="1:1" x14ac:dyDescent="0.45">
      <c r="A54" s="1"/>
    </row>
    <row r="55" spans="1:1" x14ac:dyDescent="0.45">
      <c r="A55" s="1"/>
    </row>
    <row r="56" spans="1:1" x14ac:dyDescent="0.45">
      <c r="A56" s="1"/>
    </row>
    <row r="57" spans="1:1" x14ac:dyDescent="0.45">
      <c r="A57" s="1"/>
    </row>
    <row r="58" spans="1:1" x14ac:dyDescent="0.45">
      <c r="A58" s="1"/>
    </row>
    <row r="59" spans="1:1" x14ac:dyDescent="0.45">
      <c r="A59" s="1"/>
    </row>
    <row r="60" spans="1:1" x14ac:dyDescent="0.45">
      <c r="A60" s="1"/>
    </row>
    <row r="61" spans="1:1" x14ac:dyDescent="0.45">
      <c r="A61" s="1"/>
    </row>
    <row r="62" spans="1:1" x14ac:dyDescent="0.45">
      <c r="A62" s="1"/>
    </row>
    <row r="63" spans="1:1" x14ac:dyDescent="0.45">
      <c r="A63" s="1"/>
    </row>
    <row r="64" spans="1:1" x14ac:dyDescent="0.45">
      <c r="A64" s="1"/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  <row r="71" spans="1:1" x14ac:dyDescent="0.45">
      <c r="A71" s="1"/>
    </row>
    <row r="72" spans="1:1" x14ac:dyDescent="0.45">
      <c r="A72" s="1"/>
    </row>
    <row r="73" spans="1:1" x14ac:dyDescent="0.45">
      <c r="A73" s="1"/>
    </row>
    <row r="74" spans="1:1" x14ac:dyDescent="0.45">
      <c r="A74" s="1"/>
    </row>
    <row r="75" spans="1:1" x14ac:dyDescent="0.45">
      <c r="A75" s="1"/>
    </row>
    <row r="76" spans="1:1" x14ac:dyDescent="0.45">
      <c r="A76" s="1"/>
    </row>
    <row r="77" spans="1:1" x14ac:dyDescent="0.45">
      <c r="A77" s="1"/>
    </row>
    <row r="78" spans="1:1" x14ac:dyDescent="0.45">
      <c r="A78" s="1"/>
    </row>
    <row r="79" spans="1:1" x14ac:dyDescent="0.45">
      <c r="A79" s="1"/>
    </row>
    <row r="80" spans="1:1" x14ac:dyDescent="0.45">
      <c r="A80" s="1"/>
    </row>
    <row r="81" spans="1:1" x14ac:dyDescent="0.45">
      <c r="A81" s="1"/>
    </row>
    <row r="82" spans="1:1" x14ac:dyDescent="0.45">
      <c r="A82" s="1"/>
    </row>
    <row r="83" spans="1:1" x14ac:dyDescent="0.45">
      <c r="A83" s="1"/>
    </row>
    <row r="84" spans="1:1" x14ac:dyDescent="0.45">
      <c r="A84" s="1"/>
    </row>
    <row r="85" spans="1:1" x14ac:dyDescent="0.45">
      <c r="A85" s="1"/>
    </row>
    <row r="86" spans="1:1" x14ac:dyDescent="0.45">
      <c r="A86" s="1"/>
    </row>
    <row r="87" spans="1:1" x14ac:dyDescent="0.45">
      <c r="A87" s="1"/>
    </row>
    <row r="88" spans="1:1" x14ac:dyDescent="0.45">
      <c r="A88" s="1"/>
    </row>
    <row r="89" spans="1:1" x14ac:dyDescent="0.45">
      <c r="A89" s="1"/>
    </row>
    <row r="90" spans="1:1" x14ac:dyDescent="0.45">
      <c r="A90" s="1"/>
    </row>
    <row r="91" spans="1:1" x14ac:dyDescent="0.45">
      <c r="A91" s="1"/>
    </row>
    <row r="92" spans="1:1" x14ac:dyDescent="0.45">
      <c r="A92" s="1"/>
    </row>
    <row r="93" spans="1:1" x14ac:dyDescent="0.45">
      <c r="A93" s="1"/>
    </row>
    <row r="94" spans="1:1" x14ac:dyDescent="0.45">
      <c r="A94" s="1"/>
    </row>
    <row r="95" spans="1:1" x14ac:dyDescent="0.45">
      <c r="A95" s="1"/>
    </row>
    <row r="96" spans="1:1" x14ac:dyDescent="0.45">
      <c r="A96" s="1"/>
    </row>
    <row r="97" spans="1:1" x14ac:dyDescent="0.45">
      <c r="A97" s="1"/>
    </row>
    <row r="98" spans="1:1" x14ac:dyDescent="0.45">
      <c r="A98" s="1"/>
    </row>
    <row r="99" spans="1:1" x14ac:dyDescent="0.45">
      <c r="A99" s="1"/>
    </row>
    <row r="100" spans="1:1" x14ac:dyDescent="0.45">
      <c r="A100" s="1"/>
    </row>
    <row r="101" spans="1:1" x14ac:dyDescent="0.45">
      <c r="A101" s="1"/>
    </row>
    <row r="102" spans="1:1" x14ac:dyDescent="0.45">
      <c r="A102" s="1"/>
    </row>
    <row r="103" spans="1:1" x14ac:dyDescent="0.45">
      <c r="A103" s="1"/>
    </row>
    <row r="104" spans="1:1" x14ac:dyDescent="0.45">
      <c r="A104" s="1"/>
    </row>
    <row r="105" spans="1:1" x14ac:dyDescent="0.45">
      <c r="A105" s="1"/>
    </row>
    <row r="106" spans="1:1" x14ac:dyDescent="0.45">
      <c r="A106" s="1"/>
    </row>
    <row r="107" spans="1:1" x14ac:dyDescent="0.45">
      <c r="A107" s="1"/>
    </row>
    <row r="108" spans="1:1" x14ac:dyDescent="0.45">
      <c r="A108" s="1"/>
    </row>
    <row r="109" spans="1:1" x14ac:dyDescent="0.45">
      <c r="A109" s="1"/>
    </row>
    <row r="110" spans="1:1" x14ac:dyDescent="0.45">
      <c r="A110" s="1"/>
    </row>
    <row r="111" spans="1:1" x14ac:dyDescent="0.45">
      <c r="A111" s="1"/>
    </row>
    <row r="112" spans="1:1" x14ac:dyDescent="0.45">
      <c r="A112" s="1"/>
    </row>
    <row r="113" spans="1:1" x14ac:dyDescent="0.45">
      <c r="A113" s="1"/>
    </row>
    <row r="114" spans="1:1" x14ac:dyDescent="0.45">
      <c r="A114" s="1"/>
    </row>
    <row r="115" spans="1:1" x14ac:dyDescent="0.45">
      <c r="A115" s="1"/>
    </row>
    <row r="116" spans="1:1" x14ac:dyDescent="0.45">
      <c r="A116" s="1"/>
    </row>
    <row r="117" spans="1:1" x14ac:dyDescent="0.45">
      <c r="A117" s="1"/>
    </row>
    <row r="118" spans="1:1" x14ac:dyDescent="0.45">
      <c r="A118" s="1"/>
    </row>
    <row r="119" spans="1:1" x14ac:dyDescent="0.45">
      <c r="A119" s="1"/>
    </row>
    <row r="120" spans="1:1" x14ac:dyDescent="0.45">
      <c r="A120" s="1"/>
    </row>
    <row r="121" spans="1:1" x14ac:dyDescent="0.45">
      <c r="A121" s="1"/>
    </row>
    <row r="122" spans="1:1" x14ac:dyDescent="0.45">
      <c r="A122" s="1"/>
    </row>
    <row r="123" spans="1:1" x14ac:dyDescent="0.45">
      <c r="A123" s="1"/>
    </row>
    <row r="124" spans="1:1" x14ac:dyDescent="0.45">
      <c r="A124" s="1"/>
    </row>
    <row r="125" spans="1:1" x14ac:dyDescent="0.45">
      <c r="A125" s="1"/>
    </row>
    <row r="126" spans="1:1" x14ac:dyDescent="0.45">
      <c r="A126" s="1"/>
    </row>
    <row r="127" spans="1:1" x14ac:dyDescent="0.45">
      <c r="A127" s="1"/>
    </row>
    <row r="128" spans="1:1" x14ac:dyDescent="0.45">
      <c r="A128" s="1"/>
    </row>
    <row r="129" spans="1:1" x14ac:dyDescent="0.45">
      <c r="A129" s="1"/>
    </row>
    <row r="130" spans="1:1" x14ac:dyDescent="0.45">
      <c r="A130" s="1"/>
    </row>
    <row r="131" spans="1:1" x14ac:dyDescent="0.45">
      <c r="A131" s="1"/>
    </row>
    <row r="132" spans="1:1" x14ac:dyDescent="0.45">
      <c r="A132" s="1"/>
    </row>
    <row r="133" spans="1:1" x14ac:dyDescent="0.45">
      <c r="A133" s="1"/>
    </row>
    <row r="134" spans="1:1" x14ac:dyDescent="0.45">
      <c r="A134" s="1"/>
    </row>
    <row r="135" spans="1:1" x14ac:dyDescent="0.45">
      <c r="A135" s="1"/>
    </row>
    <row r="136" spans="1:1" x14ac:dyDescent="0.45">
      <c r="A136" s="1"/>
    </row>
    <row r="137" spans="1:1" x14ac:dyDescent="0.45">
      <c r="A137" s="1"/>
    </row>
    <row r="138" spans="1:1" x14ac:dyDescent="0.45">
      <c r="A138" s="1"/>
    </row>
    <row r="139" spans="1:1" x14ac:dyDescent="0.45">
      <c r="A139" s="1"/>
    </row>
    <row r="140" spans="1:1" x14ac:dyDescent="0.45">
      <c r="A140" s="1"/>
    </row>
    <row r="141" spans="1:1" x14ac:dyDescent="0.45">
      <c r="A141" s="1"/>
    </row>
    <row r="142" spans="1:1" x14ac:dyDescent="0.45">
      <c r="A142" s="1"/>
    </row>
    <row r="143" spans="1:1" x14ac:dyDescent="0.45">
      <c r="A143" s="1"/>
    </row>
    <row r="144" spans="1:1" x14ac:dyDescent="0.45">
      <c r="A144" s="1"/>
    </row>
    <row r="145" spans="1:1" x14ac:dyDescent="0.45">
      <c r="A145" s="1"/>
    </row>
    <row r="146" spans="1:1" x14ac:dyDescent="0.45">
      <c r="A146" s="1"/>
    </row>
    <row r="147" spans="1:1" x14ac:dyDescent="0.45">
      <c r="A147" s="1"/>
    </row>
    <row r="148" spans="1:1" x14ac:dyDescent="0.45">
      <c r="A148" s="1"/>
    </row>
    <row r="149" spans="1:1" x14ac:dyDescent="0.45">
      <c r="A149" s="1"/>
    </row>
    <row r="150" spans="1:1" x14ac:dyDescent="0.45">
      <c r="A150" s="1"/>
    </row>
    <row r="151" spans="1:1" x14ac:dyDescent="0.45">
      <c r="A151" s="1"/>
    </row>
    <row r="152" spans="1:1" x14ac:dyDescent="0.45">
      <c r="A152" s="1"/>
    </row>
    <row r="153" spans="1:1" x14ac:dyDescent="0.45">
      <c r="A153" s="1"/>
    </row>
    <row r="154" spans="1:1" x14ac:dyDescent="0.45">
      <c r="A154" s="1"/>
    </row>
    <row r="155" spans="1:1" x14ac:dyDescent="0.45">
      <c r="A155" s="1"/>
    </row>
    <row r="156" spans="1:1" x14ac:dyDescent="0.45">
      <c r="A156" s="1"/>
    </row>
    <row r="157" spans="1:1" x14ac:dyDescent="0.45">
      <c r="A157" s="1"/>
    </row>
    <row r="158" spans="1:1" x14ac:dyDescent="0.45">
      <c r="A158" s="1"/>
    </row>
    <row r="159" spans="1:1" x14ac:dyDescent="0.45">
      <c r="A159" s="1"/>
    </row>
    <row r="160" spans="1:1" x14ac:dyDescent="0.45">
      <c r="A160" s="1"/>
    </row>
    <row r="161" spans="1:1" x14ac:dyDescent="0.45">
      <c r="A161" s="1"/>
    </row>
    <row r="162" spans="1:1" x14ac:dyDescent="0.45">
      <c r="A162" s="1"/>
    </row>
    <row r="163" spans="1:1" x14ac:dyDescent="0.45">
      <c r="A163" s="1"/>
    </row>
    <row r="164" spans="1:1" x14ac:dyDescent="0.45">
      <c r="A164" s="1"/>
    </row>
    <row r="165" spans="1:1" x14ac:dyDescent="0.45">
      <c r="A165" s="1"/>
    </row>
    <row r="166" spans="1:1" x14ac:dyDescent="0.45">
      <c r="A166" s="1"/>
    </row>
    <row r="167" spans="1:1" x14ac:dyDescent="0.45">
      <c r="A167" s="1"/>
    </row>
    <row r="168" spans="1:1" x14ac:dyDescent="0.45">
      <c r="A168" s="1"/>
    </row>
    <row r="169" spans="1:1" x14ac:dyDescent="0.45">
      <c r="A169" s="1"/>
    </row>
    <row r="170" spans="1:1" x14ac:dyDescent="0.45">
      <c r="A170" s="1"/>
    </row>
    <row r="171" spans="1:1" x14ac:dyDescent="0.45">
      <c r="A171" s="1"/>
    </row>
    <row r="172" spans="1:1" x14ac:dyDescent="0.45">
      <c r="A172" s="1"/>
    </row>
    <row r="173" spans="1:1" x14ac:dyDescent="0.45">
      <c r="A173" s="1"/>
    </row>
    <row r="174" spans="1:1" x14ac:dyDescent="0.45">
      <c r="A174" s="1"/>
    </row>
    <row r="175" spans="1:1" x14ac:dyDescent="0.45">
      <c r="A175" s="1"/>
    </row>
    <row r="176" spans="1:1" x14ac:dyDescent="0.45">
      <c r="A176" s="1"/>
    </row>
    <row r="177" spans="1:1" x14ac:dyDescent="0.45">
      <c r="A177" s="1"/>
    </row>
    <row r="178" spans="1:1" x14ac:dyDescent="0.45">
      <c r="A178" s="1"/>
    </row>
    <row r="179" spans="1:1" x14ac:dyDescent="0.45">
      <c r="A179" s="1"/>
    </row>
    <row r="180" spans="1:1" x14ac:dyDescent="0.45">
      <c r="A180" s="1"/>
    </row>
    <row r="181" spans="1:1" x14ac:dyDescent="0.45">
      <c r="A181" s="1"/>
    </row>
    <row r="182" spans="1:1" x14ac:dyDescent="0.45">
      <c r="A182" s="1"/>
    </row>
    <row r="183" spans="1:1" x14ac:dyDescent="0.45">
      <c r="A183" s="1"/>
    </row>
    <row r="184" spans="1:1" x14ac:dyDescent="0.45">
      <c r="A184" s="1"/>
    </row>
    <row r="185" spans="1:1" x14ac:dyDescent="0.45">
      <c r="A185" s="1"/>
    </row>
    <row r="186" spans="1:1" x14ac:dyDescent="0.45">
      <c r="A186" s="1"/>
    </row>
    <row r="187" spans="1:1" x14ac:dyDescent="0.45">
      <c r="A187" s="1"/>
    </row>
    <row r="188" spans="1:1" x14ac:dyDescent="0.45">
      <c r="A188" s="1"/>
    </row>
    <row r="189" spans="1:1" x14ac:dyDescent="0.45">
      <c r="A189" s="1"/>
    </row>
    <row r="190" spans="1:1" x14ac:dyDescent="0.45">
      <c r="A190" s="1"/>
    </row>
    <row r="191" spans="1:1" x14ac:dyDescent="0.45">
      <c r="A191" s="1"/>
    </row>
    <row r="192" spans="1:1" x14ac:dyDescent="0.45">
      <c r="A192" s="1"/>
    </row>
    <row r="193" spans="1:1" x14ac:dyDescent="0.45">
      <c r="A193" s="1"/>
    </row>
    <row r="194" spans="1:1" x14ac:dyDescent="0.45">
      <c r="A194" s="1"/>
    </row>
    <row r="195" spans="1:1" x14ac:dyDescent="0.45">
      <c r="A195" s="1"/>
    </row>
    <row r="196" spans="1:1" x14ac:dyDescent="0.45">
      <c r="A196" s="1"/>
    </row>
    <row r="197" spans="1:1" x14ac:dyDescent="0.45">
      <c r="A197" s="1"/>
    </row>
    <row r="198" spans="1:1" x14ac:dyDescent="0.45">
      <c r="A198" s="1"/>
    </row>
    <row r="199" spans="1:1" x14ac:dyDescent="0.45">
      <c r="A199" s="1"/>
    </row>
    <row r="200" spans="1:1" x14ac:dyDescent="0.45">
      <c r="A200" s="1"/>
    </row>
    <row r="201" spans="1:1" x14ac:dyDescent="0.45">
      <c r="A20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 la Barrera P.</dc:creator>
  <cp:lastModifiedBy>Carlos de la Barrera P.</cp:lastModifiedBy>
  <dcterms:created xsi:type="dcterms:W3CDTF">2018-07-15T15:32:52Z</dcterms:created>
  <dcterms:modified xsi:type="dcterms:W3CDTF">2018-07-15T22:36:03Z</dcterms:modified>
</cp:coreProperties>
</file>