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Meu Drive\Mestrado\1 - Arquivos segunda proposta\0 - Referências Bibliográficas\9 - Python\"/>
    </mc:Choice>
  </mc:AlternateContent>
  <xr:revisionPtr revIDLastSave="0" documentId="13_ncr:1_{55C7162D-2749-48A6-8578-68DF6CD35C69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ptado (código)" sheetId="2" r:id="rId1"/>
    <sheet name="Dissertaçã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I21" i="3" l="1"/>
  <c r="G21" i="3"/>
  <c r="I20" i="3"/>
  <c r="G20" i="3"/>
  <c r="I19" i="3"/>
  <c r="G19" i="3"/>
  <c r="I18" i="3"/>
  <c r="G18" i="3"/>
  <c r="I17" i="3"/>
  <c r="G17" i="3"/>
  <c r="I16" i="3"/>
  <c r="G16" i="3"/>
  <c r="I15" i="3"/>
  <c r="G15" i="3"/>
  <c r="I14" i="3"/>
  <c r="G14" i="3"/>
  <c r="I13" i="3"/>
  <c r="G13" i="3"/>
  <c r="I12" i="3"/>
  <c r="G12" i="3"/>
  <c r="I11" i="3"/>
  <c r="G11" i="3"/>
  <c r="I10" i="3"/>
  <c r="G10" i="3"/>
  <c r="I9" i="3"/>
  <c r="G9" i="3"/>
  <c r="I8" i="3"/>
  <c r="G8" i="3"/>
  <c r="I7" i="3"/>
  <c r="G7" i="3"/>
  <c r="I6" i="3"/>
  <c r="G6" i="3"/>
  <c r="I5" i="3"/>
  <c r="G5" i="3"/>
  <c r="I4" i="3"/>
  <c r="G4" i="3"/>
  <c r="I3" i="3"/>
  <c r="G3" i="3"/>
  <c r="I2" i="3"/>
  <c r="G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</calcChain>
</file>

<file path=xl/sharedStrings.xml><?xml version="1.0" encoding="utf-8"?>
<sst xmlns="http://schemas.openxmlformats.org/spreadsheetml/2006/main" count="30" uniqueCount="30">
  <si>
    <t>Cimento [kg/m³]</t>
  </si>
  <si>
    <t>Escória de aciaria na fração miúda [kg/m³]</t>
  </si>
  <si>
    <t>Escória de aciaria na fração graúda [kg/m³]</t>
  </si>
  <si>
    <t>Agregado miúdo [kg/m³]</t>
  </si>
  <si>
    <t>Agregado graúdo [kg/m³]</t>
  </si>
  <si>
    <t>Fator a/c</t>
  </si>
  <si>
    <t>Consumo de água [L/m³]</t>
  </si>
  <si>
    <t>Teor de Argamassa (%)</t>
  </si>
  <si>
    <t>Aditivo  (%)</t>
  </si>
  <si>
    <t>Adições Pozolânicas [kg/m³]</t>
  </si>
  <si>
    <t>Adições cimentícias [kg/m³]</t>
  </si>
  <si>
    <t>Filler [kg/m³]</t>
  </si>
  <si>
    <t>Idade [dias]</t>
  </si>
  <si>
    <t>Resistência à compressão [Mpa]</t>
  </si>
  <si>
    <t>Resistência à compressão convertida [Mpa]</t>
  </si>
  <si>
    <t>#</t>
  </si>
  <si>
    <t>Cimento</t>
  </si>
  <si>
    <t>Aditivo</t>
  </si>
  <si>
    <t>Filler</t>
  </si>
  <si>
    <t>Idade</t>
  </si>
  <si>
    <t>Escoria_miuda</t>
  </si>
  <si>
    <t>Escoria_grauda</t>
  </si>
  <si>
    <t>Agregado_miudo</t>
  </si>
  <si>
    <t>Agregado_graudo</t>
  </si>
  <si>
    <t>Agua/cimento</t>
  </si>
  <si>
    <t>Agua</t>
  </si>
  <si>
    <t>Teor_argamassa</t>
  </si>
  <si>
    <t>Adicoes_pozolanicas</t>
  </si>
  <si>
    <t>Adicoes_cimenticias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</si>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</sst>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Franklin Gothic Book"/>
      <family val="2"/>
    </font>
    <font>
      <b/>
      <sz val="11"/>
      <color theme="4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57A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E7C7-275E-4987-AEA7-B744C7A27556}">
  <dimension ref="A1:N21"/>
  <sheetViews>
    <sheetView tabSelected="1" zoomScale="85" zoomScaleNormal="85" workbookViewId="0"/>
  </sheetViews>
  <sheetFormatPr defaultRowHeight="14.4" x14ac:dyDescent="0.3"/>
  <cols>
    <col min="1" max="1" width="9.88671875" bestFit="1" customWidth="1"/>
    <col min="2" max="2" width="14.88671875" customWidth="1"/>
    <col min="3" max="3" width="16.109375" customWidth="1"/>
    <col min="4" max="4" width="9.88671875" customWidth="1"/>
    <col min="5" max="5" width="10.5546875" customWidth="1"/>
    <col min="6" max="6" width="6.88671875" customWidth="1"/>
    <col min="7" max="7" width="11.33203125" customWidth="1"/>
    <col min="8" max="8" width="11.88671875" customWidth="1"/>
    <col min="9" max="9" width="9" customWidth="1"/>
    <col min="10" max="10" width="13.33203125" customWidth="1"/>
    <col min="11" max="11" width="12.88671875" customWidth="1"/>
    <col min="12" max="12" width="9.109375" bestFit="1" customWidth="1"/>
    <col min="13" max="13" width="7.33203125" customWidth="1"/>
    <col min="14" max="14" width="17.6640625" customWidth="1"/>
  </cols>
  <sheetData>
    <row r="1" spans="1:14" ht="69.75" customHeight="1" x14ac:dyDescent="0.3">
      <c r="A1" s="5" t="s">
        <v>16</v>
      </c>
      <c r="B1" s="5" t="s">
        <v>20</v>
      </c>
      <c r="C1" s="5" t="s">
        <v>21</v>
      </c>
      <c r="D1" s="6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17</v>
      </c>
      <c r="J1" s="5" t="s">
        <v>27</v>
      </c>
      <c r="K1" s="5" t="s">
        <v>28</v>
      </c>
      <c r="L1" s="5" t="s">
        <v>18</v>
      </c>
      <c r="M1" s="5" t="s">
        <v>19</v>
      </c>
      <c r="N1" s="5" t="s">
        <v>29</v>
      </c>
    </row>
    <row r="2" spans="1:14" ht="19.95" customHeight="1" x14ac:dyDescent="0.3">
      <c r="A2" s="3">
        <v>310</v>
      </c>
      <c r="B2" s="3">
        <v>1376.4</v>
      </c>
      <c r="C2" s="3">
        <v>1171.8599999999999</v>
      </c>
      <c r="D2" s="4">
        <v>0</v>
      </c>
      <c r="E2" s="4">
        <v>0</v>
      </c>
      <c r="F2" s="2">
        <f>G2/A2</f>
        <v>0.61499999999999999</v>
      </c>
      <c r="G2" s="3">
        <v>190.65</v>
      </c>
      <c r="H2" s="2">
        <f>(1+B2+D2)/(1+B2+C2+D2+E2)*100</f>
        <v>54.031365965025145</v>
      </c>
      <c r="I2" s="3">
        <v>0.25</v>
      </c>
      <c r="J2" s="1">
        <v>0</v>
      </c>
      <c r="K2" s="3">
        <v>0</v>
      </c>
      <c r="L2" s="1">
        <v>0</v>
      </c>
      <c r="M2" s="4">
        <v>28</v>
      </c>
      <c r="N2" s="2">
        <v>22.19047619047619</v>
      </c>
    </row>
    <row r="3" spans="1:14" ht="19.95" customHeight="1" x14ac:dyDescent="0.3">
      <c r="A3" s="3">
        <v>310</v>
      </c>
      <c r="B3" s="3">
        <v>1361.16</v>
      </c>
      <c r="C3" s="3">
        <v>1161.31</v>
      </c>
      <c r="D3" s="4">
        <v>0</v>
      </c>
      <c r="E3" s="4">
        <v>0</v>
      </c>
      <c r="F3" s="2">
        <f t="shared" ref="F3:F21" si="0">G3/A3</f>
        <v>0.65103225806451614</v>
      </c>
      <c r="G3" s="3">
        <v>201.82</v>
      </c>
      <c r="H3" s="2">
        <f t="shared" ref="H3:H21" si="1">(1+B3+D3)/(1+B3+C3+D3+E3)*100</f>
        <v>53.979639147681567</v>
      </c>
      <c r="I3" s="3">
        <v>0.7</v>
      </c>
      <c r="J3" s="1">
        <v>0</v>
      </c>
      <c r="K3" s="3">
        <v>15.51</v>
      </c>
      <c r="L3" s="1">
        <v>0</v>
      </c>
      <c r="M3" s="4">
        <v>28</v>
      </c>
      <c r="N3" s="2">
        <v>23.492063492063494</v>
      </c>
    </row>
    <row r="4" spans="1:14" ht="19.95" customHeight="1" x14ac:dyDescent="0.3">
      <c r="A4" s="3">
        <v>310</v>
      </c>
      <c r="B4" s="3">
        <v>1345.25</v>
      </c>
      <c r="C4" s="3">
        <v>1150.26</v>
      </c>
      <c r="D4" s="4">
        <v>0</v>
      </c>
      <c r="E4" s="4">
        <v>0</v>
      </c>
      <c r="F4" s="2">
        <f t="shared" si="0"/>
        <v>0.66770967741935483</v>
      </c>
      <c r="G4" s="3">
        <v>206.99</v>
      </c>
      <c r="H4" s="2">
        <f t="shared" si="1"/>
        <v>53.925279690447859</v>
      </c>
      <c r="I4" s="3">
        <v>0.7</v>
      </c>
      <c r="J4" s="1">
        <v>0</v>
      </c>
      <c r="K4" s="3">
        <v>23.86</v>
      </c>
      <c r="L4" s="1">
        <v>0</v>
      </c>
      <c r="M4" s="4">
        <v>28</v>
      </c>
      <c r="N4" s="2">
        <v>29.841269841269838</v>
      </c>
    </row>
    <row r="5" spans="1:14" ht="19.95" customHeight="1" x14ac:dyDescent="0.3">
      <c r="A5" s="3">
        <v>310</v>
      </c>
      <c r="B5" s="3">
        <v>1330.8</v>
      </c>
      <c r="C5" s="3">
        <v>1140.21</v>
      </c>
      <c r="D5" s="4">
        <v>0</v>
      </c>
      <c r="E5" s="4">
        <v>0</v>
      </c>
      <c r="F5" s="2">
        <f t="shared" si="0"/>
        <v>0.68858064516129036</v>
      </c>
      <c r="G5" s="3">
        <v>213.46</v>
      </c>
      <c r="H5" s="2">
        <f t="shared" si="1"/>
        <v>53.875186589051005</v>
      </c>
      <c r="I5" s="3">
        <v>0.3</v>
      </c>
      <c r="J5" s="1">
        <v>0</v>
      </c>
      <c r="K5" s="3">
        <v>34.29</v>
      </c>
      <c r="L5" s="1">
        <v>0</v>
      </c>
      <c r="M5" s="4">
        <v>28</v>
      </c>
      <c r="N5" s="2">
        <v>22.349206349206352</v>
      </c>
    </row>
    <row r="6" spans="1:14" ht="19.95" customHeight="1" x14ac:dyDescent="0.3">
      <c r="A6" s="3">
        <v>310</v>
      </c>
      <c r="B6" s="3">
        <v>1281.23</v>
      </c>
      <c r="C6" s="3">
        <v>1105.77</v>
      </c>
      <c r="D6" s="4">
        <v>0</v>
      </c>
      <c r="E6" s="4">
        <v>0</v>
      </c>
      <c r="F6" s="2">
        <f t="shared" si="0"/>
        <v>0.73903225806451611</v>
      </c>
      <c r="G6" s="3">
        <v>229.1</v>
      </c>
      <c r="H6" s="2">
        <f t="shared" si="1"/>
        <v>53.694723618090457</v>
      </c>
      <c r="I6" s="3">
        <v>0.25</v>
      </c>
      <c r="J6" s="1">
        <v>0</v>
      </c>
      <c r="K6" s="3">
        <v>60</v>
      </c>
      <c r="L6" s="1">
        <v>0</v>
      </c>
      <c r="M6" s="4">
        <v>28</v>
      </c>
      <c r="N6" s="2">
        <v>19.746031746031747</v>
      </c>
    </row>
    <row r="7" spans="1:14" ht="19.95" customHeight="1" x14ac:dyDescent="0.3">
      <c r="A7" s="3">
        <v>450</v>
      </c>
      <c r="B7" s="3">
        <v>1224.77</v>
      </c>
      <c r="C7" s="3">
        <v>1163.83</v>
      </c>
      <c r="D7" s="4">
        <v>0</v>
      </c>
      <c r="E7" s="4">
        <v>0</v>
      </c>
      <c r="F7" s="2">
        <f t="shared" si="0"/>
        <v>0.44</v>
      </c>
      <c r="G7" s="3">
        <v>198</v>
      </c>
      <c r="H7" s="2">
        <f t="shared" si="1"/>
        <v>51.296032808838298</v>
      </c>
      <c r="I7" s="3">
        <v>0.35</v>
      </c>
      <c r="J7" s="1">
        <v>0</v>
      </c>
      <c r="K7" s="3">
        <v>0</v>
      </c>
      <c r="L7" s="1">
        <v>0</v>
      </c>
      <c r="M7" s="4">
        <v>28</v>
      </c>
      <c r="N7" s="2">
        <v>41.619047619047613</v>
      </c>
    </row>
    <row r="8" spans="1:14" ht="19.95" customHeight="1" x14ac:dyDescent="0.3">
      <c r="A8" s="3">
        <v>450</v>
      </c>
      <c r="B8" s="3">
        <v>1180.44</v>
      </c>
      <c r="C8" s="3">
        <v>1133.02</v>
      </c>
      <c r="D8" s="4">
        <v>0</v>
      </c>
      <c r="E8" s="4">
        <v>0</v>
      </c>
      <c r="F8" s="2">
        <f t="shared" si="0"/>
        <v>0.46202222222222222</v>
      </c>
      <c r="G8" s="3">
        <v>207.91</v>
      </c>
      <c r="H8" s="2">
        <f t="shared" si="1"/>
        <v>51.046032335836436</v>
      </c>
      <c r="I8" s="3">
        <v>0.48</v>
      </c>
      <c r="J8" s="1">
        <v>0</v>
      </c>
      <c r="K8" s="3">
        <v>22.52</v>
      </c>
      <c r="L8" s="1">
        <v>0</v>
      </c>
      <c r="M8" s="4">
        <v>28</v>
      </c>
      <c r="N8" s="2">
        <v>36.222222222222221</v>
      </c>
    </row>
    <row r="9" spans="1:14" ht="19.95" customHeight="1" x14ac:dyDescent="0.3">
      <c r="A9" s="3">
        <v>450</v>
      </c>
      <c r="B9" s="3">
        <v>1162.6500000000001</v>
      </c>
      <c r="C9" s="3">
        <v>1120.6500000000001</v>
      </c>
      <c r="D9" s="4">
        <v>0</v>
      </c>
      <c r="E9" s="4">
        <v>0</v>
      </c>
      <c r="F9" s="2">
        <f t="shared" si="0"/>
        <v>0.47386666666666671</v>
      </c>
      <c r="G9" s="3">
        <v>213.24</v>
      </c>
      <c r="H9" s="2">
        <f t="shared" si="1"/>
        <v>50.941207372061456</v>
      </c>
      <c r="I9" s="3">
        <v>0.57999999999999996</v>
      </c>
      <c r="J9" s="1">
        <v>0</v>
      </c>
      <c r="K9" s="3">
        <v>34.64</v>
      </c>
      <c r="L9" s="1">
        <v>0</v>
      </c>
      <c r="M9" s="4">
        <v>28</v>
      </c>
      <c r="N9" s="2">
        <v>32.857142857142854</v>
      </c>
    </row>
    <row r="10" spans="1:14" ht="19.95" customHeight="1" x14ac:dyDescent="0.3">
      <c r="A10" s="3">
        <v>450</v>
      </c>
      <c r="B10" s="3">
        <v>1147.78</v>
      </c>
      <c r="C10" s="3">
        <v>1110.32</v>
      </c>
      <c r="D10" s="4">
        <v>0</v>
      </c>
      <c r="E10" s="4">
        <v>0</v>
      </c>
      <c r="F10" s="2">
        <f t="shared" si="0"/>
        <v>0.48866666666666669</v>
      </c>
      <c r="G10" s="3">
        <v>219.9</v>
      </c>
      <c r="H10" s="2">
        <f t="shared" si="1"/>
        <v>50.851223938736666</v>
      </c>
      <c r="I10" s="3">
        <v>0.33</v>
      </c>
      <c r="J10" s="1">
        <v>0</v>
      </c>
      <c r="K10" s="3">
        <v>49.77</v>
      </c>
      <c r="L10" s="1">
        <v>0</v>
      </c>
      <c r="M10" s="4">
        <v>28</v>
      </c>
      <c r="N10" s="2">
        <v>37.269841269841265</v>
      </c>
    </row>
    <row r="11" spans="1:14" ht="19.95" customHeight="1" x14ac:dyDescent="0.3">
      <c r="A11" s="3">
        <v>450</v>
      </c>
      <c r="B11" s="3">
        <v>1090.43</v>
      </c>
      <c r="C11" s="3">
        <v>1070.47</v>
      </c>
      <c r="D11" s="4">
        <v>0</v>
      </c>
      <c r="E11" s="4">
        <v>0</v>
      </c>
      <c r="F11" s="2">
        <f t="shared" si="0"/>
        <v>0.52582222222222219</v>
      </c>
      <c r="G11" s="3">
        <v>236.62</v>
      </c>
      <c r="H11" s="2">
        <f t="shared" si="1"/>
        <v>50.484758777001716</v>
      </c>
      <c r="I11" s="3">
        <v>0.2</v>
      </c>
      <c r="J11" s="1">
        <v>0</v>
      </c>
      <c r="K11" s="3">
        <v>87.1</v>
      </c>
      <c r="L11" s="1">
        <v>0</v>
      </c>
      <c r="M11" s="4">
        <v>28</v>
      </c>
      <c r="N11" s="2">
        <v>28.920634920634917</v>
      </c>
    </row>
    <row r="12" spans="1:14" ht="19.95" customHeight="1" x14ac:dyDescent="0.3">
      <c r="A12" s="3">
        <v>310</v>
      </c>
      <c r="B12" s="3">
        <v>936.65</v>
      </c>
      <c r="C12" s="3">
        <v>866.31</v>
      </c>
      <c r="D12" s="4">
        <v>0</v>
      </c>
      <c r="E12" s="4">
        <v>0</v>
      </c>
      <c r="F12" s="2">
        <f t="shared" si="0"/>
        <v>0.61499999999999999</v>
      </c>
      <c r="G12" s="3">
        <v>190.65</v>
      </c>
      <c r="H12" s="2">
        <f t="shared" si="1"/>
        <v>51.977316570212196</v>
      </c>
      <c r="I12" s="3">
        <v>0.4</v>
      </c>
      <c r="J12" s="1">
        <v>0</v>
      </c>
      <c r="K12" s="3">
        <v>0</v>
      </c>
      <c r="L12" s="1">
        <v>0</v>
      </c>
      <c r="M12" s="4">
        <v>28</v>
      </c>
      <c r="N12" s="2">
        <v>14.063492063492061</v>
      </c>
    </row>
    <row r="13" spans="1:14" ht="19.95" customHeight="1" x14ac:dyDescent="0.3">
      <c r="A13" s="3">
        <v>310</v>
      </c>
      <c r="B13" s="3">
        <v>930.06</v>
      </c>
      <c r="C13" s="3">
        <v>861.74</v>
      </c>
      <c r="D13" s="4">
        <v>0</v>
      </c>
      <c r="E13" s="4">
        <v>0</v>
      </c>
      <c r="F13" s="2">
        <f t="shared" si="0"/>
        <v>0.65103225806451614</v>
      </c>
      <c r="G13" s="3">
        <v>201.82</v>
      </c>
      <c r="H13" s="2">
        <f t="shared" si="1"/>
        <v>51.933288710397143</v>
      </c>
      <c r="I13" s="3">
        <v>0.9</v>
      </c>
      <c r="J13" s="1">
        <v>0</v>
      </c>
      <c r="K13" s="3">
        <v>15.51</v>
      </c>
      <c r="L13" s="1">
        <v>0</v>
      </c>
      <c r="M13" s="4">
        <v>28</v>
      </c>
      <c r="N13" s="2">
        <v>13.619047619047617</v>
      </c>
    </row>
    <row r="14" spans="1:14" ht="19.95" customHeight="1" x14ac:dyDescent="0.3">
      <c r="A14" s="3">
        <v>310</v>
      </c>
      <c r="B14" s="3">
        <v>919.64</v>
      </c>
      <c r="C14" s="3">
        <v>854.49</v>
      </c>
      <c r="D14" s="4">
        <v>0</v>
      </c>
      <c r="E14" s="4">
        <v>0</v>
      </c>
      <c r="F14" s="2">
        <f t="shared" si="0"/>
        <v>0.66770967741935483</v>
      </c>
      <c r="G14" s="3">
        <v>206.99</v>
      </c>
      <c r="H14" s="2">
        <f t="shared" si="1"/>
        <v>51.863243818762562</v>
      </c>
      <c r="I14" s="3">
        <v>0.6</v>
      </c>
      <c r="J14" s="1">
        <v>0</v>
      </c>
      <c r="K14" s="3">
        <v>23.86</v>
      </c>
      <c r="L14" s="1">
        <v>0</v>
      </c>
      <c r="M14" s="4">
        <v>28</v>
      </c>
      <c r="N14" s="2">
        <v>15.428571428571427</v>
      </c>
    </row>
    <row r="15" spans="1:14" ht="19.95" customHeight="1" x14ac:dyDescent="0.3">
      <c r="A15" s="3">
        <v>310</v>
      </c>
      <c r="B15" s="3">
        <v>908.85</v>
      </c>
      <c r="C15" s="3">
        <v>846.99</v>
      </c>
      <c r="D15" s="4">
        <v>0</v>
      </c>
      <c r="E15" s="4">
        <v>0</v>
      </c>
      <c r="F15" s="2">
        <f t="shared" si="0"/>
        <v>0.68858064516129036</v>
      </c>
      <c r="G15" s="3">
        <v>213.46</v>
      </c>
      <c r="H15" s="2">
        <f t="shared" si="1"/>
        <v>51.789007536258282</v>
      </c>
      <c r="I15" s="3">
        <v>0.35</v>
      </c>
      <c r="J15" s="1">
        <v>0</v>
      </c>
      <c r="K15" s="3">
        <v>34.29</v>
      </c>
      <c r="L15" s="1">
        <v>0</v>
      </c>
      <c r="M15" s="4">
        <v>28</v>
      </c>
      <c r="N15" s="2">
        <v>12.857142857142856</v>
      </c>
    </row>
    <row r="16" spans="1:14" ht="19.95" customHeight="1" x14ac:dyDescent="0.3">
      <c r="A16" s="3">
        <v>310</v>
      </c>
      <c r="B16" s="3">
        <v>874.09</v>
      </c>
      <c r="C16" s="3">
        <v>822.85</v>
      </c>
      <c r="D16" s="4">
        <v>0</v>
      </c>
      <c r="E16" s="4">
        <v>0</v>
      </c>
      <c r="F16" s="2">
        <f t="shared" si="0"/>
        <v>0.74</v>
      </c>
      <c r="G16" s="3">
        <v>229.4</v>
      </c>
      <c r="H16" s="2">
        <f t="shared" si="1"/>
        <v>51.538334687915942</v>
      </c>
      <c r="I16" s="3">
        <v>0.15</v>
      </c>
      <c r="J16" s="1">
        <v>0</v>
      </c>
      <c r="K16" s="3">
        <v>60</v>
      </c>
      <c r="L16" s="1">
        <v>0</v>
      </c>
      <c r="M16" s="4">
        <v>28</v>
      </c>
      <c r="N16" s="2">
        <v>11.904761904761905</v>
      </c>
    </row>
    <row r="17" spans="1:14" ht="19.95" customHeight="1" x14ac:dyDescent="0.3">
      <c r="A17" s="3">
        <v>450</v>
      </c>
      <c r="B17" s="3">
        <v>818</v>
      </c>
      <c r="C17" s="3">
        <v>881.36</v>
      </c>
      <c r="D17" s="4">
        <v>0</v>
      </c>
      <c r="E17" s="4">
        <v>0</v>
      </c>
      <c r="F17" s="2">
        <f t="shared" si="0"/>
        <v>0.44</v>
      </c>
      <c r="G17" s="3">
        <v>198</v>
      </c>
      <c r="H17" s="2">
        <f t="shared" si="1"/>
        <v>48.166270672092963</v>
      </c>
      <c r="I17" s="3">
        <v>0.57999999999999996</v>
      </c>
      <c r="J17" s="1">
        <v>0</v>
      </c>
      <c r="K17" s="3">
        <v>0</v>
      </c>
      <c r="L17" s="1">
        <v>0</v>
      </c>
      <c r="M17" s="4">
        <v>28</v>
      </c>
      <c r="N17" s="2">
        <v>28.857142857142858</v>
      </c>
    </row>
    <row r="18" spans="1:14" ht="19.95" customHeight="1" x14ac:dyDescent="0.3">
      <c r="A18" s="3">
        <v>450</v>
      </c>
      <c r="B18" s="3">
        <v>788.56</v>
      </c>
      <c r="C18" s="3">
        <v>860.69</v>
      </c>
      <c r="D18" s="4">
        <v>0</v>
      </c>
      <c r="E18" s="4">
        <v>0</v>
      </c>
      <c r="F18" s="2">
        <f t="shared" si="0"/>
        <v>0.46</v>
      </c>
      <c r="G18" s="3">
        <v>207</v>
      </c>
      <c r="H18" s="2">
        <f t="shared" si="1"/>
        <v>47.84487198909256</v>
      </c>
      <c r="I18" s="3">
        <v>0.45</v>
      </c>
      <c r="J18" s="1">
        <v>0</v>
      </c>
      <c r="K18" s="3">
        <v>22.52</v>
      </c>
      <c r="L18" s="1">
        <v>0</v>
      </c>
      <c r="M18" s="4">
        <v>28</v>
      </c>
      <c r="N18" s="2">
        <v>28.761904761904759</v>
      </c>
    </row>
    <row r="19" spans="1:14" ht="19.95" customHeight="1" x14ac:dyDescent="0.3">
      <c r="A19" s="3">
        <v>450</v>
      </c>
      <c r="B19" s="3">
        <v>774.49</v>
      </c>
      <c r="C19" s="3">
        <v>850.91</v>
      </c>
      <c r="D19" s="4">
        <v>0</v>
      </c>
      <c r="E19" s="4">
        <v>0</v>
      </c>
      <c r="F19" s="2">
        <f t="shared" si="0"/>
        <v>0.47386666666666671</v>
      </c>
      <c r="G19" s="3">
        <v>213.24</v>
      </c>
      <c r="H19" s="2">
        <f t="shared" si="1"/>
        <v>47.681382193802264</v>
      </c>
      <c r="I19" s="3">
        <v>0.45</v>
      </c>
      <c r="J19" s="1">
        <v>0</v>
      </c>
      <c r="K19" s="3">
        <v>34.64</v>
      </c>
      <c r="L19" s="1">
        <v>0</v>
      </c>
      <c r="M19" s="4">
        <v>28</v>
      </c>
      <c r="N19" s="2">
        <v>28.476190476190478</v>
      </c>
    </row>
    <row r="20" spans="1:14" ht="19.95" customHeight="1" x14ac:dyDescent="0.3">
      <c r="A20" s="3">
        <v>450</v>
      </c>
      <c r="B20" s="3">
        <v>764.4</v>
      </c>
      <c r="C20" s="3">
        <v>843.9</v>
      </c>
      <c r="D20" s="4">
        <v>0</v>
      </c>
      <c r="E20" s="4">
        <v>0</v>
      </c>
      <c r="F20" s="2">
        <f t="shared" si="0"/>
        <v>0.48866666666666669</v>
      </c>
      <c r="G20" s="3">
        <v>219.9</v>
      </c>
      <c r="H20" s="2">
        <f t="shared" si="1"/>
        <v>47.561051388802582</v>
      </c>
      <c r="I20" s="3">
        <v>0.2</v>
      </c>
      <c r="J20" s="1">
        <v>0</v>
      </c>
      <c r="K20" s="3">
        <v>49.77</v>
      </c>
      <c r="L20" s="1">
        <v>0</v>
      </c>
      <c r="M20" s="4">
        <v>28</v>
      </c>
      <c r="N20" s="2">
        <v>23.333333333333332</v>
      </c>
    </row>
    <row r="21" spans="1:14" ht="19.95" customHeight="1" x14ac:dyDescent="0.3">
      <c r="A21" s="3">
        <v>450</v>
      </c>
      <c r="B21" s="3">
        <v>723.78</v>
      </c>
      <c r="C21" s="3">
        <v>815.67</v>
      </c>
      <c r="D21" s="4">
        <v>0</v>
      </c>
      <c r="E21" s="4">
        <v>0</v>
      </c>
      <c r="F21" s="2">
        <f t="shared" si="0"/>
        <v>0.52515555555555549</v>
      </c>
      <c r="G21" s="3">
        <v>236.32</v>
      </c>
      <c r="H21" s="2">
        <f t="shared" si="1"/>
        <v>47.049888019734496</v>
      </c>
      <c r="I21" s="3">
        <v>0.05</v>
      </c>
      <c r="J21" s="1">
        <v>0</v>
      </c>
      <c r="K21" s="3">
        <v>87.1</v>
      </c>
      <c r="L21" s="1">
        <v>0</v>
      </c>
      <c r="M21" s="4">
        <v>28</v>
      </c>
      <c r="N21" s="2">
        <v>24.063492063492063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73DB-D42B-4A41-B4E5-9BF6ABEDDC46}">
  <sheetPr>
    <pageSetUpPr fitToPage="1"/>
  </sheetPr>
  <dimension ref="A1:P21"/>
  <sheetViews>
    <sheetView zoomScale="85" zoomScaleNormal="85" workbookViewId="0"/>
  </sheetViews>
  <sheetFormatPr defaultRowHeight="14.4" x14ac:dyDescent="0.3"/>
  <cols>
    <col min="1" max="1" width="4.6640625" customWidth="1"/>
    <col min="2" max="2" width="9.6640625" customWidth="1"/>
    <col min="3" max="3" width="14.88671875" customWidth="1"/>
    <col min="4" max="4" width="16.109375" customWidth="1"/>
    <col min="5" max="5" width="9.88671875" customWidth="1"/>
    <col min="6" max="6" width="10.5546875" customWidth="1"/>
    <col min="7" max="7" width="6.88671875" customWidth="1"/>
    <col min="8" max="8" width="11.33203125" customWidth="1"/>
    <col min="9" max="9" width="11.88671875" customWidth="1"/>
    <col min="10" max="10" width="9" customWidth="1"/>
    <col min="11" max="11" width="13.33203125" customWidth="1"/>
    <col min="12" max="12" width="12.88671875" customWidth="1"/>
    <col min="14" max="14" width="7.33203125" customWidth="1"/>
    <col min="15" max="15" width="13.33203125" customWidth="1"/>
    <col min="16" max="16" width="12.88671875" customWidth="1"/>
  </cols>
  <sheetData>
    <row r="1" spans="1:16" ht="75" x14ac:dyDescent="0.3">
      <c r="A1" s="5" t="s">
        <v>15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3">
      <c r="A2" s="7">
        <v>1</v>
      </c>
      <c r="B2" s="3">
        <v>310</v>
      </c>
      <c r="C2" s="3">
        <v>1376.4</v>
      </c>
      <c r="D2" s="3">
        <v>1171.8599999999999</v>
      </c>
      <c r="E2" s="4">
        <v>0</v>
      </c>
      <c r="F2" s="4">
        <v>0</v>
      </c>
      <c r="G2" s="2">
        <f>H2/B2</f>
        <v>0.61499999999999999</v>
      </c>
      <c r="H2" s="3">
        <v>190.65</v>
      </c>
      <c r="I2" s="2">
        <f>(1+C2+E2)/(1+C2+D2+E2+F2)*100</f>
        <v>54.031365965025145</v>
      </c>
      <c r="J2" s="3">
        <v>0.25</v>
      </c>
      <c r="K2" s="1">
        <v>0</v>
      </c>
      <c r="L2" s="3">
        <v>0</v>
      </c>
      <c r="M2" s="1">
        <v>0</v>
      </c>
      <c r="N2" s="4">
        <v>28</v>
      </c>
      <c r="O2" s="2">
        <v>23.3</v>
      </c>
      <c r="P2" s="2">
        <v>22.19047619047619</v>
      </c>
    </row>
    <row r="3" spans="1:16" x14ac:dyDescent="0.3">
      <c r="A3" s="7">
        <v>2</v>
      </c>
      <c r="B3" s="3">
        <v>310</v>
      </c>
      <c r="C3" s="3">
        <v>1361.16</v>
      </c>
      <c r="D3" s="3">
        <v>1161.31</v>
      </c>
      <c r="E3" s="4">
        <v>0</v>
      </c>
      <c r="F3" s="4">
        <v>0</v>
      </c>
      <c r="G3" s="2">
        <f t="shared" ref="G3:G21" si="0">H3/B3</f>
        <v>0.65103225806451614</v>
      </c>
      <c r="H3" s="3">
        <v>201.82</v>
      </c>
      <c r="I3" s="2">
        <f t="shared" ref="I3:I21" si="1">(1+C3+E3)/(1+C3+D3+E3+F3)*100</f>
        <v>53.979639147681567</v>
      </c>
      <c r="J3" s="3">
        <v>0.7</v>
      </c>
      <c r="K3" s="1">
        <v>0</v>
      </c>
      <c r="L3" s="3">
        <v>15.51</v>
      </c>
      <c r="M3" s="1">
        <v>0</v>
      </c>
      <c r="N3" s="4">
        <v>28</v>
      </c>
      <c r="O3" s="2">
        <v>24.666666666666668</v>
      </c>
      <c r="P3" s="2">
        <v>23.492063492063494</v>
      </c>
    </row>
    <row r="4" spans="1:16" x14ac:dyDescent="0.3">
      <c r="A4" s="7">
        <v>3</v>
      </c>
      <c r="B4" s="3">
        <v>310</v>
      </c>
      <c r="C4" s="3">
        <v>1345.25</v>
      </c>
      <c r="D4" s="3">
        <v>1150.26</v>
      </c>
      <c r="E4" s="4">
        <v>0</v>
      </c>
      <c r="F4" s="4">
        <v>0</v>
      </c>
      <c r="G4" s="2">
        <f t="shared" si="0"/>
        <v>0.66770967741935483</v>
      </c>
      <c r="H4" s="3">
        <v>206.99</v>
      </c>
      <c r="I4" s="2">
        <f t="shared" si="1"/>
        <v>53.925279690447859</v>
      </c>
      <c r="J4" s="3">
        <v>0.7</v>
      </c>
      <c r="K4" s="1">
        <v>0</v>
      </c>
      <c r="L4" s="3">
        <v>23.86</v>
      </c>
      <c r="M4" s="1">
        <v>0</v>
      </c>
      <c r="N4" s="4">
        <v>28</v>
      </c>
      <c r="O4" s="2">
        <v>31.333333333333332</v>
      </c>
      <c r="P4" s="2">
        <v>29.841269841269838</v>
      </c>
    </row>
    <row r="5" spans="1:16" x14ac:dyDescent="0.3">
      <c r="A5" s="7">
        <v>4</v>
      </c>
      <c r="B5" s="3">
        <v>310</v>
      </c>
      <c r="C5" s="3">
        <v>1330.8</v>
      </c>
      <c r="D5" s="3">
        <v>1140.21</v>
      </c>
      <c r="E5" s="4">
        <v>0</v>
      </c>
      <c r="F5" s="4">
        <v>0</v>
      </c>
      <c r="G5" s="2">
        <f t="shared" si="0"/>
        <v>0.68858064516129036</v>
      </c>
      <c r="H5" s="3">
        <v>213.46</v>
      </c>
      <c r="I5" s="2">
        <f t="shared" si="1"/>
        <v>53.875186589051005</v>
      </c>
      <c r="J5" s="3">
        <v>0.3</v>
      </c>
      <c r="K5" s="1">
        <v>0</v>
      </c>
      <c r="L5" s="3">
        <v>34.29</v>
      </c>
      <c r="M5" s="1">
        <v>0</v>
      </c>
      <c r="N5" s="4">
        <v>28</v>
      </c>
      <c r="O5" s="2">
        <v>23.466666666666669</v>
      </c>
      <c r="P5" s="2">
        <v>22.349206349206352</v>
      </c>
    </row>
    <row r="6" spans="1:16" x14ac:dyDescent="0.3">
      <c r="A6" s="7">
        <v>5</v>
      </c>
      <c r="B6" s="3">
        <v>310</v>
      </c>
      <c r="C6" s="3">
        <v>1281.23</v>
      </c>
      <c r="D6" s="3">
        <v>1105.77</v>
      </c>
      <c r="E6" s="4">
        <v>0</v>
      </c>
      <c r="F6" s="4">
        <v>0</v>
      </c>
      <c r="G6" s="2">
        <f t="shared" si="0"/>
        <v>0.73903225806451611</v>
      </c>
      <c r="H6" s="3">
        <v>229.1</v>
      </c>
      <c r="I6" s="2">
        <f t="shared" si="1"/>
        <v>53.694723618090457</v>
      </c>
      <c r="J6" s="3">
        <v>0.25</v>
      </c>
      <c r="K6" s="1">
        <v>0</v>
      </c>
      <c r="L6" s="3">
        <v>60</v>
      </c>
      <c r="M6" s="1">
        <v>0</v>
      </c>
      <c r="N6" s="4">
        <v>28</v>
      </c>
      <c r="O6" s="2">
        <v>20.733333333333334</v>
      </c>
      <c r="P6" s="2">
        <v>19.746031746031747</v>
      </c>
    </row>
    <row r="7" spans="1:16" x14ac:dyDescent="0.3">
      <c r="A7" s="7">
        <v>6</v>
      </c>
      <c r="B7" s="3">
        <v>450</v>
      </c>
      <c r="C7" s="3">
        <v>1224.77</v>
      </c>
      <c r="D7" s="3">
        <v>1163.83</v>
      </c>
      <c r="E7" s="4">
        <v>0</v>
      </c>
      <c r="F7" s="4">
        <v>0</v>
      </c>
      <c r="G7" s="2">
        <f t="shared" si="0"/>
        <v>0.44</v>
      </c>
      <c r="H7" s="3">
        <v>198</v>
      </c>
      <c r="I7" s="2">
        <f t="shared" si="1"/>
        <v>51.296032808838298</v>
      </c>
      <c r="J7" s="3">
        <v>0.35</v>
      </c>
      <c r="K7" s="1">
        <v>0</v>
      </c>
      <c r="L7" s="3">
        <v>0</v>
      </c>
      <c r="M7" s="1">
        <v>0</v>
      </c>
      <c r="N7" s="4">
        <v>28</v>
      </c>
      <c r="O7" s="2">
        <v>43.699999999999996</v>
      </c>
      <c r="P7" s="2">
        <v>41.619047619047613</v>
      </c>
    </row>
    <row r="8" spans="1:16" x14ac:dyDescent="0.3">
      <c r="A8" s="7">
        <v>7</v>
      </c>
      <c r="B8" s="3">
        <v>450</v>
      </c>
      <c r="C8" s="3">
        <v>1180.44</v>
      </c>
      <c r="D8" s="3">
        <v>1133.02</v>
      </c>
      <c r="E8" s="4">
        <v>0</v>
      </c>
      <c r="F8" s="4">
        <v>0</v>
      </c>
      <c r="G8" s="2">
        <f t="shared" si="0"/>
        <v>0.46202222222222222</v>
      </c>
      <c r="H8" s="3">
        <v>207.91</v>
      </c>
      <c r="I8" s="2">
        <f t="shared" si="1"/>
        <v>51.046032335836436</v>
      </c>
      <c r="J8" s="3">
        <v>0.48</v>
      </c>
      <c r="K8" s="1">
        <v>0</v>
      </c>
      <c r="L8" s="3">
        <v>22.52</v>
      </c>
      <c r="M8" s="1">
        <v>0</v>
      </c>
      <c r="N8" s="4">
        <v>28</v>
      </c>
      <c r="O8" s="2">
        <v>38.033333333333331</v>
      </c>
      <c r="P8" s="2">
        <v>36.222222222222221</v>
      </c>
    </row>
    <row r="9" spans="1:16" x14ac:dyDescent="0.3">
      <c r="A9" s="7">
        <v>8</v>
      </c>
      <c r="B9" s="3">
        <v>450</v>
      </c>
      <c r="C9" s="3">
        <v>1162.6500000000001</v>
      </c>
      <c r="D9" s="3">
        <v>1120.6500000000001</v>
      </c>
      <c r="E9" s="4">
        <v>0</v>
      </c>
      <c r="F9" s="4">
        <v>0</v>
      </c>
      <c r="G9" s="2">
        <f t="shared" si="0"/>
        <v>0.47386666666666671</v>
      </c>
      <c r="H9" s="3">
        <v>213.24</v>
      </c>
      <c r="I9" s="2">
        <f t="shared" si="1"/>
        <v>50.941207372061456</v>
      </c>
      <c r="J9" s="3">
        <v>0.57999999999999996</v>
      </c>
      <c r="K9" s="1">
        <v>0</v>
      </c>
      <c r="L9" s="3">
        <v>34.64</v>
      </c>
      <c r="M9" s="1">
        <v>0</v>
      </c>
      <c r="N9" s="4">
        <v>28</v>
      </c>
      <c r="O9" s="2">
        <v>34.5</v>
      </c>
      <c r="P9" s="2">
        <v>32.857142857142854</v>
      </c>
    </row>
    <row r="10" spans="1:16" x14ac:dyDescent="0.3">
      <c r="A10" s="7">
        <v>9</v>
      </c>
      <c r="B10" s="3">
        <v>450</v>
      </c>
      <c r="C10" s="3">
        <v>1147.78</v>
      </c>
      <c r="D10" s="3">
        <v>1110.32</v>
      </c>
      <c r="E10" s="4">
        <v>0</v>
      </c>
      <c r="F10" s="4">
        <v>0</v>
      </c>
      <c r="G10" s="2">
        <f t="shared" si="0"/>
        <v>0.48866666666666669</v>
      </c>
      <c r="H10" s="3">
        <v>219.9</v>
      </c>
      <c r="I10" s="2">
        <f t="shared" si="1"/>
        <v>50.851223938736666</v>
      </c>
      <c r="J10" s="3">
        <v>0.33</v>
      </c>
      <c r="K10" s="1">
        <v>0</v>
      </c>
      <c r="L10" s="3">
        <v>49.77</v>
      </c>
      <c r="M10" s="1">
        <v>0</v>
      </c>
      <c r="N10" s="4">
        <v>28</v>
      </c>
      <c r="O10" s="2">
        <v>39.133333333333333</v>
      </c>
      <c r="P10" s="2">
        <v>37.269841269841265</v>
      </c>
    </row>
    <row r="11" spans="1:16" x14ac:dyDescent="0.3">
      <c r="A11" s="7">
        <v>10</v>
      </c>
      <c r="B11" s="3">
        <v>450</v>
      </c>
      <c r="C11" s="3">
        <v>1090.43</v>
      </c>
      <c r="D11" s="3">
        <v>1070.47</v>
      </c>
      <c r="E11" s="4">
        <v>0</v>
      </c>
      <c r="F11" s="4">
        <v>0</v>
      </c>
      <c r="G11" s="2">
        <f t="shared" si="0"/>
        <v>0.52582222222222219</v>
      </c>
      <c r="H11" s="3">
        <v>236.62</v>
      </c>
      <c r="I11" s="2">
        <f t="shared" si="1"/>
        <v>50.484758777001716</v>
      </c>
      <c r="J11" s="3">
        <v>0.2</v>
      </c>
      <c r="K11" s="1">
        <v>0</v>
      </c>
      <c r="L11" s="3">
        <v>87.1</v>
      </c>
      <c r="M11" s="1">
        <v>0</v>
      </c>
      <c r="N11" s="4">
        <v>28</v>
      </c>
      <c r="O11" s="2">
        <v>30.366666666666664</v>
      </c>
      <c r="P11" s="2">
        <v>28.920634920634917</v>
      </c>
    </row>
    <row r="12" spans="1:16" x14ac:dyDescent="0.3">
      <c r="A12" s="7">
        <v>11</v>
      </c>
      <c r="B12" s="3">
        <v>310</v>
      </c>
      <c r="C12" s="3">
        <v>936.65</v>
      </c>
      <c r="D12" s="3">
        <v>866.31</v>
      </c>
      <c r="E12" s="4">
        <v>0</v>
      </c>
      <c r="F12" s="4">
        <v>0</v>
      </c>
      <c r="G12" s="2">
        <f t="shared" si="0"/>
        <v>0.61499999999999999</v>
      </c>
      <c r="H12" s="3">
        <v>190.65</v>
      </c>
      <c r="I12" s="2">
        <f t="shared" si="1"/>
        <v>51.977316570212196</v>
      </c>
      <c r="J12" s="3">
        <v>0.4</v>
      </c>
      <c r="K12" s="1">
        <v>0</v>
      </c>
      <c r="L12" s="3">
        <v>0</v>
      </c>
      <c r="M12" s="1">
        <v>0</v>
      </c>
      <c r="N12" s="4">
        <v>28</v>
      </c>
      <c r="O12" s="2">
        <v>14.766666666666666</v>
      </c>
      <c r="P12" s="2">
        <v>14.063492063492061</v>
      </c>
    </row>
    <row r="13" spans="1:16" x14ac:dyDescent="0.3">
      <c r="A13" s="7">
        <v>12</v>
      </c>
      <c r="B13" s="3">
        <v>310</v>
      </c>
      <c r="C13" s="3">
        <v>930.06</v>
      </c>
      <c r="D13" s="3">
        <v>861.74</v>
      </c>
      <c r="E13" s="4">
        <v>0</v>
      </c>
      <c r="F13" s="4">
        <v>0</v>
      </c>
      <c r="G13" s="2">
        <f t="shared" si="0"/>
        <v>0.65103225806451614</v>
      </c>
      <c r="H13" s="3">
        <v>201.82</v>
      </c>
      <c r="I13" s="2">
        <f t="shared" si="1"/>
        <v>51.933288710397143</v>
      </c>
      <c r="J13" s="3">
        <v>0.9</v>
      </c>
      <c r="K13" s="1">
        <v>0</v>
      </c>
      <c r="L13" s="3">
        <v>15.51</v>
      </c>
      <c r="M13" s="1">
        <v>0</v>
      </c>
      <c r="N13" s="4">
        <v>28</v>
      </c>
      <c r="O13" s="2">
        <v>14.299999999999999</v>
      </c>
      <c r="P13" s="2">
        <v>13.619047619047617</v>
      </c>
    </row>
    <row r="14" spans="1:16" x14ac:dyDescent="0.3">
      <c r="A14" s="7">
        <v>13</v>
      </c>
      <c r="B14" s="3">
        <v>310</v>
      </c>
      <c r="C14" s="3">
        <v>919.64</v>
      </c>
      <c r="D14" s="3">
        <v>854.49</v>
      </c>
      <c r="E14" s="4">
        <v>0</v>
      </c>
      <c r="F14" s="4">
        <v>0</v>
      </c>
      <c r="G14" s="2">
        <f t="shared" si="0"/>
        <v>0.66770967741935483</v>
      </c>
      <c r="H14" s="3">
        <v>206.99</v>
      </c>
      <c r="I14" s="2">
        <f t="shared" si="1"/>
        <v>51.863243818762562</v>
      </c>
      <c r="J14" s="3">
        <v>0.6</v>
      </c>
      <c r="K14" s="1">
        <v>0</v>
      </c>
      <c r="L14" s="3">
        <v>23.86</v>
      </c>
      <c r="M14" s="1">
        <v>0</v>
      </c>
      <c r="N14" s="4">
        <v>28</v>
      </c>
      <c r="O14" s="2">
        <v>16.2</v>
      </c>
      <c r="P14" s="2">
        <v>15.428571428571427</v>
      </c>
    </row>
    <row r="15" spans="1:16" x14ac:dyDescent="0.3">
      <c r="A15" s="7">
        <v>14</v>
      </c>
      <c r="B15" s="3">
        <v>310</v>
      </c>
      <c r="C15" s="3">
        <v>908.85</v>
      </c>
      <c r="D15" s="3">
        <v>846.99</v>
      </c>
      <c r="E15" s="4">
        <v>0</v>
      </c>
      <c r="F15" s="4">
        <v>0</v>
      </c>
      <c r="G15" s="2">
        <f t="shared" si="0"/>
        <v>0.68858064516129036</v>
      </c>
      <c r="H15" s="3">
        <v>213.46</v>
      </c>
      <c r="I15" s="2">
        <f t="shared" si="1"/>
        <v>51.789007536258282</v>
      </c>
      <c r="J15" s="3">
        <v>0.35</v>
      </c>
      <c r="K15" s="1">
        <v>0</v>
      </c>
      <c r="L15" s="3">
        <v>34.29</v>
      </c>
      <c r="M15" s="1">
        <v>0</v>
      </c>
      <c r="N15" s="4">
        <v>28</v>
      </c>
      <c r="O15" s="2">
        <v>13.5</v>
      </c>
      <c r="P15" s="2">
        <v>12.857142857142856</v>
      </c>
    </row>
    <row r="16" spans="1:16" x14ac:dyDescent="0.3">
      <c r="A16" s="7">
        <v>15</v>
      </c>
      <c r="B16" s="3">
        <v>310</v>
      </c>
      <c r="C16" s="3">
        <v>874.09</v>
      </c>
      <c r="D16" s="3">
        <v>822.85</v>
      </c>
      <c r="E16" s="4">
        <v>0</v>
      </c>
      <c r="F16" s="4">
        <v>0</v>
      </c>
      <c r="G16" s="2">
        <f t="shared" si="0"/>
        <v>0.74</v>
      </c>
      <c r="H16" s="3">
        <v>229.4</v>
      </c>
      <c r="I16" s="2">
        <f t="shared" si="1"/>
        <v>51.538334687915942</v>
      </c>
      <c r="J16" s="3">
        <v>0.15</v>
      </c>
      <c r="K16" s="1">
        <v>0</v>
      </c>
      <c r="L16" s="3">
        <v>60</v>
      </c>
      <c r="M16" s="1">
        <v>0</v>
      </c>
      <c r="N16" s="4">
        <v>28</v>
      </c>
      <c r="O16" s="2">
        <v>12.5</v>
      </c>
      <c r="P16" s="2">
        <v>11.904761904761905</v>
      </c>
    </row>
    <row r="17" spans="1:16" x14ac:dyDescent="0.3">
      <c r="A17" s="7">
        <v>16</v>
      </c>
      <c r="B17" s="3">
        <v>450</v>
      </c>
      <c r="C17" s="3">
        <v>818</v>
      </c>
      <c r="D17" s="3">
        <v>881.36</v>
      </c>
      <c r="E17" s="4">
        <v>0</v>
      </c>
      <c r="F17" s="4">
        <v>0</v>
      </c>
      <c r="G17" s="2">
        <f t="shared" si="0"/>
        <v>0.44</v>
      </c>
      <c r="H17" s="3">
        <v>198</v>
      </c>
      <c r="I17" s="2">
        <f t="shared" si="1"/>
        <v>48.166270672092963</v>
      </c>
      <c r="J17" s="3">
        <v>0.57999999999999996</v>
      </c>
      <c r="K17" s="1">
        <v>0</v>
      </c>
      <c r="L17" s="3">
        <v>0</v>
      </c>
      <c r="M17" s="1">
        <v>0</v>
      </c>
      <c r="N17" s="4">
        <v>28</v>
      </c>
      <c r="O17" s="2">
        <v>30.3</v>
      </c>
      <c r="P17" s="2">
        <v>28.857142857142858</v>
      </c>
    </row>
    <row r="18" spans="1:16" x14ac:dyDescent="0.3">
      <c r="A18" s="7">
        <v>17</v>
      </c>
      <c r="B18" s="3">
        <v>450</v>
      </c>
      <c r="C18" s="3">
        <v>788.56</v>
      </c>
      <c r="D18" s="3">
        <v>860.69</v>
      </c>
      <c r="E18" s="4">
        <v>0</v>
      </c>
      <c r="F18" s="4">
        <v>0</v>
      </c>
      <c r="G18" s="2">
        <f t="shared" si="0"/>
        <v>0.46</v>
      </c>
      <c r="H18" s="3">
        <v>207</v>
      </c>
      <c r="I18" s="2">
        <f t="shared" si="1"/>
        <v>47.84487198909256</v>
      </c>
      <c r="J18" s="3">
        <v>0.45</v>
      </c>
      <c r="K18" s="1">
        <v>0</v>
      </c>
      <c r="L18" s="3">
        <v>22.52</v>
      </c>
      <c r="M18" s="1">
        <v>0</v>
      </c>
      <c r="N18" s="4">
        <v>28</v>
      </c>
      <c r="O18" s="2">
        <v>30.2</v>
      </c>
      <c r="P18" s="2">
        <v>28.761904761904759</v>
      </c>
    </row>
    <row r="19" spans="1:16" x14ac:dyDescent="0.3">
      <c r="A19" s="7">
        <v>18</v>
      </c>
      <c r="B19" s="3">
        <v>450</v>
      </c>
      <c r="C19" s="3">
        <v>774.49</v>
      </c>
      <c r="D19" s="3">
        <v>850.91</v>
      </c>
      <c r="E19" s="4">
        <v>0</v>
      </c>
      <c r="F19" s="4">
        <v>0</v>
      </c>
      <c r="G19" s="2">
        <f t="shared" si="0"/>
        <v>0.47386666666666671</v>
      </c>
      <c r="H19" s="3">
        <v>213.24</v>
      </c>
      <c r="I19" s="2">
        <f t="shared" si="1"/>
        <v>47.681382193802264</v>
      </c>
      <c r="J19" s="3">
        <v>0.45</v>
      </c>
      <c r="K19" s="1">
        <v>0</v>
      </c>
      <c r="L19" s="3">
        <v>34.64</v>
      </c>
      <c r="M19" s="1">
        <v>0</v>
      </c>
      <c r="N19" s="4">
        <v>28</v>
      </c>
      <c r="O19" s="2">
        <v>29.900000000000002</v>
      </c>
      <c r="P19" s="2">
        <v>28.476190476190478</v>
      </c>
    </row>
    <row r="20" spans="1:16" x14ac:dyDescent="0.3">
      <c r="A20" s="7">
        <v>19</v>
      </c>
      <c r="B20" s="3">
        <v>450</v>
      </c>
      <c r="C20" s="3">
        <v>764.4</v>
      </c>
      <c r="D20" s="3">
        <v>843.9</v>
      </c>
      <c r="E20" s="4">
        <v>0</v>
      </c>
      <c r="F20" s="4">
        <v>0</v>
      </c>
      <c r="G20" s="2">
        <f t="shared" si="0"/>
        <v>0.48866666666666669</v>
      </c>
      <c r="H20" s="3">
        <v>219.9</v>
      </c>
      <c r="I20" s="2">
        <f t="shared" si="1"/>
        <v>47.561051388802582</v>
      </c>
      <c r="J20" s="3">
        <v>0.2</v>
      </c>
      <c r="K20" s="1">
        <v>0</v>
      </c>
      <c r="L20" s="3">
        <v>49.77</v>
      </c>
      <c r="M20" s="1">
        <v>0</v>
      </c>
      <c r="N20" s="4">
        <v>28</v>
      </c>
      <c r="O20" s="2">
        <v>24.5</v>
      </c>
      <c r="P20" s="2">
        <v>23.333333333333332</v>
      </c>
    </row>
    <row r="21" spans="1:16" x14ac:dyDescent="0.3">
      <c r="A21" s="7">
        <v>20</v>
      </c>
      <c r="B21" s="3">
        <v>450</v>
      </c>
      <c r="C21" s="3">
        <v>723.78</v>
      </c>
      <c r="D21" s="3">
        <v>815.67</v>
      </c>
      <c r="E21" s="4">
        <v>0</v>
      </c>
      <c r="F21" s="4">
        <v>0</v>
      </c>
      <c r="G21" s="2">
        <f t="shared" si="0"/>
        <v>0.52515555555555549</v>
      </c>
      <c r="H21" s="3">
        <v>236.32</v>
      </c>
      <c r="I21" s="2">
        <f t="shared" si="1"/>
        <v>47.049888019734496</v>
      </c>
      <c r="J21" s="3">
        <v>0.05</v>
      </c>
      <c r="K21" s="1">
        <v>0</v>
      </c>
      <c r="L21" s="3">
        <v>87.1</v>
      </c>
      <c r="M21" s="1">
        <v>0</v>
      </c>
      <c r="N21" s="4">
        <v>28</v>
      </c>
      <c r="O21" s="2">
        <v>25.266666666666666</v>
      </c>
      <c r="P21" s="2">
        <v>24.063492063492063</v>
      </c>
    </row>
  </sheetData>
  <pageMargins left="1.1811023622047245" right="0.78740157480314965" top="1.1811023622047245" bottom="0.78740157480314965" header="0.49212598425196852" footer="0.49212598425196852"/>
  <pageSetup paperSize="9" scale="7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Adaptado (código)</vt:lpstr>
      <vt:lpstr>Dissertação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Costa</dc:creator>
  <cp:lastModifiedBy>User</cp:lastModifiedBy>
  <cp:lastPrinted>2022-02-17T14:51:49Z</cp:lastPrinted>
  <dcterms:created xsi:type="dcterms:W3CDTF">2021-06-07T09:00:47Z</dcterms:created>
  <dcterms:modified xsi:type="dcterms:W3CDTF">2022-03-28T18:01:37Z</dcterms:modified>
</cp:coreProperties>
</file>