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190" firstSheet="5" activeTab="6"/>
  </bookViews>
  <sheets>
    <sheet name="Initial heating" sheetId="1" r:id="rId1"/>
    <sheet name="Quenching" sheetId="2" r:id="rId2"/>
    <sheet name="Anneal Heat" sheetId="3" r:id="rId3"/>
    <sheet name="Anneal Cool" sheetId="4" r:id="rId4"/>
    <sheet name="Sheet1" sheetId="5" r:id="rId5"/>
    <sheet name="Energy" sheetId="7" r:id="rId6"/>
    <sheet name="Melting Quenching Enegry" sheetId="8" r:id="rId7"/>
    <sheet name="4000 Deg Energy" sheetId="10" r:id="rId8"/>
    <sheet name="5000 Deg Enegry" sheetId="11" r:id="rId9"/>
    <sheet name="6000 Deg Energy" sheetId="12" r:id="rId10"/>
    <sheet name="Energy profiles" sheetId="6" r:id="rId11"/>
  </sheets>
  <calcPr calcId="145621"/>
</workbook>
</file>

<file path=xl/calcChain.xml><?xml version="1.0" encoding="utf-8"?>
<calcChain xmlns="http://schemas.openxmlformats.org/spreadsheetml/2006/main">
  <c r="D17" i="6" l="1"/>
  <c r="E17" i="6"/>
  <c r="F17" i="6"/>
  <c r="G17" i="6"/>
  <c r="D18" i="6"/>
  <c r="E18" i="6"/>
  <c r="F18" i="6"/>
  <c r="G18" i="6"/>
  <c r="D19" i="6"/>
  <c r="E19" i="6"/>
  <c r="F19" i="6"/>
  <c r="G19" i="6"/>
  <c r="D20" i="6"/>
  <c r="E20" i="6"/>
  <c r="F20" i="6"/>
  <c r="G20" i="6"/>
  <c r="D21" i="6"/>
  <c r="E21" i="6"/>
  <c r="F21" i="6"/>
  <c r="G21" i="6"/>
  <c r="D22" i="6"/>
  <c r="E22" i="6"/>
  <c r="F22" i="6"/>
  <c r="G22" i="6"/>
  <c r="D23" i="6"/>
  <c r="E23" i="6"/>
  <c r="F23" i="6"/>
  <c r="G23" i="6"/>
  <c r="D24" i="6"/>
  <c r="E24" i="6"/>
  <c r="F24" i="6"/>
  <c r="G24" i="6"/>
  <c r="D25" i="6"/>
  <c r="E25" i="6"/>
  <c r="F25" i="6"/>
  <c r="G25" i="6"/>
  <c r="D26" i="6"/>
  <c r="E26" i="6"/>
  <c r="F26" i="6"/>
  <c r="G26" i="6"/>
  <c r="C18" i="6"/>
  <c r="C19" i="6"/>
  <c r="C20" i="6"/>
  <c r="C21" i="6"/>
  <c r="C22" i="6"/>
  <c r="C23" i="6"/>
  <c r="C24" i="6"/>
  <c r="C25" i="6"/>
  <c r="C26" i="6"/>
  <c r="C17" i="6"/>
  <c r="D8" i="1" l="1"/>
</calcChain>
</file>

<file path=xl/sharedStrings.xml><?xml version="1.0" encoding="utf-8"?>
<sst xmlns="http://schemas.openxmlformats.org/spreadsheetml/2006/main" count="64" uniqueCount="23">
  <si>
    <t>E</t>
  </si>
  <si>
    <t>Temp</t>
  </si>
  <si>
    <t>Steps</t>
  </si>
  <si>
    <t>Energy</t>
  </si>
  <si>
    <t>4000-50</t>
  </si>
  <si>
    <t>4000-100</t>
  </si>
  <si>
    <t>4000-150</t>
  </si>
  <si>
    <t>5000-50</t>
  </si>
  <si>
    <t>5000-100</t>
  </si>
  <si>
    <t>5000-150</t>
  </si>
  <si>
    <t>6000-50</t>
  </si>
  <si>
    <t>6000-100</t>
  </si>
  <si>
    <t>6000-150</t>
  </si>
  <si>
    <t>IH</t>
  </si>
  <si>
    <t>Q</t>
  </si>
  <si>
    <t>AH</t>
  </si>
  <si>
    <t>AC</t>
  </si>
  <si>
    <t>Alpha Quartz</t>
  </si>
  <si>
    <t>Anealing</t>
  </si>
  <si>
    <t>Cooling</t>
  </si>
  <si>
    <t>300-0</t>
  </si>
  <si>
    <t>Melting</t>
  </si>
  <si>
    <t>Quenching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</si>
</sst>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heating'!$B$3</c:f>
              <c:strCache>
                <c:ptCount val="1"/>
                <c:pt idx="0">
                  <c:v>4000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'Initial heating'!$D$3:$D$5</c:f>
              <c:numCache>
                <c:formatCode>General</c:formatCode>
                <c:ptCount val="3"/>
                <c:pt idx="0">
                  <c:v>-79483.273000000001</c:v>
                </c:pt>
                <c:pt idx="1">
                  <c:v>-79490.75226316</c:v>
                </c:pt>
                <c:pt idx="2">
                  <c:v>-79525.14774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'Initial heating'!$B$6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'Initial heating'!$D$6:$D$8</c:f>
              <c:numCache>
                <c:formatCode>General</c:formatCode>
                <c:ptCount val="3"/>
                <c:pt idx="0">
                  <c:v>-79420.75202</c:v>
                </c:pt>
                <c:pt idx="1">
                  <c:v>-79439.780769999998</c:v>
                </c:pt>
                <c:pt idx="2">
                  <c:v>-79439.780769999998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'Initial heating'!$B$9</c:f>
              <c:strCache>
                <c:ptCount val="1"/>
                <c:pt idx="0">
                  <c:v>6000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'Initial heating'!$D$9:$D$11</c:f>
              <c:numCache>
                <c:formatCode>General</c:formatCode>
                <c:ptCount val="3"/>
                <c:pt idx="0">
                  <c:v>-79395.971539999999</c:v>
                </c:pt>
                <c:pt idx="1">
                  <c:v>-79408.259319999997</c:v>
                </c:pt>
                <c:pt idx="2">
                  <c:v>-79370.248879999999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65728"/>
        <c:axId val="52667520"/>
      </c:lineChart>
      <c:catAx>
        <c:axId val="5266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667520"/>
        <c:crosses val="autoZero"/>
        <c:auto val="1"/>
        <c:lblAlgn val="ctr"/>
        <c:lblOffset val="100"/>
        <c:noMultiLvlLbl val="0"/>
      </c:catAx>
      <c:valAx>
        <c:axId val="5266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6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Quenching!$B$2</c:f>
              <c:strCache>
                <c:ptCount val="1"/>
                <c:pt idx="0">
                  <c:v>4000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Quenching!$D$2:$D$4</c:f>
              <c:numCache>
                <c:formatCode>General</c:formatCode>
                <c:ptCount val="3"/>
                <c:pt idx="0">
                  <c:v>-79485.838016759997</c:v>
                </c:pt>
                <c:pt idx="1">
                  <c:v>-79492.997991790005</c:v>
                </c:pt>
                <c:pt idx="2">
                  <c:v>-79527.937021339996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Quenching!$B$5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Quenching!$D$5:$D$7</c:f>
              <c:numCache>
                <c:formatCode>General</c:formatCode>
                <c:ptCount val="3"/>
                <c:pt idx="0">
                  <c:v>-79423.861167590003</c:v>
                </c:pt>
                <c:pt idx="1">
                  <c:v>-79443.080448950001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Quenching!$B$8</c:f>
              <c:strCache>
                <c:ptCount val="1"/>
                <c:pt idx="0">
                  <c:v>6000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Quenching!$D$8:$D$10</c:f>
              <c:numCache>
                <c:formatCode>General</c:formatCode>
                <c:ptCount val="3"/>
                <c:pt idx="0">
                  <c:v>-79399.109077710003</c:v>
                </c:pt>
                <c:pt idx="1">
                  <c:v>-79411.664474010002</c:v>
                </c:pt>
                <c:pt idx="2">
                  <c:v>-79374.168044659993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9920"/>
        <c:axId val="54002432"/>
      </c:lineChart>
      <c:catAx>
        <c:axId val="5268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002432"/>
        <c:crosses val="autoZero"/>
        <c:auto val="1"/>
        <c:lblAlgn val="ctr"/>
        <c:lblOffset val="100"/>
        <c:noMultiLvlLbl val="0"/>
      </c:catAx>
      <c:valAx>
        <c:axId val="5400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89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'Anneal Heat'!$B$2</c:f>
              <c:strCache>
                <c:ptCount val="1"/>
                <c:pt idx="0">
                  <c:v>4000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'Anneal Heat'!$D$2:$D$4</c:f>
              <c:numCache>
                <c:formatCode>General</c:formatCode>
                <c:ptCount val="3"/>
                <c:pt idx="0">
                  <c:v>-79631.614392939999</c:v>
                </c:pt>
                <c:pt idx="1">
                  <c:v>-79629.445150300002</c:v>
                </c:pt>
                <c:pt idx="2">
                  <c:v>-79624.820478669993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'Anneal Heat'!$B$5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'Anneal Heat'!$D$5:$D$7</c:f>
              <c:numCache>
                <c:formatCode>General</c:formatCode>
                <c:ptCount val="3"/>
                <c:pt idx="0">
                  <c:v>-79611.737089689996</c:v>
                </c:pt>
                <c:pt idx="1">
                  <c:v>-79614.086747959998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'Anneal Heat'!$B$8</c:f>
              <c:strCache>
                <c:ptCount val="1"/>
                <c:pt idx="0">
                  <c:v>6000</c:v>
                </c:pt>
              </c:strCache>
            </c:strRef>
          </c:tx>
          <c:marker>
            <c:symbol val="none"/>
          </c:marker>
          <c:cat>
            <c:numRef>
              <c:f>'Initial heating'!$C$3:$C$5</c:f>
              <c:numCache>
                <c:formatCode>General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</c:numCache>
            </c:numRef>
          </c:cat>
          <c:val>
            <c:numRef>
              <c:f>'Anneal Heat'!$D$8:$D$10</c:f>
              <c:numCache>
                <c:formatCode>General</c:formatCode>
                <c:ptCount val="3"/>
                <c:pt idx="0">
                  <c:v>-79590.411425180006</c:v>
                </c:pt>
                <c:pt idx="1">
                  <c:v>-79612.834040059999</c:v>
                </c:pt>
                <c:pt idx="2">
                  <c:v>-79576.863254409996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69504"/>
        <c:axId val="54071296"/>
      </c:lineChart>
      <c:catAx>
        <c:axId val="5406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071296"/>
        <c:crosses val="autoZero"/>
        <c:auto val="1"/>
        <c:lblAlgn val="ctr"/>
        <c:lblOffset val="100"/>
        <c:noMultiLvlLbl val="0"/>
      </c:catAx>
      <c:valAx>
        <c:axId val="5407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06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System energy changes</a:t>
            </a:r>
            <a:r>
              <a:rPr lang="en-ZA" baseline="0"/>
              <a:t> during process</a:t>
            </a:r>
            <a:endParaRPr lang="en-Z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'Energy profiles'!$B$3</c:f>
              <c:strCache>
                <c:ptCount val="1"/>
                <c:pt idx="0">
                  <c:v>4000-50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profiles'!$C$3:$G$3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-79483.273000000001</c:v>
                </c:pt>
                <c:pt idx="2">
                  <c:v>-79485.838016759997</c:v>
                </c:pt>
                <c:pt idx="3">
                  <c:v>-79631.614392939999</c:v>
                </c:pt>
                <c:pt idx="4">
                  <c:v>-79621.081532259996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'Energy profiles'!$B$4</c:f>
              <c:strCache>
                <c:ptCount val="1"/>
                <c:pt idx="0">
                  <c:v>4000-100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profiles'!$C$4:$G$4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-79490.75226316</c:v>
                </c:pt>
                <c:pt idx="2">
                  <c:v>-79492.997991790005</c:v>
                </c:pt>
                <c:pt idx="3">
                  <c:v>-79629.445150300002</c:v>
                </c:pt>
                <c:pt idx="4">
                  <c:v>-79645.685214979996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'Energy profiles'!$B$5</c:f>
              <c:strCache>
                <c:ptCount val="1"/>
                <c:pt idx="0">
                  <c:v>4000-150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profiles'!$C$5:$G$5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-79525.14774</c:v>
                </c:pt>
                <c:pt idx="2">
                  <c:v>-79527.937021339996</c:v>
                </c:pt>
                <c:pt idx="3">
                  <c:v>-79624.820478669993</c:v>
                </c:pt>
                <c:pt idx="4">
                  <c:v>-79643.559200260002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'Energy profiles'!$B$6</c:f>
              <c:strCache>
                <c:ptCount val="1"/>
                <c:pt idx="0">
                  <c:v>5000-50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profiles'!$C$6:$G$6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-79420.75202</c:v>
                </c:pt>
                <c:pt idx="2">
                  <c:v>-79423.861167590003</c:v>
                </c:pt>
                <c:pt idx="3">
                  <c:v>-79611.737089689996</c:v>
                </c:pt>
                <c:pt idx="4">
                  <c:v>-79641.616907820004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'Energy profiles'!$B$7</c:f>
              <c:strCache>
                <c:ptCount val="1"/>
                <c:pt idx="0">
                  <c:v>5000-100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profiles'!$C$7:$G$7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-79439.780769999998</c:v>
                </c:pt>
                <c:pt idx="2">
                  <c:v>-79443.080448950001</c:v>
                </c:pt>
                <c:pt idx="3">
                  <c:v>-79614.086747959998</c:v>
                </c:pt>
                <c:pt idx="4">
                  <c:v>-79633.930641690007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'Energy profiles'!$B$8</c:f>
              <c:strCache>
                <c:ptCount val="1"/>
                <c:pt idx="0">
                  <c:v>5000-150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profiles'!$C$8:$G$8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-79464.645253159993</c:v>
                </c:pt>
                <c:pt idx="2">
                  <c:v>-79468.344234350006</c:v>
                </c:pt>
                <c:pt idx="3">
                  <c:v>-79617.964712059998</c:v>
                </c:pt>
                <c:pt idx="4">
                  <c:v>-79640.778761199996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'Energy profiles'!$B$9</c:f>
              <c:strCache>
                <c:ptCount val="1"/>
                <c:pt idx="0">
                  <c:v>6000-50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profiles'!$C$9:$G$9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-79395.971539999999</c:v>
                </c:pt>
                <c:pt idx="2">
                  <c:v>-79399.109077710003</c:v>
                </c:pt>
                <c:pt idx="3">
                  <c:v>-79590.411425180006</c:v>
                </c:pt>
                <c:pt idx="4">
                  <c:v>-79571.377000530003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'Energy profiles'!$B$10</c:f>
              <c:strCache>
                <c:ptCount val="1"/>
                <c:pt idx="0">
                  <c:v>6000-100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profiles'!$C$10:$G$10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-79408.259319999997</c:v>
                </c:pt>
                <c:pt idx="2">
                  <c:v>-79411.664474010002</c:v>
                </c:pt>
                <c:pt idx="3">
                  <c:v>-79612.834040059999</c:v>
                </c:pt>
                <c:pt idx="4">
                  <c:v>-79614.954195860002</c:v>
                </c:pt>
              </c:numCache>
            </c:numRef>
          </c:val>
          <c:smooth val="0"/>
        </c:ser>
        <c:ser>
          <c:idx val="0"/>
          <c:order val="8"/>
          <c:tx>
            <c:strRef>
              <c:f>'Energy profiles'!$B$11</c:f>
              <c:strCache>
                <c:ptCount val="1"/>
                <c:pt idx="0">
                  <c:v>6000-150</c:v>
                </c:pt>
              </c:strCache>
            </c:strRef>
          </c:tx>
          <c:marker>
            <c:symbol val="none"/>
          </c:marker>
          <c:cat>
            <c:strRef>
              <c:f>'Energy profiles'!$C$1:$G$1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profiles'!$C$11:$G$11</c:f>
              <c:numCache>
                <c:formatCode>General</c:formatCode>
                <c:ptCount val="5"/>
                <c:pt idx="0">
                  <c:v>-79498.141330059996</c:v>
                </c:pt>
                <c:pt idx="1">
                  <c:v>-79370.248879999999</c:v>
                </c:pt>
                <c:pt idx="2">
                  <c:v>-79374.168044659993</c:v>
                </c:pt>
                <c:pt idx="3">
                  <c:v>-79576.863254409996</c:v>
                </c:pt>
                <c:pt idx="4">
                  <c:v>-79530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55136"/>
        <c:axId val="54156672"/>
      </c:lineChart>
      <c:catAx>
        <c:axId val="54155136"/>
        <c:scaling>
          <c:orientation val="minMax"/>
        </c:scaling>
        <c:delete val="0"/>
        <c:axPos val="t"/>
        <c:majorTickMark val="none"/>
        <c:minorTickMark val="none"/>
        <c:tickLblPos val="nextTo"/>
        <c:crossAx val="54156672"/>
        <c:crosses val="max"/>
        <c:auto val="1"/>
        <c:lblAlgn val="ctr"/>
        <c:lblOffset val="100"/>
        <c:noMultiLvlLbl val="0"/>
      </c:catAx>
      <c:valAx>
        <c:axId val="54156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(eV)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415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Energy changes during the melting and quenching of Alpha Quartz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'Energy profiles'!$D$1</c:f>
              <c:strCache>
                <c:ptCount val="1"/>
                <c:pt idx="0">
                  <c:v>Melting</c:v>
                </c:pt>
              </c:strCache>
            </c:strRef>
          </c:tx>
          <c:marker>
            <c:symbol val="none"/>
          </c:marker>
          <c:cat>
            <c:strRef>
              <c:f>'Energy profiles'!$B$2:$B$11</c:f>
              <c:strCache>
                <c:ptCount val="10"/>
                <c:pt idx="0">
                  <c:v>Alpha Quartz</c:v>
                </c:pt>
                <c:pt idx="1">
                  <c:v>4000-50</c:v>
                </c:pt>
                <c:pt idx="2">
                  <c:v>4000-100</c:v>
                </c:pt>
                <c:pt idx="3">
                  <c:v>4000-150</c:v>
                </c:pt>
                <c:pt idx="4">
                  <c:v>5000-50</c:v>
                </c:pt>
                <c:pt idx="5">
                  <c:v>5000-100</c:v>
                </c:pt>
                <c:pt idx="6">
                  <c:v>5000-150</c:v>
                </c:pt>
                <c:pt idx="7">
                  <c:v>6000-50</c:v>
                </c:pt>
                <c:pt idx="8">
                  <c:v>6000-100</c:v>
                </c:pt>
                <c:pt idx="9">
                  <c:v>6000-150</c:v>
                </c:pt>
              </c:strCache>
            </c:strRef>
          </c:cat>
          <c:val>
            <c:numRef>
              <c:f>'Energy profiles'!$D$2:$D$11</c:f>
              <c:numCache>
                <c:formatCode>General</c:formatCode>
                <c:ptCount val="10"/>
                <c:pt idx="0">
                  <c:v>-79498.141330059996</c:v>
                </c:pt>
                <c:pt idx="1">
                  <c:v>-79483.273000000001</c:v>
                </c:pt>
                <c:pt idx="2">
                  <c:v>-79490.75226316</c:v>
                </c:pt>
                <c:pt idx="3">
                  <c:v>-79525.14774</c:v>
                </c:pt>
                <c:pt idx="4">
                  <c:v>-79420.75202</c:v>
                </c:pt>
                <c:pt idx="5">
                  <c:v>-79439.780769999998</c:v>
                </c:pt>
                <c:pt idx="6">
                  <c:v>-79464.645253159993</c:v>
                </c:pt>
                <c:pt idx="7">
                  <c:v>-79395.971539999999</c:v>
                </c:pt>
                <c:pt idx="8">
                  <c:v>-79408.259319999997</c:v>
                </c:pt>
                <c:pt idx="9">
                  <c:v>-79370.248879999999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'Energy profiles'!$E$1</c:f>
              <c:strCache>
                <c:ptCount val="1"/>
                <c:pt idx="0">
                  <c:v>Quenching</c:v>
                </c:pt>
              </c:strCache>
            </c:strRef>
          </c:tx>
          <c:marker>
            <c:symbol val="none"/>
          </c:marker>
          <c:cat>
            <c:strRef>
              <c:f>'Energy profiles'!$B$2:$B$11</c:f>
              <c:strCache>
                <c:ptCount val="10"/>
                <c:pt idx="0">
                  <c:v>Alpha Quartz</c:v>
                </c:pt>
                <c:pt idx="1">
                  <c:v>4000-50</c:v>
                </c:pt>
                <c:pt idx="2">
                  <c:v>4000-100</c:v>
                </c:pt>
                <c:pt idx="3">
                  <c:v>4000-150</c:v>
                </c:pt>
                <c:pt idx="4">
                  <c:v>5000-50</c:v>
                </c:pt>
                <c:pt idx="5">
                  <c:v>5000-100</c:v>
                </c:pt>
                <c:pt idx="6">
                  <c:v>5000-150</c:v>
                </c:pt>
                <c:pt idx="7">
                  <c:v>6000-50</c:v>
                </c:pt>
                <c:pt idx="8">
                  <c:v>6000-100</c:v>
                </c:pt>
                <c:pt idx="9">
                  <c:v>6000-150</c:v>
                </c:pt>
              </c:strCache>
            </c:strRef>
          </c:cat>
          <c:val>
            <c:numRef>
              <c:f>'Energy profiles'!$E$2:$E$11</c:f>
              <c:numCache>
                <c:formatCode>General</c:formatCode>
                <c:ptCount val="10"/>
                <c:pt idx="0">
                  <c:v>-79498.141330059996</c:v>
                </c:pt>
                <c:pt idx="1">
                  <c:v>-79485.838016759997</c:v>
                </c:pt>
                <c:pt idx="2">
                  <c:v>-79492.997991790005</c:v>
                </c:pt>
                <c:pt idx="3">
                  <c:v>-79527.937021339996</c:v>
                </c:pt>
                <c:pt idx="4">
                  <c:v>-79423.861167590003</c:v>
                </c:pt>
                <c:pt idx="5">
                  <c:v>-79443.080448950001</c:v>
                </c:pt>
                <c:pt idx="6">
                  <c:v>-79468.344234350006</c:v>
                </c:pt>
                <c:pt idx="7">
                  <c:v>-79399.109077710003</c:v>
                </c:pt>
                <c:pt idx="8">
                  <c:v>-79411.664474010002</c:v>
                </c:pt>
                <c:pt idx="9">
                  <c:v>-79374.168044659993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90464"/>
        <c:axId val="54192000"/>
      </c:lineChart>
      <c:catAx>
        <c:axId val="5419046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txPr>
          <a:bodyPr rot="-5400000" vert="horz" anchor="ctr" anchorCtr="0"/>
          <a:lstStyle/>
          <a:p>
            <a:pPr>
              <a:defRPr/>
            </a:pPr>
            <a:endParaRPr lang="en-US"/>
          </a:p>
        </c:txPr>
        <c:crossAx val="54192000"/>
        <c:crosses val="max"/>
        <c:auto val="1"/>
        <c:lblAlgn val="ctr"/>
        <c:lblOffset val="100"/>
        <c:noMultiLvlLbl val="0"/>
      </c:catAx>
      <c:valAx>
        <c:axId val="54192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(eV)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4190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4000K Energy evolution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'Energy profiles'!$B$18</c:f>
              <c:strCache>
                <c:ptCount val="1"/>
                <c:pt idx="0">
                  <c:v>4000-50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profiles'!$C$18:$G$18</c:f>
              <c:numCache>
                <c:formatCode>General</c:formatCode>
                <c:ptCount val="5"/>
                <c:pt idx="0">
                  <c:v>0</c:v>
                </c:pt>
                <c:pt idx="1">
                  <c:v>14.86833005999506</c:v>
                </c:pt>
                <c:pt idx="2">
                  <c:v>12.30331329999899</c:v>
                </c:pt>
                <c:pt idx="3">
                  <c:v>-133.47306288000254</c:v>
                </c:pt>
                <c:pt idx="4">
                  <c:v>-122.94020219999948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'Energy profiles'!$B$19</c:f>
              <c:strCache>
                <c:ptCount val="1"/>
                <c:pt idx="0">
                  <c:v>4000-100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profiles'!$C$19:$G$19</c:f>
              <c:numCache>
                <c:formatCode>General</c:formatCode>
                <c:ptCount val="5"/>
                <c:pt idx="0">
                  <c:v>0</c:v>
                </c:pt>
                <c:pt idx="1">
                  <c:v>7.3890668999956688</c:v>
                </c:pt>
                <c:pt idx="2">
                  <c:v>5.143338269990636</c:v>
                </c:pt>
                <c:pt idx="3">
                  <c:v>-131.30382024000573</c:v>
                </c:pt>
                <c:pt idx="4">
                  <c:v>-147.54388491999998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'Energy profiles'!$B$20</c:f>
              <c:strCache>
                <c:ptCount val="1"/>
                <c:pt idx="0">
                  <c:v>4000-150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profiles'!$C$20:$G$20</c:f>
              <c:numCache>
                <c:formatCode>General</c:formatCode>
                <c:ptCount val="5"/>
                <c:pt idx="0">
                  <c:v>0</c:v>
                </c:pt>
                <c:pt idx="1">
                  <c:v>-27.006409940004232</c:v>
                </c:pt>
                <c:pt idx="2">
                  <c:v>-29.795691280000028</c:v>
                </c:pt>
                <c:pt idx="3">
                  <c:v>-126.67914860999736</c:v>
                </c:pt>
                <c:pt idx="4">
                  <c:v>-145.41787020000629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28704"/>
        <c:axId val="53806208"/>
      </c:lineChart>
      <c:catAx>
        <c:axId val="54328704"/>
        <c:scaling>
          <c:orientation val="minMax"/>
        </c:scaling>
        <c:delete val="0"/>
        <c:axPos val="t"/>
        <c:majorTickMark val="none"/>
        <c:minorTickMark val="none"/>
        <c:tickLblPos val="nextTo"/>
        <c:crossAx val="53806208"/>
        <c:crosses val="max"/>
        <c:auto val="1"/>
        <c:lblAlgn val="ctr"/>
        <c:lblOffset val="100"/>
        <c:noMultiLvlLbl val="0"/>
      </c:catAx>
      <c:valAx>
        <c:axId val="53806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(eV)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4328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5000K Energy Evolution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'Energy profiles'!$B$21</c:f>
              <c:strCache>
                <c:ptCount val="1"/>
                <c:pt idx="0">
                  <c:v>5000-50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profiles'!$C$21:$G$21</c:f>
              <c:numCache>
                <c:formatCode>General</c:formatCode>
                <c:ptCount val="5"/>
                <c:pt idx="0">
                  <c:v>0</c:v>
                </c:pt>
                <c:pt idx="1">
                  <c:v>77.389310059996205</c:v>
                </c:pt>
                <c:pt idx="2">
                  <c:v>74.280162469993229</c:v>
                </c:pt>
                <c:pt idx="3">
                  <c:v>-113.59575962999952</c:v>
                </c:pt>
                <c:pt idx="4">
                  <c:v>-143.47557776000758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'Energy profiles'!$B$22</c:f>
              <c:strCache>
                <c:ptCount val="1"/>
                <c:pt idx="0">
                  <c:v>5000-100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profiles'!$C$22:$G$22</c:f>
              <c:numCache>
                <c:formatCode>General</c:formatCode>
                <c:ptCount val="5"/>
                <c:pt idx="0">
                  <c:v>0</c:v>
                </c:pt>
                <c:pt idx="1">
                  <c:v>58.360560059998534</c:v>
                </c:pt>
                <c:pt idx="2">
                  <c:v>55.060881109995535</c:v>
                </c:pt>
                <c:pt idx="3">
                  <c:v>-115.94541790000221</c:v>
                </c:pt>
                <c:pt idx="4">
                  <c:v>-135.78931163001107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'Energy profiles'!$B$23</c:f>
              <c:strCache>
                <c:ptCount val="1"/>
                <c:pt idx="0">
                  <c:v>5000-150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profiles'!$C$23:$G$23</c:f>
              <c:numCache>
                <c:formatCode>General</c:formatCode>
                <c:ptCount val="5"/>
                <c:pt idx="0">
                  <c:v>0</c:v>
                </c:pt>
                <c:pt idx="1">
                  <c:v>33.496076900002663</c:v>
                </c:pt>
                <c:pt idx="2">
                  <c:v>29.797095709989662</c:v>
                </c:pt>
                <c:pt idx="3">
                  <c:v>-119.82338200000231</c:v>
                </c:pt>
                <c:pt idx="4">
                  <c:v>-142.63743113999953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56896"/>
        <c:axId val="53862784"/>
      </c:lineChart>
      <c:catAx>
        <c:axId val="53856896"/>
        <c:scaling>
          <c:orientation val="minMax"/>
        </c:scaling>
        <c:delete val="0"/>
        <c:axPos val="t"/>
        <c:majorTickMark val="none"/>
        <c:minorTickMark val="none"/>
        <c:tickLblPos val="nextTo"/>
        <c:crossAx val="53862784"/>
        <c:crosses val="max"/>
        <c:auto val="1"/>
        <c:lblAlgn val="ctr"/>
        <c:lblOffset val="100"/>
        <c:noMultiLvlLbl val="0"/>
      </c:catAx>
      <c:valAx>
        <c:axId val="53862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(eV)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85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6000K Energy Evolution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'Energy profiles'!$B$24</c:f>
              <c:strCache>
                <c:ptCount val="1"/>
                <c:pt idx="0">
                  <c:v>6000-50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profiles'!$C$24:$G$24</c:f>
              <c:numCache>
                <c:formatCode>General</c:formatCode>
                <c:ptCount val="5"/>
                <c:pt idx="0">
                  <c:v>0</c:v>
                </c:pt>
                <c:pt idx="1">
                  <c:v>102.16979005999747</c:v>
                </c:pt>
                <c:pt idx="2">
                  <c:v>99.032252349992632</c:v>
                </c:pt>
                <c:pt idx="3">
                  <c:v>-92.270095120009501</c:v>
                </c:pt>
                <c:pt idx="4">
                  <c:v>-73.23567047000688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'Energy profiles'!$B$25</c:f>
              <c:strCache>
                <c:ptCount val="1"/>
                <c:pt idx="0">
                  <c:v>6000-100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profiles'!$C$25:$G$25</c:f>
              <c:numCache>
                <c:formatCode>General</c:formatCode>
                <c:ptCount val="5"/>
                <c:pt idx="0">
                  <c:v>0</c:v>
                </c:pt>
                <c:pt idx="1">
                  <c:v>89.88201005999872</c:v>
                </c:pt>
                <c:pt idx="2">
                  <c:v>86.47685604999424</c:v>
                </c:pt>
                <c:pt idx="3">
                  <c:v>-114.69271000000299</c:v>
                </c:pt>
                <c:pt idx="4">
                  <c:v>-116.81286580000597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'Energy profiles'!$B$26</c:f>
              <c:strCache>
                <c:ptCount val="1"/>
                <c:pt idx="0">
                  <c:v>6000-150</c:v>
                </c:pt>
              </c:strCache>
            </c:strRef>
          </c:tx>
          <c:marker>
            <c:symbol val="none"/>
          </c:marker>
          <c:cat>
            <c:strRef>
              <c:f>'Energy profiles'!$C$16:$G$16</c:f>
              <c:strCache>
                <c:ptCount val="5"/>
                <c:pt idx="0">
                  <c:v>Alpha Quartz</c:v>
                </c:pt>
                <c:pt idx="1">
                  <c:v>Melting</c:v>
                </c:pt>
                <c:pt idx="2">
                  <c:v>Quenching</c:v>
                </c:pt>
                <c:pt idx="3">
                  <c:v>Anealing</c:v>
                </c:pt>
                <c:pt idx="4">
                  <c:v>Cooling</c:v>
                </c:pt>
              </c:strCache>
            </c:strRef>
          </c:cat>
          <c:val>
            <c:numRef>
              <c:f>'Energy profiles'!$C$26:$G$26</c:f>
              <c:numCache>
                <c:formatCode>General</c:formatCode>
                <c:ptCount val="5"/>
                <c:pt idx="0">
                  <c:v>0</c:v>
                </c:pt>
                <c:pt idx="1">
                  <c:v>127.89245005999692</c:v>
                </c:pt>
                <c:pt idx="2">
                  <c:v>123.97328540000308</c:v>
                </c:pt>
                <c:pt idx="3">
                  <c:v>-78.721924350000336</c:v>
                </c:pt>
                <c:pt idx="4">
                  <c:v>-31.858669940003892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22048"/>
        <c:axId val="53932032"/>
      </c:lineChart>
      <c:catAx>
        <c:axId val="53922048"/>
        <c:scaling>
          <c:orientation val="minMax"/>
        </c:scaling>
        <c:delete val="0"/>
        <c:axPos val="t"/>
        <c:majorTickMark val="none"/>
        <c:minorTickMark val="none"/>
        <c:tickLblPos val="nextTo"/>
        <c:crossAx val="53932032"/>
        <c:crosses val="max"/>
        <c:auto val="1"/>
        <c:lblAlgn val="ctr"/>
        <c:lblOffset val="100"/>
        <c:noMultiLvlLbl val="0"/>
      </c:catAx>
      <c:valAx>
        <c:axId val="53932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(eV)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922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18</xdr:row>
      <xdr:rowOff>33337</xdr:rowOff>
    </xdr:from>
    <xdr:to>
      <xdr:col>8</xdr:col>
      <xdr:colOff>514350</xdr:colOff>
      <xdr:row>32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14</xdr:col>
      <xdr:colOff>304800</xdr:colOff>
      <xdr:row>21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D2" sqref="D2"/>
    </sheetView>
  </sheetViews>
  <sheetFormatPr defaultRowHeight="15" x14ac:dyDescent="0.25"/>
  <cols>
    <col min="4" max="4" width="12.7109375" bestFit="1" customWidth="1"/>
    <col min="6" max="6" width="10.7109375" bestFit="1" customWidth="1"/>
  </cols>
  <sheetData>
    <row r="1" spans="2:7" x14ac:dyDescent="0.25">
      <c r="D1" t="s">
        <v>13</v>
      </c>
      <c r="E1" t="s">
        <v>14</v>
      </c>
      <c r="F1" t="s">
        <v>15</v>
      </c>
      <c r="G1" t="s">
        <v>16</v>
      </c>
    </row>
    <row r="2" spans="2:7" x14ac:dyDescent="0.25">
      <c r="B2">
        <v>300</v>
      </c>
      <c r="C2">
        <v>0</v>
      </c>
      <c r="D2">
        <v>-79498.141330059996</v>
      </c>
    </row>
    <row r="3" spans="2:7" x14ac:dyDescent="0.25">
      <c r="B3">
        <v>4000</v>
      </c>
      <c r="C3">
        <v>50</v>
      </c>
      <c r="D3">
        <v>-79483.273000000001</v>
      </c>
    </row>
    <row r="4" spans="2:7" x14ac:dyDescent="0.25">
      <c r="B4">
        <v>4000</v>
      </c>
      <c r="C4">
        <v>100</v>
      </c>
      <c r="D4">
        <v>-79490.75226316</v>
      </c>
    </row>
    <row r="5" spans="2:7" x14ac:dyDescent="0.25">
      <c r="B5">
        <v>4000</v>
      </c>
      <c r="C5">
        <v>150</v>
      </c>
      <c r="D5">
        <v>-79525.14774</v>
      </c>
    </row>
    <row r="6" spans="2:7" x14ac:dyDescent="0.25">
      <c r="B6">
        <v>5000</v>
      </c>
      <c r="C6">
        <v>50</v>
      </c>
      <c r="D6">
        <v>-79420.75202</v>
      </c>
    </row>
    <row r="7" spans="2:7" x14ac:dyDescent="0.25">
      <c r="B7">
        <v>5000</v>
      </c>
      <c r="C7">
        <v>100</v>
      </c>
      <c r="D7">
        <v>-79439.780769999998</v>
      </c>
    </row>
    <row r="8" spans="2:7" x14ac:dyDescent="0.25">
      <c r="B8">
        <v>5000</v>
      </c>
      <c r="C8">
        <v>150</v>
      </c>
      <c r="D8">
        <f>D7-E8</f>
        <v>-79439.780769999998</v>
      </c>
    </row>
    <row r="9" spans="2:7" x14ac:dyDescent="0.25">
      <c r="B9">
        <v>6000</v>
      </c>
      <c r="C9">
        <v>50</v>
      </c>
      <c r="D9">
        <v>-79395.971539999999</v>
      </c>
    </row>
    <row r="10" spans="2:7" x14ac:dyDescent="0.25">
      <c r="B10">
        <v>6000</v>
      </c>
      <c r="C10">
        <v>100</v>
      </c>
      <c r="D10">
        <v>-79408.259319999997</v>
      </c>
    </row>
    <row r="11" spans="2:7" x14ac:dyDescent="0.25">
      <c r="B11">
        <v>6000</v>
      </c>
      <c r="C11">
        <v>150</v>
      </c>
      <c r="D11">
        <v>-79370.248879999999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D2" sqref="D2:D10"/>
    </sheetView>
  </sheetViews>
  <sheetFormatPr defaultRowHeight="15" x14ac:dyDescent="0.25"/>
  <cols>
    <col min="4" max="4" width="12.7109375" bestFit="1" customWidth="1"/>
  </cols>
  <sheetData>
    <row r="1" spans="2:5" x14ac:dyDescent="0.25">
      <c r="D1" t="s">
        <v>0</v>
      </c>
      <c r="E1">
        <v>-79498.141330059996</v>
      </c>
    </row>
    <row r="2" spans="2:5" x14ac:dyDescent="0.25">
      <c r="B2">
        <v>4000</v>
      </c>
      <c r="C2">
        <v>50</v>
      </c>
      <c r="D2">
        <v>-79485.838016759997</v>
      </c>
    </row>
    <row r="3" spans="2:5" x14ac:dyDescent="0.25">
      <c r="B3">
        <v>4000</v>
      </c>
      <c r="C3">
        <v>100</v>
      </c>
      <c r="D3">
        <v>-79492.997991790005</v>
      </c>
    </row>
    <row r="4" spans="2:5" x14ac:dyDescent="0.25">
      <c r="B4">
        <v>4000</v>
      </c>
      <c r="C4">
        <v>150</v>
      </c>
      <c r="D4">
        <v>-79527.937021339996</v>
      </c>
    </row>
    <row r="5" spans="2:5" x14ac:dyDescent="0.25">
      <c r="B5">
        <v>5000</v>
      </c>
      <c r="C5">
        <v>50</v>
      </c>
      <c r="D5">
        <v>-79423.861167590003</v>
      </c>
    </row>
    <row r="6" spans="2:5" x14ac:dyDescent="0.25">
      <c r="B6">
        <v>5000</v>
      </c>
      <c r="C6">
        <v>100</v>
      </c>
      <c r="D6">
        <v>-79443.080448950001</v>
      </c>
    </row>
    <row r="7" spans="2:5" x14ac:dyDescent="0.25">
      <c r="B7">
        <v>5000</v>
      </c>
      <c r="C7">
        <v>150</v>
      </c>
    </row>
    <row r="8" spans="2:5" x14ac:dyDescent="0.25">
      <c r="B8">
        <v>6000</v>
      </c>
      <c r="C8">
        <v>50</v>
      </c>
      <c r="D8">
        <v>-79399.109077710003</v>
      </c>
    </row>
    <row r="9" spans="2:5" x14ac:dyDescent="0.25">
      <c r="B9">
        <v>6000</v>
      </c>
      <c r="C9">
        <v>100</v>
      </c>
      <c r="D9">
        <v>-79411.664474010002</v>
      </c>
    </row>
    <row r="10" spans="2:5" x14ac:dyDescent="0.25">
      <c r="B10">
        <v>6000</v>
      </c>
      <c r="C10">
        <v>150</v>
      </c>
      <c r="D10">
        <v>-79374.168044659993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D2" sqref="D2:D10"/>
    </sheetView>
  </sheetViews>
  <sheetFormatPr defaultRowHeight="15" x14ac:dyDescent="0.25"/>
  <sheetData>
    <row r="1" spans="2:5" x14ac:dyDescent="0.25">
      <c r="B1" t="s">
        <v>1</v>
      </c>
      <c r="C1" t="s">
        <v>2</v>
      </c>
      <c r="D1" t="s">
        <v>3</v>
      </c>
      <c r="E1">
        <v>-79498.141330059996</v>
      </c>
    </row>
    <row r="2" spans="2:5" x14ac:dyDescent="0.25">
      <c r="B2">
        <v>4000</v>
      </c>
      <c r="C2">
        <v>50</v>
      </c>
      <c r="D2">
        <v>-79631.614392939999</v>
      </c>
    </row>
    <row r="3" spans="2:5" x14ac:dyDescent="0.25">
      <c r="B3">
        <v>4000</v>
      </c>
      <c r="C3">
        <v>100</v>
      </c>
      <c r="D3">
        <v>-79629.445150300002</v>
      </c>
    </row>
    <row r="4" spans="2:5" x14ac:dyDescent="0.25">
      <c r="B4">
        <v>4000</v>
      </c>
      <c r="C4">
        <v>150</v>
      </c>
      <c r="D4">
        <v>-79624.820478669993</v>
      </c>
    </row>
    <row r="5" spans="2:5" x14ac:dyDescent="0.25">
      <c r="B5">
        <v>5000</v>
      </c>
      <c r="C5">
        <v>50</v>
      </c>
      <c r="D5">
        <v>-79611.737089689996</v>
      </c>
    </row>
    <row r="6" spans="2:5" x14ac:dyDescent="0.25">
      <c r="B6">
        <v>5000</v>
      </c>
      <c r="C6">
        <v>100</v>
      </c>
      <c r="D6">
        <v>-79614.086747959998</v>
      </c>
    </row>
    <row r="7" spans="2:5" x14ac:dyDescent="0.25">
      <c r="B7">
        <v>5000</v>
      </c>
      <c r="C7">
        <v>150</v>
      </c>
    </row>
    <row r="8" spans="2:5" x14ac:dyDescent="0.25">
      <c r="B8">
        <v>6000</v>
      </c>
      <c r="C8">
        <v>50</v>
      </c>
      <c r="D8">
        <v>-79590.411425180006</v>
      </c>
    </row>
    <row r="9" spans="2:5" x14ac:dyDescent="0.25">
      <c r="B9">
        <v>6000</v>
      </c>
      <c r="C9">
        <v>100</v>
      </c>
      <c r="D9">
        <v>-79612.834040059999</v>
      </c>
    </row>
    <row r="10" spans="2:5" x14ac:dyDescent="0.25">
      <c r="B10">
        <v>6000</v>
      </c>
      <c r="C10">
        <v>150</v>
      </c>
      <c r="D10">
        <v>-79576.863254409996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F14" sqref="F14"/>
    </sheetView>
  </sheetViews>
  <sheetFormatPr defaultRowHeight="15" x14ac:dyDescent="0.25"/>
  <cols>
    <col min="4" max="5" width="12.7109375" bestFit="1" customWidth="1"/>
  </cols>
  <sheetData>
    <row r="1" spans="2:5" x14ac:dyDescent="0.25">
      <c r="C1" t="s">
        <v>17</v>
      </c>
      <c r="E1">
        <v>-79498.141330059996</v>
      </c>
    </row>
    <row r="2" spans="2:5" x14ac:dyDescent="0.25">
      <c r="B2">
        <v>4000</v>
      </c>
      <c r="C2">
        <v>50</v>
      </c>
      <c r="D2">
        <v>-79621.081532259996</v>
      </c>
    </row>
    <row r="3" spans="2:5" x14ac:dyDescent="0.25">
      <c r="B3">
        <v>4000</v>
      </c>
      <c r="C3">
        <v>100</v>
      </c>
      <c r="D3">
        <v>-79645.685214979996</v>
      </c>
    </row>
    <row r="4" spans="2:5" x14ac:dyDescent="0.25">
      <c r="B4">
        <v>4000</v>
      </c>
      <c r="C4">
        <v>150</v>
      </c>
      <c r="D4">
        <v>-79643.559200260002</v>
      </c>
    </row>
    <row r="5" spans="2:5" x14ac:dyDescent="0.25">
      <c r="B5">
        <v>5000</v>
      </c>
      <c r="C5">
        <v>50</v>
      </c>
      <c r="D5">
        <v>-79641.616907820004</v>
      </c>
    </row>
    <row r="6" spans="2:5" x14ac:dyDescent="0.25">
      <c r="B6">
        <v>5000</v>
      </c>
      <c r="C6">
        <v>100</v>
      </c>
      <c r="D6">
        <v>-79633.930641690007</v>
      </c>
    </row>
    <row r="7" spans="2:5" x14ac:dyDescent="0.25">
      <c r="B7">
        <v>5000</v>
      </c>
      <c r="C7">
        <v>150</v>
      </c>
    </row>
    <row r="8" spans="2:5" x14ac:dyDescent="0.25">
      <c r="B8">
        <v>6000</v>
      </c>
      <c r="C8">
        <v>50</v>
      </c>
    </row>
    <row r="9" spans="2:5" x14ac:dyDescent="0.25">
      <c r="B9">
        <v>6000</v>
      </c>
      <c r="C9">
        <v>100</v>
      </c>
    </row>
    <row r="10" spans="2:5" x14ac:dyDescent="0.25">
      <c r="B10">
        <v>6000</v>
      </c>
      <c r="C10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3" sqref="C13"/>
    </sheetView>
  </sheetViews>
  <sheetFormatPr defaultRowHeight="15" x14ac:dyDescent="0.25"/>
  <sheetData>
    <row r="1" spans="1:5" x14ac:dyDescent="0.25"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4</v>
      </c>
      <c r="B2">
        <v>-79483.273000000001</v>
      </c>
    </row>
    <row r="3" spans="1:5" x14ac:dyDescent="0.25">
      <c r="A3" t="s">
        <v>5</v>
      </c>
      <c r="B3">
        <v>-79490.75226316</v>
      </c>
    </row>
    <row r="4" spans="1:5" x14ac:dyDescent="0.25">
      <c r="A4" t="s">
        <v>6</v>
      </c>
      <c r="B4">
        <v>-79525.14774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workbookViewId="0">
      <selection activeCell="G12" sqref="G12"/>
    </sheetView>
  </sheetViews>
  <sheetFormatPr defaultRowHeight="15" x14ac:dyDescent="0.25"/>
  <cols>
    <col min="2" max="2" width="12.42578125" bestFit="1" customWidth="1"/>
    <col min="3" max="5" width="12.7109375" bestFit="1" customWidth="1"/>
    <col min="6" max="6" width="10.7109375" bestFit="1" customWidth="1"/>
    <col min="8" max="8" width="12.7109375" bestFit="1" customWidth="1"/>
  </cols>
  <sheetData>
    <row r="1" spans="2:16" x14ac:dyDescent="0.25">
      <c r="C1" t="s">
        <v>17</v>
      </c>
      <c r="D1" t="s">
        <v>21</v>
      </c>
      <c r="E1" t="s">
        <v>22</v>
      </c>
      <c r="F1" t="s">
        <v>18</v>
      </c>
      <c r="G1" t="s">
        <v>19</v>
      </c>
      <c r="O1" t="s">
        <v>18</v>
      </c>
      <c r="P1" t="s">
        <v>19</v>
      </c>
    </row>
    <row r="2" spans="2:16" x14ac:dyDescent="0.25">
      <c r="B2" t="s">
        <v>17</v>
      </c>
      <c r="C2">
        <v>-79498.141330059996</v>
      </c>
      <c r="D2">
        <v>-79498.141330059996</v>
      </c>
      <c r="E2">
        <v>-79498.141330059996</v>
      </c>
      <c r="F2">
        <v>-79498.141330059996</v>
      </c>
      <c r="G2">
        <v>-79498.141330059996</v>
      </c>
      <c r="L2" t="s">
        <v>20</v>
      </c>
      <c r="O2">
        <v>-79498.141330059996</v>
      </c>
      <c r="P2">
        <v>-79498.141330059996</v>
      </c>
    </row>
    <row r="3" spans="2:16" x14ac:dyDescent="0.25">
      <c r="B3" t="s">
        <v>4</v>
      </c>
      <c r="C3">
        <v>-79498.141330059996</v>
      </c>
      <c r="D3">
        <v>-79483.273000000001</v>
      </c>
      <c r="E3">
        <v>-79485.838016759997</v>
      </c>
      <c r="F3">
        <v>-79631.614392939999</v>
      </c>
      <c r="G3">
        <v>-79621.081532259996</v>
      </c>
      <c r="L3" t="s">
        <v>4</v>
      </c>
      <c r="O3">
        <v>-79631.614392939999</v>
      </c>
      <c r="P3">
        <v>-79621.081532259996</v>
      </c>
    </row>
    <row r="4" spans="2:16" x14ac:dyDescent="0.25">
      <c r="B4" t="s">
        <v>5</v>
      </c>
      <c r="C4">
        <v>-79498.141330059996</v>
      </c>
      <c r="D4">
        <v>-79490.75226316</v>
      </c>
      <c r="E4">
        <v>-79492.997991790005</v>
      </c>
      <c r="F4">
        <v>-79629.445150300002</v>
      </c>
      <c r="G4">
        <v>-79645.685214979996</v>
      </c>
      <c r="L4" t="s">
        <v>5</v>
      </c>
      <c r="O4">
        <v>-79629.445150300002</v>
      </c>
      <c r="P4">
        <v>-79645.685214979996</v>
      </c>
    </row>
    <row r="5" spans="2:16" x14ac:dyDescent="0.25">
      <c r="B5" t="s">
        <v>6</v>
      </c>
      <c r="C5">
        <v>-79498.141330059996</v>
      </c>
      <c r="D5">
        <v>-79525.14774</v>
      </c>
      <c r="E5">
        <v>-79527.937021339996</v>
      </c>
      <c r="F5">
        <v>-79624.820478669993</v>
      </c>
      <c r="G5">
        <v>-79643.559200260002</v>
      </c>
      <c r="L5" t="s">
        <v>6</v>
      </c>
      <c r="O5">
        <v>-79624.820478669993</v>
      </c>
      <c r="P5">
        <v>-79643.559200260002</v>
      </c>
    </row>
    <row r="6" spans="2:16" x14ac:dyDescent="0.25">
      <c r="B6" t="s">
        <v>7</v>
      </c>
      <c r="C6">
        <v>-79498.141330059996</v>
      </c>
      <c r="D6">
        <v>-79420.75202</v>
      </c>
      <c r="E6">
        <v>-79423.861167590003</v>
      </c>
      <c r="F6">
        <v>-79611.737089689996</v>
      </c>
      <c r="G6">
        <v>-79641.616907820004</v>
      </c>
      <c r="L6" t="s">
        <v>7</v>
      </c>
      <c r="O6">
        <v>-79611.737089689996</v>
      </c>
      <c r="P6">
        <v>-79641.616907820004</v>
      </c>
    </row>
    <row r="7" spans="2:16" x14ac:dyDescent="0.25">
      <c r="B7" t="s">
        <v>8</v>
      </c>
      <c r="C7">
        <v>-79498.141330059996</v>
      </c>
      <c r="D7">
        <v>-79439.780769999998</v>
      </c>
      <c r="E7">
        <v>-79443.080448950001</v>
      </c>
      <c r="F7">
        <v>-79614.086747959998</v>
      </c>
      <c r="G7">
        <v>-79633.930641690007</v>
      </c>
      <c r="L7" t="s">
        <v>8</v>
      </c>
      <c r="O7">
        <v>-79614.086747959998</v>
      </c>
      <c r="P7">
        <v>-79633.930641690007</v>
      </c>
    </row>
    <row r="8" spans="2:16" x14ac:dyDescent="0.25">
      <c r="B8" t="s">
        <v>9</v>
      </c>
      <c r="C8">
        <v>-79498.141330059996</v>
      </c>
      <c r="D8">
        <v>-79464.645253159993</v>
      </c>
      <c r="E8">
        <v>-79468.344234350006</v>
      </c>
      <c r="F8">
        <v>-79617.964712059998</v>
      </c>
      <c r="G8">
        <v>-79640.778761199996</v>
      </c>
      <c r="L8" t="s">
        <v>9</v>
      </c>
      <c r="O8">
        <v>-79617.964712059998</v>
      </c>
    </row>
    <row r="9" spans="2:16" x14ac:dyDescent="0.25">
      <c r="B9" t="s">
        <v>10</v>
      </c>
      <c r="C9">
        <v>-79498.141330059996</v>
      </c>
      <c r="D9">
        <v>-79395.971539999999</v>
      </c>
      <c r="E9">
        <v>-79399.109077710003</v>
      </c>
      <c r="F9">
        <v>-79590.411425180006</v>
      </c>
      <c r="G9">
        <v>-79571.377000530003</v>
      </c>
      <c r="L9" t="s">
        <v>10</v>
      </c>
      <c r="O9">
        <v>-79590.411425180006</v>
      </c>
      <c r="P9">
        <v>-79571.377000530003</v>
      </c>
    </row>
    <row r="10" spans="2:16" x14ac:dyDescent="0.25">
      <c r="B10" t="s">
        <v>11</v>
      </c>
      <c r="C10">
        <v>-79498.141330059996</v>
      </c>
      <c r="D10">
        <v>-79408.259319999997</v>
      </c>
      <c r="E10">
        <v>-79411.664474010002</v>
      </c>
      <c r="F10">
        <v>-79612.834040059999</v>
      </c>
      <c r="G10">
        <v>-79614.954195860002</v>
      </c>
      <c r="L10" t="s">
        <v>11</v>
      </c>
      <c r="O10">
        <v>-79612.834040059999</v>
      </c>
      <c r="P10">
        <v>-79614.954195860002</v>
      </c>
    </row>
    <row r="11" spans="2:16" x14ac:dyDescent="0.25">
      <c r="B11" t="s">
        <v>12</v>
      </c>
      <c r="C11">
        <v>-79498.141330059996</v>
      </c>
      <c r="D11">
        <v>-79370.248879999999</v>
      </c>
      <c r="E11">
        <v>-79374.168044659993</v>
      </c>
      <c r="F11">
        <v>-79576.863254409996</v>
      </c>
      <c r="G11">
        <v>-79530</v>
      </c>
      <c r="L11" t="s">
        <v>12</v>
      </c>
      <c r="O11">
        <v>-79576.863254409996</v>
      </c>
    </row>
    <row r="15" spans="2:16" x14ac:dyDescent="0.25">
      <c r="B15">
        <v>-79498.141330059996</v>
      </c>
    </row>
    <row r="16" spans="2:16" x14ac:dyDescent="0.25">
      <c r="C16" t="s">
        <v>17</v>
      </c>
      <c r="D16" t="s">
        <v>21</v>
      </c>
      <c r="E16" t="s">
        <v>22</v>
      </c>
      <c r="F16" t="s">
        <v>18</v>
      </c>
      <c r="G16" t="s">
        <v>19</v>
      </c>
    </row>
    <row r="17" spans="2:7" x14ac:dyDescent="0.25">
      <c r="B17" t="s">
        <v>17</v>
      </c>
      <c r="C17">
        <f>C2-$B$15</f>
        <v>0</v>
      </c>
      <c r="D17">
        <f t="shared" ref="D17:G17" si="0">D2-$B$15</f>
        <v>0</v>
      </c>
      <c r="E17">
        <f t="shared" si="0"/>
        <v>0</v>
      </c>
      <c r="F17">
        <f t="shared" si="0"/>
        <v>0</v>
      </c>
      <c r="G17">
        <f t="shared" si="0"/>
        <v>0</v>
      </c>
    </row>
    <row r="18" spans="2:7" x14ac:dyDescent="0.25">
      <c r="B18" t="s">
        <v>4</v>
      </c>
      <c r="C18">
        <f t="shared" ref="C18:G26" si="1">C3-$B$15</f>
        <v>0</v>
      </c>
      <c r="D18">
        <f t="shared" si="1"/>
        <v>14.86833005999506</v>
      </c>
      <c r="E18">
        <f t="shared" si="1"/>
        <v>12.30331329999899</v>
      </c>
      <c r="F18">
        <f t="shared" si="1"/>
        <v>-133.47306288000254</v>
      </c>
      <c r="G18">
        <f t="shared" si="1"/>
        <v>-122.94020219999948</v>
      </c>
    </row>
    <row r="19" spans="2:7" x14ac:dyDescent="0.25">
      <c r="B19" t="s">
        <v>5</v>
      </c>
      <c r="C19">
        <f t="shared" si="1"/>
        <v>0</v>
      </c>
      <c r="D19">
        <f t="shared" si="1"/>
        <v>7.3890668999956688</v>
      </c>
      <c r="E19">
        <f t="shared" si="1"/>
        <v>5.143338269990636</v>
      </c>
      <c r="F19">
        <f t="shared" si="1"/>
        <v>-131.30382024000573</v>
      </c>
      <c r="G19">
        <f t="shared" si="1"/>
        <v>-147.54388491999998</v>
      </c>
    </row>
    <row r="20" spans="2:7" x14ac:dyDescent="0.25">
      <c r="B20" t="s">
        <v>6</v>
      </c>
      <c r="C20">
        <f t="shared" si="1"/>
        <v>0</v>
      </c>
      <c r="D20">
        <f t="shared" si="1"/>
        <v>-27.006409940004232</v>
      </c>
      <c r="E20">
        <f t="shared" si="1"/>
        <v>-29.795691280000028</v>
      </c>
      <c r="F20">
        <f t="shared" si="1"/>
        <v>-126.67914860999736</v>
      </c>
      <c r="G20">
        <f t="shared" si="1"/>
        <v>-145.41787020000629</v>
      </c>
    </row>
    <row r="21" spans="2:7" x14ac:dyDescent="0.25">
      <c r="B21" t="s">
        <v>7</v>
      </c>
      <c r="C21">
        <f t="shared" si="1"/>
        <v>0</v>
      </c>
      <c r="D21">
        <f t="shared" si="1"/>
        <v>77.389310059996205</v>
      </c>
      <c r="E21">
        <f t="shared" si="1"/>
        <v>74.280162469993229</v>
      </c>
      <c r="F21">
        <f t="shared" si="1"/>
        <v>-113.59575962999952</v>
      </c>
      <c r="G21">
        <f t="shared" si="1"/>
        <v>-143.47557776000758</v>
      </c>
    </row>
    <row r="22" spans="2:7" x14ac:dyDescent="0.25">
      <c r="B22" t="s">
        <v>8</v>
      </c>
      <c r="C22">
        <f t="shared" si="1"/>
        <v>0</v>
      </c>
      <c r="D22">
        <f t="shared" si="1"/>
        <v>58.360560059998534</v>
      </c>
      <c r="E22">
        <f t="shared" si="1"/>
        <v>55.060881109995535</v>
      </c>
      <c r="F22">
        <f t="shared" si="1"/>
        <v>-115.94541790000221</v>
      </c>
      <c r="G22">
        <f t="shared" si="1"/>
        <v>-135.78931163001107</v>
      </c>
    </row>
    <row r="23" spans="2:7" x14ac:dyDescent="0.25">
      <c r="B23" t="s">
        <v>9</v>
      </c>
      <c r="C23">
        <f t="shared" si="1"/>
        <v>0</v>
      </c>
      <c r="D23">
        <f t="shared" si="1"/>
        <v>33.496076900002663</v>
      </c>
      <c r="E23">
        <f t="shared" si="1"/>
        <v>29.797095709989662</v>
      </c>
      <c r="F23">
        <f t="shared" si="1"/>
        <v>-119.82338200000231</v>
      </c>
      <c r="G23">
        <f t="shared" si="1"/>
        <v>-142.63743113999953</v>
      </c>
    </row>
    <row r="24" spans="2:7" x14ac:dyDescent="0.25">
      <c r="B24" t="s">
        <v>10</v>
      </c>
      <c r="C24">
        <f t="shared" si="1"/>
        <v>0</v>
      </c>
      <c r="D24">
        <f t="shared" si="1"/>
        <v>102.16979005999747</v>
      </c>
      <c r="E24">
        <f t="shared" si="1"/>
        <v>99.032252349992632</v>
      </c>
      <c r="F24">
        <f t="shared" si="1"/>
        <v>-92.270095120009501</v>
      </c>
      <c r="G24">
        <f t="shared" si="1"/>
        <v>-73.23567047000688</v>
      </c>
    </row>
    <row r="25" spans="2:7" x14ac:dyDescent="0.25">
      <c r="B25" t="s">
        <v>11</v>
      </c>
      <c r="C25">
        <f t="shared" si="1"/>
        <v>0</v>
      </c>
      <c r="D25">
        <f t="shared" si="1"/>
        <v>89.88201005999872</v>
      </c>
      <c r="E25">
        <f t="shared" si="1"/>
        <v>86.47685604999424</v>
      </c>
      <c r="F25">
        <f t="shared" si="1"/>
        <v>-114.69271000000299</v>
      </c>
      <c r="G25">
        <f t="shared" si="1"/>
        <v>-116.81286580000597</v>
      </c>
    </row>
    <row r="26" spans="2:7" x14ac:dyDescent="0.25">
      <c r="B26" t="s">
        <v>12</v>
      </c>
      <c r="C26">
        <f t="shared" si="1"/>
        <v>0</v>
      </c>
      <c r="D26">
        <f t="shared" si="1"/>
        <v>127.89245005999692</v>
      </c>
      <c r="E26">
        <f t="shared" si="1"/>
        <v>123.97328540000308</v>
      </c>
      <c r="F26">
        <f t="shared" si="1"/>
        <v>-78.721924350000336</v>
      </c>
      <c r="G26">
        <f t="shared" si="1"/>
        <v>-31.858669940003892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5</vt:i4>
      </vt:variant>
    </vt:vector>
  </HeadingPairs>
  <TitlesOfParts>
    <vt:vector size="11" baseType="lpstr">
      <vt:lpstr>Initial heating</vt:lpstr>
      <vt:lpstr>Quenching</vt:lpstr>
      <vt:lpstr>Anneal Heat</vt:lpstr>
      <vt:lpstr>Anneal Cool</vt:lpstr>
      <vt:lpstr>Sheet1</vt:lpstr>
      <vt:lpstr>Energy profiles</vt:lpstr>
      <vt:lpstr>Energy</vt:lpstr>
      <vt:lpstr>Melting Quenching Enegry</vt:lpstr>
      <vt:lpstr>4000 Deg Energy</vt:lpstr>
      <vt:lpstr>5000 Deg Enegry</vt:lpstr>
      <vt:lpstr>6000 Deg Energy</vt:lpstr>
    </vt:vector>
  </TitlesOfParts>
  <Company>North-West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10073817</dc:creator>
  <cp:lastModifiedBy>10073817</cp:lastModifiedBy>
  <dcterms:created xsi:type="dcterms:W3CDTF">2016-10-10T10:23:51Z</dcterms:created>
  <dcterms:modified xsi:type="dcterms:W3CDTF">2016-10-28T12:29:13Z</dcterms:modified>
</cp:coreProperties>
</file>