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iernia/Sync/CierniaLabMembers/AnnieCiernia/MicrogliomeBrowser/Wendeln2018/"/>
    </mc:Choice>
  </mc:AlternateContent>
  <xr:revisionPtr revIDLastSave="0" documentId="13_ncr:40009_{B976684B-0E59-D94C-B50E-6905C78043A0}" xr6:coauthVersionLast="36" xr6:coauthVersionMax="36" xr10:uidLastSave="{00000000-0000-0000-0000-000000000000}"/>
  <bookViews>
    <workbookView xWindow="9320" yWindow="9700" windowWidth="40700" windowHeight="14400"/>
  </bookViews>
  <sheets>
    <sheet name="SraRunTable" sheetId="1" r:id="rId1"/>
  </sheets>
  <calcPr calcId="181029"/>
</workbook>
</file>

<file path=xl/calcChain.xml><?xml version="1.0" encoding="utf-8"?>
<calcChain xmlns="http://schemas.openxmlformats.org/spreadsheetml/2006/main">
  <c r="J65" i="1" l="1"/>
  <c r="J66" i="1"/>
  <c r="J67" i="1"/>
  <c r="J68" i="1"/>
  <c r="J69" i="1"/>
  <c r="J70" i="1"/>
  <c r="J71" i="1"/>
  <c r="J72" i="1"/>
  <c r="J73" i="1"/>
  <c r="J74" i="1"/>
  <c r="J75" i="1"/>
  <c r="J76" i="1"/>
  <c r="J77" i="1"/>
  <c r="J6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6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6" i="1"/>
</calcChain>
</file>

<file path=xl/sharedStrings.xml><?xml version="1.0" encoding="utf-8"?>
<sst xmlns="http://schemas.openxmlformats.org/spreadsheetml/2006/main" count="874" uniqueCount="171">
  <si>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</si>
  <si>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</si>
  <si>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</si>
  <si>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</si>
  <si>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</si>
  <si>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</si>
  <si>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</si>
  <si>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</si>
  <si>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chip_antibody</t>
  </si>
  <si>
    <t>Consent</t>
  </si>
  <si>
    <t>DATASTORE filetype</t>
  </si>
  <si>
    <t>DATASTORE provider</t>
  </si>
  <si>
    <t>DATASTORE region</t>
  </si>
  <si>
    <t>Experiment</t>
  </si>
  <si>
    <t>Genotype</t>
  </si>
  <si>
    <t>GEO_Accession (exp)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</si>
  <si>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</si>
  <si>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</si>
  <si>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</si>
  <si>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</si>
  <si>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</si>
  <si>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</si>
  <si>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</si>
  <si>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</si>
  <si>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source_name</t>
  </si>
  <si>
    <t>SRA Study</t>
  </si>
  <si>
    <t>Treatment</t>
  </si>
  <si>
    <t>SRR3621146</t>
  </si>
  <si>
    <t>ChIP-Seq</t>
  </si>
  <si>
    <t>PRJNA324251</t>
  </si>
  <si>
    <t>SAMN05199070</t>
  </si>
  <si>
    <t>GEO</t>
  </si>
  <si>
    <t>none (input)</t>
  </si>
  <si>
    <t>public</t>
  </si>
  <si>
    <t>fastq,sra</t>
  </si>
  <si>
    <t>gs,ncbi,s3</t>
  </si>
  <si>
    <t>ncbi.public,s3.us-east-1,gs.US</t>
  </si>
  <si>
    <t>SRX1816882</t>
  </si>
  <si>
    <t>wildtype</t>
  </si>
  <si>
    <t>GSM2185231</t>
  </si>
  <si>
    <t>Illumina HiSeq 2000</t>
  </si>
  <si>
    <t>SINGLE</t>
  </si>
  <si>
    <t>ChIP</t>
  </si>
  <si>
    <t>GENOMIC</t>
  </si>
  <si>
    <t>Mus musculus</t>
  </si>
  <si>
    <t>ILLUMINA</t>
  </si>
  <si>
    <t>2018-04-06T00:00:00Z</t>
  </si>
  <si>
    <t>microglia from 9 month-old animals</t>
  </si>
  <si>
    <t>SRP076026</t>
  </si>
  <si>
    <t>equal mixture of DNA from all treatment groups</t>
  </si>
  <si>
    <t>SRR3621147</t>
  </si>
  <si>
    <t>sra,fastq</t>
  </si>
  <si>
    <t>ncbi.public,gs.US,s3.us-east-1</t>
  </si>
  <si>
    <t>SRR3621148</t>
  </si>
  <si>
    <t>SAMN05199071</t>
  </si>
  <si>
    <t>ncbi,s3,gs</t>
  </si>
  <si>
    <t>s3.us-east-1,gs.US,ncbi.public</t>
  </si>
  <si>
    <t>SRX1816883</t>
  </si>
  <si>
    <t>APP23</t>
  </si>
  <si>
    <t>GSM2185232</t>
  </si>
  <si>
    <t>SRR3621149</t>
  </si>
  <si>
    <t>ncbi,gs,s3</t>
  </si>
  <si>
    <t>s3.us-east-1,ncbi.public,gs.US</t>
  </si>
  <si>
    <t>SRR3621150</t>
  </si>
  <si>
    <t>SAMN05199072</t>
  </si>
  <si>
    <t>H3K4me1: Abcam ab8895</t>
  </si>
  <si>
    <t>s3,gs,ncbi</t>
  </si>
  <si>
    <t>gs.US,ncbi.public,s3.us-east-1</t>
  </si>
  <si>
    <t>SRX1816884</t>
  </si>
  <si>
    <t>GSM2185233</t>
  </si>
  <si>
    <t>PBS i.p.</t>
  </si>
  <si>
    <t>SRR3621151</t>
  </si>
  <si>
    <t>SRR3621152</t>
  </si>
  <si>
    <t>SAMN05199073</t>
  </si>
  <si>
    <t>SRX1816885</t>
  </si>
  <si>
    <t>GSM2185234</t>
  </si>
  <si>
    <t>1xLPS i.p.</t>
  </si>
  <si>
    <t>SRR3621153</t>
  </si>
  <si>
    <t>gs,s3,ncbi</t>
  </si>
  <si>
    <t>gs.US,s3.us-east-1,ncbi.public</t>
  </si>
  <si>
    <t>SRR3621155</t>
  </si>
  <si>
    <t>SAMN05199074</t>
  </si>
  <si>
    <t>SRX1816886</t>
  </si>
  <si>
    <t>GSM2185235</t>
  </si>
  <si>
    <t>4xLPS i.p.</t>
  </si>
  <si>
    <t>SRR3621156</t>
  </si>
  <si>
    <t>SAMN05199061</t>
  </si>
  <si>
    <t>s3,ncbi,gs</t>
  </si>
  <si>
    <t>SRX1816887</t>
  </si>
  <si>
    <t>GSM2185236</t>
  </si>
  <si>
    <t>SRR3621157</t>
  </si>
  <si>
    <t>SRR3621159</t>
  </si>
  <si>
    <t>SAMN05199062</t>
  </si>
  <si>
    <t>SRX1816888</t>
  </si>
  <si>
    <t>GSM2185237</t>
  </si>
  <si>
    <t>SRR3621160</t>
  </si>
  <si>
    <t>SAMN05199063</t>
  </si>
  <si>
    <t>SRX1816889</t>
  </si>
  <si>
    <t>GSM2185238</t>
  </si>
  <si>
    <t>SRR3621162</t>
  </si>
  <si>
    <t>SAMN05199064</t>
  </si>
  <si>
    <t>H3K27ac: Abcam ab4729</t>
  </si>
  <si>
    <t>SRX1816890</t>
  </si>
  <si>
    <t>GSM2185239</t>
  </si>
  <si>
    <t>SRR3621163</t>
  </si>
  <si>
    <t>SRR3621164</t>
  </si>
  <si>
    <t>SAMN05199065</t>
  </si>
  <si>
    <t>SRX1816891</t>
  </si>
  <si>
    <t>GSM2185240</t>
  </si>
  <si>
    <t>SRR3621165</t>
  </si>
  <si>
    <t>SRR3621166</t>
  </si>
  <si>
    <t>SAMN05199066</t>
  </si>
  <si>
    <t>SRX1816892</t>
  </si>
  <si>
    <t>GSM2185241</t>
  </si>
  <si>
    <t>SRR3621168</t>
  </si>
  <si>
    <t>SAMN05199067</t>
  </si>
  <si>
    <t>SRX1816893</t>
  </si>
  <si>
    <t>GSM2185242</t>
  </si>
  <si>
    <t>SRR3621169</t>
  </si>
  <si>
    <t>SRR3621170</t>
  </si>
  <si>
    <t>SAMN05199068</t>
  </si>
  <si>
    <t>SRX1816894</t>
  </si>
  <si>
    <t>GSM2185243</t>
  </si>
  <si>
    <t>SRR3621171</t>
  </si>
  <si>
    <t>SRR3621172</t>
  </si>
  <si>
    <t>SAMN05199069</t>
  </si>
  <si>
    <t>SRX1816895</t>
  </si>
  <si>
    <t>GSM2185244</t>
  </si>
  <si>
    <t>SRR3621173</t>
  </si>
  <si>
    <t>SRR3621154</t>
  </si>
  <si>
    <t>SRR3621158</t>
  </si>
  <si>
    <t>SRR3621161</t>
  </si>
  <si>
    <t>SRR3621167</t>
  </si>
  <si>
    <t>H3K4me1</t>
  </si>
  <si>
    <t>H3K27ac</t>
  </si>
  <si>
    <t>input</t>
  </si>
  <si>
    <t>PBS</t>
  </si>
  <si>
    <t>1xLPS</t>
  </si>
  <si>
    <t>4xLPS</t>
  </si>
  <si>
    <t>WT</t>
  </si>
  <si>
    <t>alignment</t>
  </si>
  <si>
    <t>TagDirectory/Pooltag_H3K27ac_APP23_1xLPS</t>
  </si>
  <si>
    <t>TagDirectory/Pooltag_H3K27ac_APP23_4xLPS</t>
  </si>
  <si>
    <t>TagDirectory/Pooltag_H3K27ac_APP23_PBS</t>
  </si>
  <si>
    <t>TagDirectory/Pooltag_H3K27ac_WT_1xLPS</t>
  </si>
  <si>
    <t>TagDirectory/Pooltag_H3K27ac_WT_4xLPS</t>
  </si>
  <si>
    <t>TagDirectory/Pooltag_H3K27ac_WT_PBS</t>
  </si>
  <si>
    <t>TagDirectory/Pooltag_H3K4me1_APP23_1xLPS</t>
  </si>
  <si>
    <t>TagDirectory/Pooltag_H3K4me1_APP23_4xLPS</t>
  </si>
  <si>
    <t>TagDirectory/Pooltag_H3K4me1_APP23_PBS</t>
  </si>
  <si>
    <t>TagDirectory/Pooltag_H3K4me1_WT_1xLPS</t>
  </si>
  <si>
    <t>TagDirectory/Pooltag_H3K4me1_WT_4xLPS</t>
  </si>
  <si>
    <t>TagDirectory/Pooltag_H3K4me1_WT_PBS</t>
  </si>
  <si>
    <t>TagDirectory/Pooltag_Input_APP23</t>
  </si>
  <si>
    <t>TagDirectory/Pooltag_Input_WT</t>
  </si>
  <si>
    <t>H3K27ac_APP23_1xLPS</t>
  </si>
  <si>
    <t>H3K27ac_APP23_4xLPS</t>
  </si>
  <si>
    <t>H3K27ac_APP23_PBS</t>
  </si>
  <si>
    <t>H3K27ac_WT_1xLPS</t>
  </si>
  <si>
    <t>H3K27ac_WT_4xLPS</t>
  </si>
  <si>
    <t>H3K27ac_WT_PBS</t>
  </si>
  <si>
    <t>H3K4me1_APP23_1xLPS</t>
  </si>
  <si>
    <t>H3K4me1_APP23_4xLPS</t>
  </si>
  <si>
    <t>H3K4me1_APP23_PBS</t>
  </si>
  <si>
    <t>H3K4me1_WT_1xLPS</t>
  </si>
  <si>
    <t>H3K4me1_WT_4xLPS</t>
  </si>
  <si>
    <t>H3K4me1_WT_PBS</t>
  </si>
  <si>
    <t>Input_APP23</t>
  </si>
  <si>
    <t>Input_WT</t>
  </si>
  <si>
    <t>replicate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</si>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</sst>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topLeftCell="A25" workbookViewId="0">
      <selection activeCell="H36" sqref="H36"/>
    </sheetView>
  </sheetViews>
  <sheetFormatPr baseColWidth="10" defaultRowHeight="16" x14ac:dyDescent="0.2"/>
  <cols>
    <col min="1" max="1" width="22.6640625" customWidth="1"/>
    <col min="3" max="3" width="13.83203125" customWidth="1"/>
    <col min="5" max="5" width="22.33203125" customWidth="1"/>
    <col min="6" max="6" width="31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>
        <v>50</v>
      </c>
      <c r="D2">
        <v>2607821250</v>
      </c>
      <c r="E2" t="s">
        <v>29</v>
      </c>
      <c r="F2" t="s">
        <v>30</v>
      </c>
      <c r="G2">
        <v>1206529512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39</v>
      </c>
      <c r="Y2" t="s">
        <v>47</v>
      </c>
      <c r="Z2" t="s">
        <v>48</v>
      </c>
      <c r="AA2" t="s">
        <v>49</v>
      </c>
    </row>
    <row r="3" spans="1:27" x14ac:dyDescent="0.2">
      <c r="A3" t="s">
        <v>50</v>
      </c>
      <c r="B3" t="s">
        <v>28</v>
      </c>
      <c r="C3">
        <v>50</v>
      </c>
      <c r="D3">
        <v>1067605500</v>
      </c>
      <c r="E3" t="s">
        <v>29</v>
      </c>
      <c r="F3" t="s">
        <v>30</v>
      </c>
      <c r="G3">
        <v>498843845</v>
      </c>
      <c r="H3" t="s">
        <v>31</v>
      </c>
      <c r="I3" t="s">
        <v>32</v>
      </c>
      <c r="J3" t="s">
        <v>33</v>
      </c>
      <c r="K3" t="s">
        <v>51</v>
      </c>
      <c r="L3" t="s">
        <v>35</v>
      </c>
      <c r="M3" t="s">
        <v>52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t="s">
        <v>46</v>
      </c>
      <c r="X3" t="s">
        <v>39</v>
      </c>
      <c r="Y3" t="s">
        <v>47</v>
      </c>
      <c r="Z3" t="s">
        <v>48</v>
      </c>
      <c r="AA3" t="s">
        <v>49</v>
      </c>
    </row>
    <row r="4" spans="1:27" x14ac:dyDescent="0.2">
      <c r="A4" t="s">
        <v>53</v>
      </c>
      <c r="B4" t="s">
        <v>28</v>
      </c>
      <c r="C4">
        <v>50</v>
      </c>
      <c r="D4">
        <v>3154271550</v>
      </c>
      <c r="E4" t="s">
        <v>29</v>
      </c>
      <c r="F4" t="s">
        <v>54</v>
      </c>
      <c r="G4">
        <v>1458633866</v>
      </c>
      <c r="H4" t="s">
        <v>31</v>
      </c>
      <c r="I4" t="s">
        <v>32</v>
      </c>
      <c r="J4" t="s">
        <v>33</v>
      </c>
      <c r="K4" t="s">
        <v>51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59</v>
      </c>
      <c r="Y4" t="s">
        <v>47</v>
      </c>
      <c r="Z4" t="s">
        <v>48</v>
      </c>
      <c r="AA4" t="s">
        <v>49</v>
      </c>
    </row>
    <row r="5" spans="1:27" x14ac:dyDescent="0.2">
      <c r="A5" t="s">
        <v>60</v>
      </c>
      <c r="B5" t="s">
        <v>28</v>
      </c>
      <c r="C5">
        <v>50</v>
      </c>
      <c r="D5">
        <v>3484114600</v>
      </c>
      <c r="E5" t="s">
        <v>29</v>
      </c>
      <c r="F5" t="s">
        <v>54</v>
      </c>
      <c r="G5">
        <v>1606796695</v>
      </c>
      <c r="H5" t="s">
        <v>31</v>
      </c>
      <c r="I5" t="s">
        <v>32</v>
      </c>
      <c r="J5" t="s">
        <v>33</v>
      </c>
      <c r="K5" t="s">
        <v>51</v>
      </c>
      <c r="L5" t="s">
        <v>61</v>
      </c>
      <c r="M5" t="s">
        <v>62</v>
      </c>
      <c r="N5" t="s">
        <v>57</v>
      </c>
      <c r="O5" t="s">
        <v>58</v>
      </c>
      <c r="P5" t="s">
        <v>59</v>
      </c>
      <c r="Q5" t="s">
        <v>40</v>
      </c>
      <c r="R5" t="s">
        <v>41</v>
      </c>
      <c r="S5" t="s">
        <v>42</v>
      </c>
      <c r="T5" t="s">
        <v>43</v>
      </c>
      <c r="U5" t="s">
        <v>44</v>
      </c>
      <c r="V5" t="s">
        <v>45</v>
      </c>
      <c r="W5" t="s">
        <v>46</v>
      </c>
      <c r="X5" t="s">
        <v>59</v>
      </c>
      <c r="Y5" t="s">
        <v>47</v>
      </c>
      <c r="Z5" t="s">
        <v>48</v>
      </c>
      <c r="AA5" t="s">
        <v>49</v>
      </c>
    </row>
    <row r="6" spans="1:27" x14ac:dyDescent="0.2">
      <c r="A6" t="s">
        <v>63</v>
      </c>
      <c r="B6" t="s">
        <v>28</v>
      </c>
      <c r="C6">
        <v>50</v>
      </c>
      <c r="D6">
        <v>2486249450</v>
      </c>
      <c r="E6" t="s">
        <v>29</v>
      </c>
      <c r="F6" t="s">
        <v>64</v>
      </c>
      <c r="G6">
        <v>1148122526</v>
      </c>
      <c r="H6" t="s">
        <v>31</v>
      </c>
      <c r="I6" t="s">
        <v>65</v>
      </c>
      <c r="J6" t="s">
        <v>33</v>
      </c>
      <c r="K6" t="s">
        <v>51</v>
      </c>
      <c r="L6" t="s">
        <v>66</v>
      </c>
      <c r="M6" t="s">
        <v>67</v>
      </c>
      <c r="N6" t="s">
        <v>68</v>
      </c>
      <c r="O6" t="s">
        <v>38</v>
      </c>
      <c r="P6" t="s">
        <v>69</v>
      </c>
      <c r="Q6" t="s">
        <v>40</v>
      </c>
      <c r="R6" t="s">
        <v>41</v>
      </c>
      <c r="S6" t="s">
        <v>42</v>
      </c>
      <c r="T6" t="s">
        <v>43</v>
      </c>
      <c r="U6" t="s">
        <v>44</v>
      </c>
      <c r="V6" t="s">
        <v>45</v>
      </c>
      <c r="W6" t="s">
        <v>46</v>
      </c>
      <c r="X6" t="s">
        <v>69</v>
      </c>
      <c r="Y6" t="s">
        <v>47</v>
      </c>
      <c r="Z6" t="s">
        <v>48</v>
      </c>
      <c r="AA6" t="s">
        <v>70</v>
      </c>
    </row>
    <row r="7" spans="1:27" x14ac:dyDescent="0.2">
      <c r="A7" t="s">
        <v>71</v>
      </c>
      <c r="B7" t="s">
        <v>28</v>
      </c>
      <c r="C7">
        <v>50</v>
      </c>
      <c r="D7">
        <v>2397652100</v>
      </c>
      <c r="E7" t="s">
        <v>29</v>
      </c>
      <c r="F7" t="s">
        <v>64</v>
      </c>
      <c r="G7">
        <v>1155436709</v>
      </c>
      <c r="H7" t="s">
        <v>31</v>
      </c>
      <c r="I7" t="s">
        <v>65</v>
      </c>
      <c r="J7" t="s">
        <v>33</v>
      </c>
      <c r="K7" t="s">
        <v>34</v>
      </c>
      <c r="L7" t="s">
        <v>55</v>
      </c>
      <c r="M7" t="s">
        <v>67</v>
      </c>
      <c r="N7" t="s">
        <v>68</v>
      </c>
      <c r="O7" t="s">
        <v>38</v>
      </c>
      <c r="P7" t="s">
        <v>69</v>
      </c>
      <c r="Q7" t="s">
        <v>40</v>
      </c>
      <c r="R7" t="s">
        <v>41</v>
      </c>
      <c r="S7" t="s">
        <v>42</v>
      </c>
      <c r="T7" t="s">
        <v>43</v>
      </c>
      <c r="U7" t="s">
        <v>44</v>
      </c>
      <c r="V7" t="s">
        <v>45</v>
      </c>
      <c r="W7" t="s">
        <v>46</v>
      </c>
      <c r="X7" t="s">
        <v>69</v>
      </c>
      <c r="Y7" t="s">
        <v>47</v>
      </c>
      <c r="Z7" t="s">
        <v>48</v>
      </c>
      <c r="AA7" t="s">
        <v>70</v>
      </c>
    </row>
    <row r="8" spans="1:27" x14ac:dyDescent="0.2">
      <c r="A8" t="s">
        <v>72</v>
      </c>
      <c r="B8" t="s">
        <v>28</v>
      </c>
      <c r="C8">
        <v>50</v>
      </c>
      <c r="D8">
        <v>2034798800</v>
      </c>
      <c r="E8" t="s">
        <v>29</v>
      </c>
      <c r="F8" t="s">
        <v>73</v>
      </c>
      <c r="G8">
        <v>939026128</v>
      </c>
      <c r="H8" t="s">
        <v>31</v>
      </c>
      <c r="I8" t="s">
        <v>65</v>
      </c>
      <c r="J8" t="s">
        <v>33</v>
      </c>
      <c r="K8" t="s">
        <v>51</v>
      </c>
      <c r="L8" t="s">
        <v>35</v>
      </c>
      <c r="M8" t="s">
        <v>56</v>
      </c>
      <c r="N8" t="s">
        <v>74</v>
      </c>
      <c r="O8" t="s">
        <v>38</v>
      </c>
      <c r="P8" t="s">
        <v>75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75</v>
      </c>
      <c r="Y8" t="s">
        <v>47</v>
      </c>
      <c r="Z8" t="s">
        <v>48</v>
      </c>
      <c r="AA8" t="s">
        <v>76</v>
      </c>
    </row>
    <row r="9" spans="1:27" x14ac:dyDescent="0.2">
      <c r="A9" t="s">
        <v>77</v>
      </c>
      <c r="B9" t="s">
        <v>28</v>
      </c>
      <c r="C9">
        <v>50</v>
      </c>
      <c r="D9">
        <v>1754483400</v>
      </c>
      <c r="E9" t="s">
        <v>29</v>
      </c>
      <c r="F9" t="s">
        <v>73</v>
      </c>
      <c r="G9">
        <v>847576299</v>
      </c>
      <c r="H9" t="s">
        <v>31</v>
      </c>
      <c r="I9" t="s">
        <v>65</v>
      </c>
      <c r="J9" t="s">
        <v>33</v>
      </c>
      <c r="K9" t="s">
        <v>51</v>
      </c>
      <c r="L9" t="s">
        <v>78</v>
      </c>
      <c r="M9" t="s">
        <v>79</v>
      </c>
      <c r="N9" t="s">
        <v>74</v>
      </c>
      <c r="O9" t="s">
        <v>38</v>
      </c>
      <c r="P9" t="s">
        <v>75</v>
      </c>
      <c r="Q9" t="s">
        <v>40</v>
      </c>
      <c r="R9" t="s">
        <v>41</v>
      </c>
      <c r="S9" t="s">
        <v>42</v>
      </c>
      <c r="T9" t="s">
        <v>43</v>
      </c>
      <c r="U9" t="s">
        <v>44</v>
      </c>
      <c r="V9" t="s">
        <v>45</v>
      </c>
      <c r="W9" t="s">
        <v>46</v>
      </c>
      <c r="X9" t="s">
        <v>75</v>
      </c>
      <c r="Y9" t="s">
        <v>47</v>
      </c>
      <c r="Z9" t="s">
        <v>48</v>
      </c>
      <c r="AA9" t="s">
        <v>76</v>
      </c>
    </row>
    <row r="10" spans="1:27" x14ac:dyDescent="0.2">
      <c r="A10" t="s">
        <v>80</v>
      </c>
      <c r="B10" t="s">
        <v>28</v>
      </c>
      <c r="C10">
        <v>50</v>
      </c>
      <c r="D10">
        <v>1690442300</v>
      </c>
      <c r="E10" t="s">
        <v>29</v>
      </c>
      <c r="F10" t="s">
        <v>81</v>
      </c>
      <c r="G10">
        <v>816344869</v>
      </c>
      <c r="H10" t="s">
        <v>31</v>
      </c>
      <c r="I10" t="s">
        <v>65</v>
      </c>
      <c r="J10" t="s">
        <v>33</v>
      </c>
      <c r="K10" t="s">
        <v>51</v>
      </c>
      <c r="L10" t="s">
        <v>55</v>
      </c>
      <c r="M10" t="s">
        <v>52</v>
      </c>
      <c r="N10" t="s">
        <v>82</v>
      </c>
      <c r="O10" t="s">
        <v>38</v>
      </c>
      <c r="P10" t="s">
        <v>83</v>
      </c>
      <c r="Q10" t="s">
        <v>40</v>
      </c>
      <c r="R10" t="s">
        <v>41</v>
      </c>
      <c r="S10" t="s">
        <v>42</v>
      </c>
      <c r="T10" t="s">
        <v>43</v>
      </c>
      <c r="U10" t="s">
        <v>44</v>
      </c>
      <c r="V10" t="s">
        <v>45</v>
      </c>
      <c r="W10" t="s">
        <v>46</v>
      </c>
      <c r="X10" t="s">
        <v>83</v>
      </c>
      <c r="Y10" t="s">
        <v>47</v>
      </c>
      <c r="Z10" t="s">
        <v>48</v>
      </c>
      <c r="AA10" t="s">
        <v>84</v>
      </c>
    </row>
    <row r="11" spans="1:27" x14ac:dyDescent="0.2">
      <c r="A11" t="s">
        <v>85</v>
      </c>
      <c r="B11" t="s">
        <v>28</v>
      </c>
      <c r="C11">
        <v>50</v>
      </c>
      <c r="D11">
        <v>1634564350</v>
      </c>
      <c r="E11" t="s">
        <v>29</v>
      </c>
      <c r="F11" t="s">
        <v>86</v>
      </c>
      <c r="G11">
        <v>756886626</v>
      </c>
      <c r="H11" t="s">
        <v>31</v>
      </c>
      <c r="I11" t="s">
        <v>65</v>
      </c>
      <c r="J11" t="s">
        <v>33</v>
      </c>
      <c r="K11" t="s">
        <v>34</v>
      </c>
      <c r="L11" t="s">
        <v>87</v>
      </c>
      <c r="M11" t="s">
        <v>79</v>
      </c>
      <c r="N11" t="s">
        <v>88</v>
      </c>
      <c r="O11" t="s">
        <v>58</v>
      </c>
      <c r="P11" t="s">
        <v>89</v>
      </c>
      <c r="Q11" t="s">
        <v>40</v>
      </c>
      <c r="R11" t="s">
        <v>41</v>
      </c>
      <c r="S11" t="s">
        <v>42</v>
      </c>
      <c r="T11" t="s">
        <v>43</v>
      </c>
      <c r="U11" t="s">
        <v>44</v>
      </c>
      <c r="V11" t="s">
        <v>45</v>
      </c>
      <c r="W11" t="s">
        <v>46</v>
      </c>
      <c r="X11" t="s">
        <v>89</v>
      </c>
      <c r="Y11" t="s">
        <v>47</v>
      </c>
      <c r="Z11" t="s">
        <v>48</v>
      </c>
      <c r="AA11" t="s">
        <v>70</v>
      </c>
    </row>
    <row r="12" spans="1:27" x14ac:dyDescent="0.2">
      <c r="A12" t="s">
        <v>90</v>
      </c>
      <c r="B12" t="s">
        <v>28</v>
      </c>
      <c r="C12">
        <v>50</v>
      </c>
      <c r="D12">
        <v>1476573350</v>
      </c>
      <c r="E12" t="s">
        <v>29</v>
      </c>
      <c r="F12" t="s">
        <v>86</v>
      </c>
      <c r="G12">
        <v>715281043</v>
      </c>
      <c r="H12" t="s">
        <v>31</v>
      </c>
      <c r="I12" t="s">
        <v>65</v>
      </c>
      <c r="J12" t="s">
        <v>33</v>
      </c>
      <c r="K12" t="s">
        <v>51</v>
      </c>
      <c r="L12" t="s">
        <v>78</v>
      </c>
      <c r="M12" t="s">
        <v>36</v>
      </c>
      <c r="N12" t="s">
        <v>88</v>
      </c>
      <c r="O12" t="s">
        <v>58</v>
      </c>
      <c r="P12" t="s">
        <v>89</v>
      </c>
      <c r="Q12" t="s">
        <v>40</v>
      </c>
      <c r="R12" t="s">
        <v>41</v>
      </c>
      <c r="S12" t="s">
        <v>42</v>
      </c>
      <c r="T12" t="s">
        <v>43</v>
      </c>
      <c r="U12" t="s">
        <v>44</v>
      </c>
      <c r="V12" t="s">
        <v>45</v>
      </c>
      <c r="W12" t="s">
        <v>46</v>
      </c>
      <c r="X12" t="s">
        <v>89</v>
      </c>
      <c r="Y12" t="s">
        <v>47</v>
      </c>
      <c r="Z12" t="s">
        <v>48</v>
      </c>
      <c r="AA12" t="s">
        <v>70</v>
      </c>
    </row>
    <row r="13" spans="1:27" x14ac:dyDescent="0.2">
      <c r="A13" t="s">
        <v>91</v>
      </c>
      <c r="B13" t="s">
        <v>28</v>
      </c>
      <c r="C13">
        <v>50</v>
      </c>
      <c r="D13">
        <v>2865659700</v>
      </c>
      <c r="E13" t="s">
        <v>29</v>
      </c>
      <c r="F13" t="s">
        <v>92</v>
      </c>
      <c r="G13">
        <v>1376467967</v>
      </c>
      <c r="H13" t="s">
        <v>31</v>
      </c>
      <c r="I13" t="s">
        <v>65</v>
      </c>
      <c r="J13" t="s">
        <v>33</v>
      </c>
      <c r="K13" t="s">
        <v>51</v>
      </c>
      <c r="L13" t="s">
        <v>66</v>
      </c>
      <c r="M13" t="s">
        <v>62</v>
      </c>
      <c r="N13" t="s">
        <v>93</v>
      </c>
      <c r="O13" t="s">
        <v>58</v>
      </c>
      <c r="P13" t="s">
        <v>94</v>
      </c>
      <c r="Q13" t="s">
        <v>40</v>
      </c>
      <c r="R13" t="s">
        <v>41</v>
      </c>
      <c r="S13" t="s">
        <v>42</v>
      </c>
      <c r="T13" t="s">
        <v>43</v>
      </c>
      <c r="U13" t="s">
        <v>44</v>
      </c>
      <c r="V13" t="s">
        <v>45</v>
      </c>
      <c r="W13" t="s">
        <v>46</v>
      </c>
      <c r="X13" t="s">
        <v>94</v>
      </c>
      <c r="Y13" t="s">
        <v>47</v>
      </c>
      <c r="Z13" t="s">
        <v>48</v>
      </c>
      <c r="AA13" t="s">
        <v>76</v>
      </c>
    </row>
    <row r="14" spans="1:27" x14ac:dyDescent="0.2">
      <c r="A14" t="s">
        <v>95</v>
      </c>
      <c r="B14" t="s">
        <v>28</v>
      </c>
      <c r="C14">
        <v>50</v>
      </c>
      <c r="D14">
        <v>1057247150</v>
      </c>
      <c r="E14" t="s">
        <v>29</v>
      </c>
      <c r="F14" t="s">
        <v>96</v>
      </c>
      <c r="G14">
        <v>488539206</v>
      </c>
      <c r="H14" t="s">
        <v>31</v>
      </c>
      <c r="I14" t="s">
        <v>65</v>
      </c>
      <c r="J14" t="s">
        <v>33</v>
      </c>
      <c r="K14" t="s">
        <v>51</v>
      </c>
      <c r="L14" t="s">
        <v>66</v>
      </c>
      <c r="M14" t="s">
        <v>67</v>
      </c>
      <c r="N14" t="s">
        <v>97</v>
      </c>
      <c r="O14" t="s">
        <v>58</v>
      </c>
      <c r="P14" t="s">
        <v>98</v>
      </c>
      <c r="Q14" t="s">
        <v>40</v>
      </c>
      <c r="R14" t="s">
        <v>41</v>
      </c>
      <c r="S14" t="s">
        <v>42</v>
      </c>
      <c r="T14" t="s">
        <v>43</v>
      </c>
      <c r="U14" t="s">
        <v>44</v>
      </c>
      <c r="V14" t="s">
        <v>45</v>
      </c>
      <c r="W14" t="s">
        <v>46</v>
      </c>
      <c r="X14" t="s">
        <v>98</v>
      </c>
      <c r="Y14" t="s">
        <v>47</v>
      </c>
      <c r="Z14" t="s">
        <v>48</v>
      </c>
      <c r="AA14" t="s">
        <v>84</v>
      </c>
    </row>
    <row r="15" spans="1:27" x14ac:dyDescent="0.2">
      <c r="A15" t="s">
        <v>99</v>
      </c>
      <c r="B15" t="s">
        <v>28</v>
      </c>
      <c r="C15">
        <v>50</v>
      </c>
      <c r="D15">
        <v>1761991350</v>
      </c>
      <c r="E15" t="s">
        <v>29</v>
      </c>
      <c r="F15" t="s">
        <v>100</v>
      </c>
      <c r="G15">
        <v>841238940</v>
      </c>
      <c r="H15" t="s">
        <v>31</v>
      </c>
      <c r="I15" t="s">
        <v>101</v>
      </c>
      <c r="J15" t="s">
        <v>33</v>
      </c>
      <c r="K15" t="s">
        <v>34</v>
      </c>
      <c r="L15" t="s">
        <v>66</v>
      </c>
      <c r="M15" t="s">
        <v>67</v>
      </c>
      <c r="N15" t="s">
        <v>102</v>
      </c>
      <c r="O15" t="s">
        <v>38</v>
      </c>
      <c r="P15" t="s">
        <v>103</v>
      </c>
      <c r="Q15" t="s">
        <v>40</v>
      </c>
      <c r="R15" t="s">
        <v>41</v>
      </c>
      <c r="S15" t="s">
        <v>42</v>
      </c>
      <c r="T15" t="s">
        <v>43</v>
      </c>
      <c r="U15" t="s">
        <v>44</v>
      </c>
      <c r="V15" t="s">
        <v>45</v>
      </c>
      <c r="W15" t="s">
        <v>46</v>
      </c>
      <c r="X15" t="s">
        <v>103</v>
      </c>
      <c r="Y15" t="s">
        <v>47</v>
      </c>
      <c r="Z15" t="s">
        <v>48</v>
      </c>
      <c r="AA15" t="s">
        <v>70</v>
      </c>
    </row>
    <row r="16" spans="1:27" x14ac:dyDescent="0.2">
      <c r="A16" t="s">
        <v>104</v>
      </c>
      <c r="B16" t="s">
        <v>28</v>
      </c>
      <c r="C16">
        <v>50</v>
      </c>
      <c r="D16">
        <v>2862068950</v>
      </c>
      <c r="E16" t="s">
        <v>29</v>
      </c>
      <c r="F16" t="s">
        <v>100</v>
      </c>
      <c r="G16">
        <v>1369835355</v>
      </c>
      <c r="H16" t="s">
        <v>31</v>
      </c>
      <c r="I16" t="s">
        <v>101</v>
      </c>
      <c r="J16" t="s">
        <v>33</v>
      </c>
      <c r="K16" t="s">
        <v>51</v>
      </c>
      <c r="L16" t="s">
        <v>35</v>
      </c>
      <c r="M16" t="s">
        <v>36</v>
      </c>
      <c r="N16" t="s">
        <v>102</v>
      </c>
      <c r="O16" t="s">
        <v>38</v>
      </c>
      <c r="P16" t="s">
        <v>103</v>
      </c>
      <c r="Q16" t="s">
        <v>40</v>
      </c>
      <c r="R16" t="s">
        <v>41</v>
      </c>
      <c r="S16" t="s">
        <v>42</v>
      </c>
      <c r="T16" t="s">
        <v>43</v>
      </c>
      <c r="U16" t="s">
        <v>44</v>
      </c>
      <c r="V16" t="s">
        <v>45</v>
      </c>
      <c r="W16" t="s">
        <v>46</v>
      </c>
      <c r="X16" t="s">
        <v>103</v>
      </c>
      <c r="Y16" t="s">
        <v>47</v>
      </c>
      <c r="Z16" t="s">
        <v>48</v>
      </c>
      <c r="AA16" t="s">
        <v>70</v>
      </c>
    </row>
    <row r="17" spans="1:27" x14ac:dyDescent="0.2">
      <c r="A17" t="s">
        <v>105</v>
      </c>
      <c r="B17" t="s">
        <v>28</v>
      </c>
      <c r="C17">
        <v>50</v>
      </c>
      <c r="D17">
        <v>1955846100</v>
      </c>
      <c r="E17" t="s">
        <v>29</v>
      </c>
      <c r="F17" t="s">
        <v>106</v>
      </c>
      <c r="G17">
        <v>930265542</v>
      </c>
      <c r="H17" t="s">
        <v>31</v>
      </c>
      <c r="I17" t="s">
        <v>101</v>
      </c>
      <c r="J17" t="s">
        <v>33</v>
      </c>
      <c r="K17" t="s">
        <v>34</v>
      </c>
      <c r="L17" t="s">
        <v>35</v>
      </c>
      <c r="M17" t="s">
        <v>62</v>
      </c>
      <c r="N17" t="s">
        <v>107</v>
      </c>
      <c r="O17" t="s">
        <v>38</v>
      </c>
      <c r="P17" t="s">
        <v>108</v>
      </c>
      <c r="Q17" t="s">
        <v>40</v>
      </c>
      <c r="R17" t="s">
        <v>41</v>
      </c>
      <c r="S17" t="s">
        <v>42</v>
      </c>
      <c r="T17" t="s">
        <v>43</v>
      </c>
      <c r="U17" t="s">
        <v>44</v>
      </c>
      <c r="V17" t="s">
        <v>45</v>
      </c>
      <c r="W17" t="s">
        <v>46</v>
      </c>
      <c r="X17" t="s">
        <v>108</v>
      </c>
      <c r="Y17" t="s">
        <v>47</v>
      </c>
      <c r="Z17" t="s">
        <v>48</v>
      </c>
      <c r="AA17" t="s">
        <v>76</v>
      </c>
    </row>
    <row r="18" spans="1:27" x14ac:dyDescent="0.2">
      <c r="A18" t="s">
        <v>109</v>
      </c>
      <c r="B18" t="s">
        <v>28</v>
      </c>
      <c r="C18">
        <v>50</v>
      </c>
      <c r="D18">
        <v>2052058700</v>
      </c>
      <c r="E18" t="s">
        <v>29</v>
      </c>
      <c r="F18" t="s">
        <v>106</v>
      </c>
      <c r="G18">
        <v>986042440</v>
      </c>
      <c r="H18" t="s">
        <v>31</v>
      </c>
      <c r="I18" t="s">
        <v>101</v>
      </c>
      <c r="J18" t="s">
        <v>33</v>
      </c>
      <c r="K18" t="s">
        <v>34</v>
      </c>
      <c r="L18" t="s">
        <v>35</v>
      </c>
      <c r="M18" t="s">
        <v>62</v>
      </c>
      <c r="N18" t="s">
        <v>107</v>
      </c>
      <c r="O18" t="s">
        <v>38</v>
      </c>
      <c r="P18" t="s">
        <v>108</v>
      </c>
      <c r="Q18" t="s">
        <v>40</v>
      </c>
      <c r="R18" t="s">
        <v>41</v>
      </c>
      <c r="S18" t="s">
        <v>42</v>
      </c>
      <c r="T18" t="s">
        <v>43</v>
      </c>
      <c r="U18" t="s">
        <v>44</v>
      </c>
      <c r="V18" t="s">
        <v>45</v>
      </c>
      <c r="W18" t="s">
        <v>46</v>
      </c>
      <c r="X18" t="s">
        <v>108</v>
      </c>
      <c r="Y18" t="s">
        <v>47</v>
      </c>
      <c r="Z18" t="s">
        <v>48</v>
      </c>
      <c r="AA18" t="s">
        <v>76</v>
      </c>
    </row>
    <row r="19" spans="1:27" x14ac:dyDescent="0.2">
      <c r="A19" t="s">
        <v>110</v>
      </c>
      <c r="B19" t="s">
        <v>28</v>
      </c>
      <c r="C19">
        <v>50</v>
      </c>
      <c r="D19">
        <v>2410907550</v>
      </c>
      <c r="E19" t="s">
        <v>29</v>
      </c>
      <c r="F19" t="s">
        <v>111</v>
      </c>
      <c r="G19">
        <v>1144774692</v>
      </c>
      <c r="H19" t="s">
        <v>31</v>
      </c>
      <c r="I19" t="s">
        <v>101</v>
      </c>
      <c r="J19" t="s">
        <v>33</v>
      </c>
      <c r="K19" t="s">
        <v>34</v>
      </c>
      <c r="L19" t="s">
        <v>61</v>
      </c>
      <c r="M19" t="s">
        <v>52</v>
      </c>
      <c r="N19" t="s">
        <v>112</v>
      </c>
      <c r="O19" t="s">
        <v>38</v>
      </c>
      <c r="P19" t="s">
        <v>113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46</v>
      </c>
      <c r="X19" t="s">
        <v>113</v>
      </c>
      <c r="Y19" t="s">
        <v>47</v>
      </c>
      <c r="Z19" t="s">
        <v>48</v>
      </c>
      <c r="AA19" t="s">
        <v>84</v>
      </c>
    </row>
    <row r="20" spans="1:27" x14ac:dyDescent="0.2">
      <c r="A20" t="s">
        <v>114</v>
      </c>
      <c r="B20" t="s">
        <v>28</v>
      </c>
      <c r="C20">
        <v>50</v>
      </c>
      <c r="D20">
        <v>1929330650</v>
      </c>
      <c r="E20" t="s">
        <v>29</v>
      </c>
      <c r="F20" t="s">
        <v>115</v>
      </c>
      <c r="G20">
        <v>918699550</v>
      </c>
      <c r="H20" t="s">
        <v>31</v>
      </c>
      <c r="I20" t="s">
        <v>101</v>
      </c>
      <c r="J20" t="s">
        <v>33</v>
      </c>
      <c r="K20" t="s">
        <v>34</v>
      </c>
      <c r="L20" t="s">
        <v>55</v>
      </c>
      <c r="M20" t="s">
        <v>79</v>
      </c>
      <c r="N20" t="s">
        <v>116</v>
      </c>
      <c r="O20" t="s">
        <v>58</v>
      </c>
      <c r="P20" t="s">
        <v>117</v>
      </c>
      <c r="Q20" t="s">
        <v>40</v>
      </c>
      <c r="R20" t="s">
        <v>41</v>
      </c>
      <c r="S20" t="s">
        <v>42</v>
      </c>
      <c r="T20" t="s">
        <v>43</v>
      </c>
      <c r="U20" t="s">
        <v>44</v>
      </c>
      <c r="V20" t="s">
        <v>45</v>
      </c>
      <c r="W20" t="s">
        <v>46</v>
      </c>
      <c r="X20" t="s">
        <v>117</v>
      </c>
      <c r="Y20" t="s">
        <v>47</v>
      </c>
      <c r="Z20" t="s">
        <v>48</v>
      </c>
      <c r="AA20" t="s">
        <v>70</v>
      </c>
    </row>
    <row r="21" spans="1:27" x14ac:dyDescent="0.2">
      <c r="A21" t="s">
        <v>118</v>
      </c>
      <c r="B21" t="s">
        <v>28</v>
      </c>
      <c r="C21">
        <v>50</v>
      </c>
      <c r="D21">
        <v>1904930200</v>
      </c>
      <c r="E21" t="s">
        <v>29</v>
      </c>
      <c r="F21" t="s">
        <v>115</v>
      </c>
      <c r="G21">
        <v>915315623</v>
      </c>
      <c r="H21" t="s">
        <v>31</v>
      </c>
      <c r="I21" t="s">
        <v>101</v>
      </c>
      <c r="J21" t="s">
        <v>33</v>
      </c>
      <c r="K21" t="s">
        <v>51</v>
      </c>
      <c r="L21" t="s">
        <v>66</v>
      </c>
      <c r="M21" t="s">
        <v>79</v>
      </c>
      <c r="N21" t="s">
        <v>116</v>
      </c>
      <c r="O21" t="s">
        <v>58</v>
      </c>
      <c r="P21" t="s">
        <v>117</v>
      </c>
      <c r="Q21" t="s">
        <v>40</v>
      </c>
      <c r="R21" t="s">
        <v>41</v>
      </c>
      <c r="S21" t="s">
        <v>42</v>
      </c>
      <c r="T21" t="s">
        <v>43</v>
      </c>
      <c r="U21" t="s">
        <v>44</v>
      </c>
      <c r="V21" t="s">
        <v>45</v>
      </c>
      <c r="W21" t="s">
        <v>46</v>
      </c>
      <c r="X21" t="s">
        <v>117</v>
      </c>
      <c r="Y21" t="s">
        <v>47</v>
      </c>
      <c r="Z21" t="s">
        <v>48</v>
      </c>
      <c r="AA21" t="s">
        <v>70</v>
      </c>
    </row>
    <row r="22" spans="1:27" x14ac:dyDescent="0.2">
      <c r="A22" t="s">
        <v>119</v>
      </c>
      <c r="B22" t="s">
        <v>28</v>
      </c>
      <c r="C22">
        <v>50</v>
      </c>
      <c r="D22">
        <v>1909771150</v>
      </c>
      <c r="E22" t="s">
        <v>29</v>
      </c>
      <c r="F22" t="s">
        <v>120</v>
      </c>
      <c r="G22">
        <v>909853357</v>
      </c>
      <c r="H22" t="s">
        <v>31</v>
      </c>
      <c r="I22" t="s">
        <v>101</v>
      </c>
      <c r="J22" t="s">
        <v>33</v>
      </c>
      <c r="K22" t="s">
        <v>51</v>
      </c>
      <c r="L22" t="s">
        <v>78</v>
      </c>
      <c r="M22" t="s">
        <v>52</v>
      </c>
      <c r="N22" t="s">
        <v>121</v>
      </c>
      <c r="O22" t="s">
        <v>58</v>
      </c>
      <c r="P22" t="s">
        <v>122</v>
      </c>
      <c r="Q22" t="s">
        <v>40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46</v>
      </c>
      <c r="X22" t="s">
        <v>122</v>
      </c>
      <c r="Y22" t="s">
        <v>47</v>
      </c>
      <c r="Z22" t="s">
        <v>48</v>
      </c>
      <c r="AA22" t="s">
        <v>76</v>
      </c>
    </row>
    <row r="23" spans="1:27" x14ac:dyDescent="0.2">
      <c r="A23" t="s">
        <v>123</v>
      </c>
      <c r="B23" t="s">
        <v>28</v>
      </c>
      <c r="C23">
        <v>50</v>
      </c>
      <c r="D23">
        <v>2237184000</v>
      </c>
      <c r="E23" t="s">
        <v>29</v>
      </c>
      <c r="F23" t="s">
        <v>120</v>
      </c>
      <c r="G23">
        <v>1073453261</v>
      </c>
      <c r="H23" t="s">
        <v>31</v>
      </c>
      <c r="I23" t="s">
        <v>101</v>
      </c>
      <c r="J23" t="s">
        <v>33</v>
      </c>
      <c r="K23" t="s">
        <v>51</v>
      </c>
      <c r="L23" t="s">
        <v>61</v>
      </c>
      <c r="M23" t="s">
        <v>62</v>
      </c>
      <c r="N23" t="s">
        <v>121</v>
      </c>
      <c r="O23" t="s">
        <v>58</v>
      </c>
      <c r="P23" t="s">
        <v>122</v>
      </c>
      <c r="Q23" t="s">
        <v>40</v>
      </c>
      <c r="R23" t="s">
        <v>41</v>
      </c>
      <c r="S23" t="s">
        <v>42</v>
      </c>
      <c r="T23" t="s">
        <v>43</v>
      </c>
      <c r="U23" t="s">
        <v>44</v>
      </c>
      <c r="V23" t="s">
        <v>45</v>
      </c>
      <c r="W23" t="s">
        <v>46</v>
      </c>
      <c r="X23" t="s">
        <v>122</v>
      </c>
      <c r="Y23" t="s">
        <v>47</v>
      </c>
      <c r="Z23" t="s">
        <v>48</v>
      </c>
      <c r="AA23" t="s">
        <v>76</v>
      </c>
    </row>
    <row r="24" spans="1:27" x14ac:dyDescent="0.2">
      <c r="A24" t="s">
        <v>124</v>
      </c>
      <c r="B24" t="s">
        <v>28</v>
      </c>
      <c r="C24">
        <v>50</v>
      </c>
      <c r="D24">
        <v>1790772950</v>
      </c>
      <c r="E24" t="s">
        <v>29</v>
      </c>
      <c r="F24" t="s">
        <v>125</v>
      </c>
      <c r="G24">
        <v>851249698</v>
      </c>
      <c r="H24" t="s">
        <v>31</v>
      </c>
      <c r="I24" t="s">
        <v>101</v>
      </c>
      <c r="J24" t="s">
        <v>33</v>
      </c>
      <c r="K24" t="s">
        <v>51</v>
      </c>
      <c r="L24" t="s">
        <v>87</v>
      </c>
      <c r="M24" t="s">
        <v>36</v>
      </c>
      <c r="N24" t="s">
        <v>126</v>
      </c>
      <c r="O24" t="s">
        <v>58</v>
      </c>
      <c r="P24" t="s">
        <v>127</v>
      </c>
      <c r="Q24" t="s">
        <v>40</v>
      </c>
      <c r="R24" t="s">
        <v>41</v>
      </c>
      <c r="S24" t="s">
        <v>42</v>
      </c>
      <c r="T24" t="s">
        <v>43</v>
      </c>
      <c r="U24" t="s">
        <v>44</v>
      </c>
      <c r="V24" t="s">
        <v>45</v>
      </c>
      <c r="W24" t="s">
        <v>46</v>
      </c>
      <c r="X24" t="s">
        <v>127</v>
      </c>
      <c r="Y24" t="s">
        <v>47</v>
      </c>
      <c r="Z24" t="s">
        <v>48</v>
      </c>
      <c r="AA24" t="s">
        <v>84</v>
      </c>
    </row>
    <row r="25" spans="1:27" x14ac:dyDescent="0.2">
      <c r="A25" t="s">
        <v>128</v>
      </c>
      <c r="B25" t="s">
        <v>28</v>
      </c>
      <c r="C25">
        <v>50</v>
      </c>
      <c r="D25">
        <v>1007953200</v>
      </c>
      <c r="E25" t="s">
        <v>29</v>
      </c>
      <c r="F25" t="s">
        <v>125</v>
      </c>
      <c r="G25">
        <v>484620062</v>
      </c>
      <c r="H25" t="s">
        <v>31</v>
      </c>
      <c r="I25" t="s">
        <v>101</v>
      </c>
      <c r="J25" t="s">
        <v>33</v>
      </c>
      <c r="K25" t="s">
        <v>51</v>
      </c>
      <c r="L25" t="s">
        <v>66</v>
      </c>
      <c r="M25" t="s">
        <v>79</v>
      </c>
      <c r="N25" t="s">
        <v>126</v>
      </c>
      <c r="O25" t="s">
        <v>58</v>
      </c>
      <c r="P25" t="s">
        <v>127</v>
      </c>
      <c r="Q25" t="s">
        <v>40</v>
      </c>
      <c r="R25" t="s">
        <v>41</v>
      </c>
      <c r="S25" t="s">
        <v>42</v>
      </c>
      <c r="T25" t="s">
        <v>43</v>
      </c>
      <c r="U25" t="s">
        <v>44</v>
      </c>
      <c r="V25" t="s">
        <v>45</v>
      </c>
      <c r="W25" t="s">
        <v>46</v>
      </c>
      <c r="X25" t="s">
        <v>127</v>
      </c>
      <c r="Y25" t="s">
        <v>47</v>
      </c>
      <c r="Z25" t="s">
        <v>48</v>
      </c>
      <c r="AA25" t="s">
        <v>84</v>
      </c>
    </row>
    <row r="26" spans="1:27" x14ac:dyDescent="0.2">
      <c r="A26" t="s">
        <v>129</v>
      </c>
      <c r="B26" t="s">
        <v>28</v>
      </c>
      <c r="C26">
        <v>50</v>
      </c>
      <c r="D26">
        <v>1668590150</v>
      </c>
      <c r="E26" t="s">
        <v>29</v>
      </c>
      <c r="F26" t="s">
        <v>81</v>
      </c>
      <c r="G26">
        <v>770839361</v>
      </c>
      <c r="H26" t="s">
        <v>31</v>
      </c>
      <c r="I26" t="s">
        <v>65</v>
      </c>
      <c r="J26" t="s">
        <v>33</v>
      </c>
      <c r="K26" t="s">
        <v>51</v>
      </c>
      <c r="L26" t="s">
        <v>87</v>
      </c>
      <c r="M26" t="s">
        <v>62</v>
      </c>
      <c r="N26" t="s">
        <v>82</v>
      </c>
      <c r="O26" t="s">
        <v>38</v>
      </c>
      <c r="P26" t="s">
        <v>83</v>
      </c>
      <c r="Q26" t="s">
        <v>40</v>
      </c>
      <c r="R26" t="s">
        <v>41</v>
      </c>
      <c r="S26" t="s">
        <v>42</v>
      </c>
      <c r="T26" t="s">
        <v>43</v>
      </c>
      <c r="U26" t="s">
        <v>44</v>
      </c>
      <c r="V26" t="s">
        <v>45</v>
      </c>
      <c r="W26" t="s">
        <v>46</v>
      </c>
      <c r="X26" t="s">
        <v>83</v>
      </c>
      <c r="Y26" t="s">
        <v>47</v>
      </c>
      <c r="Z26" t="s">
        <v>48</v>
      </c>
      <c r="AA26" t="s">
        <v>84</v>
      </c>
    </row>
    <row r="27" spans="1:27" x14ac:dyDescent="0.2">
      <c r="A27" t="s">
        <v>130</v>
      </c>
      <c r="B27" t="s">
        <v>28</v>
      </c>
      <c r="C27">
        <v>50</v>
      </c>
      <c r="D27">
        <v>1631899700</v>
      </c>
      <c r="E27" t="s">
        <v>29</v>
      </c>
      <c r="F27" t="s">
        <v>92</v>
      </c>
      <c r="G27">
        <v>758276992</v>
      </c>
      <c r="H27" t="s">
        <v>31</v>
      </c>
      <c r="I27" t="s">
        <v>65</v>
      </c>
      <c r="J27" t="s">
        <v>33</v>
      </c>
      <c r="K27" t="s">
        <v>34</v>
      </c>
      <c r="L27" t="s">
        <v>35</v>
      </c>
      <c r="M27" t="s">
        <v>67</v>
      </c>
      <c r="N27" t="s">
        <v>93</v>
      </c>
      <c r="O27" t="s">
        <v>58</v>
      </c>
      <c r="P27" t="s">
        <v>94</v>
      </c>
      <c r="Q27" t="s">
        <v>40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W27" t="s">
        <v>46</v>
      </c>
      <c r="X27" t="s">
        <v>94</v>
      </c>
      <c r="Y27" t="s">
        <v>47</v>
      </c>
      <c r="Z27" t="s">
        <v>48</v>
      </c>
      <c r="AA27" t="s">
        <v>76</v>
      </c>
    </row>
    <row r="28" spans="1:27" x14ac:dyDescent="0.2">
      <c r="A28" t="s">
        <v>131</v>
      </c>
      <c r="B28" t="s">
        <v>28</v>
      </c>
      <c r="C28">
        <v>50</v>
      </c>
      <c r="D28">
        <v>2044486700</v>
      </c>
      <c r="E28" t="s">
        <v>29</v>
      </c>
      <c r="F28" t="s">
        <v>96</v>
      </c>
      <c r="G28">
        <v>986671611</v>
      </c>
      <c r="H28" t="s">
        <v>31</v>
      </c>
      <c r="I28" t="s">
        <v>65</v>
      </c>
      <c r="J28" t="s">
        <v>33</v>
      </c>
      <c r="K28" t="s">
        <v>34</v>
      </c>
      <c r="L28" t="s">
        <v>55</v>
      </c>
      <c r="M28" t="s">
        <v>67</v>
      </c>
      <c r="N28" t="s">
        <v>97</v>
      </c>
      <c r="O28" t="s">
        <v>58</v>
      </c>
      <c r="P28" t="s">
        <v>98</v>
      </c>
      <c r="Q28" t="s">
        <v>40</v>
      </c>
      <c r="R28" t="s">
        <v>41</v>
      </c>
      <c r="S28" t="s">
        <v>42</v>
      </c>
      <c r="T28" t="s">
        <v>43</v>
      </c>
      <c r="U28" t="s">
        <v>44</v>
      </c>
      <c r="V28" t="s">
        <v>45</v>
      </c>
      <c r="W28" t="s">
        <v>46</v>
      </c>
      <c r="X28" t="s">
        <v>98</v>
      </c>
      <c r="Y28" t="s">
        <v>47</v>
      </c>
      <c r="Z28" t="s">
        <v>48</v>
      </c>
      <c r="AA28" t="s">
        <v>84</v>
      </c>
    </row>
    <row r="29" spans="1:27" x14ac:dyDescent="0.2">
      <c r="A29" t="s">
        <v>132</v>
      </c>
      <c r="B29" t="s">
        <v>28</v>
      </c>
      <c r="C29">
        <v>50</v>
      </c>
      <c r="D29">
        <v>1831642900</v>
      </c>
      <c r="E29" t="s">
        <v>29</v>
      </c>
      <c r="F29" t="s">
        <v>111</v>
      </c>
      <c r="G29">
        <v>879226596</v>
      </c>
      <c r="H29" t="s">
        <v>31</v>
      </c>
      <c r="I29" t="s">
        <v>101</v>
      </c>
      <c r="J29" t="s">
        <v>33</v>
      </c>
      <c r="K29" t="s">
        <v>34</v>
      </c>
      <c r="L29" t="s">
        <v>66</v>
      </c>
      <c r="M29" t="s">
        <v>62</v>
      </c>
      <c r="N29" t="s">
        <v>112</v>
      </c>
      <c r="O29" t="s">
        <v>38</v>
      </c>
      <c r="P29" t="s">
        <v>113</v>
      </c>
      <c r="Q29" t="s">
        <v>40</v>
      </c>
      <c r="R29" t="s">
        <v>41</v>
      </c>
      <c r="S29" t="s">
        <v>42</v>
      </c>
      <c r="T29" t="s">
        <v>43</v>
      </c>
      <c r="U29" t="s">
        <v>44</v>
      </c>
      <c r="V29" t="s">
        <v>45</v>
      </c>
      <c r="W29" t="s">
        <v>46</v>
      </c>
      <c r="X29" t="s">
        <v>113</v>
      </c>
      <c r="Y29" t="s">
        <v>47</v>
      </c>
      <c r="Z29" t="s">
        <v>48</v>
      </c>
      <c r="AA29" t="s">
        <v>84</v>
      </c>
    </row>
    <row r="35" spans="1:10" x14ac:dyDescent="0.2">
      <c r="A35" t="s">
        <v>169</v>
      </c>
      <c r="B35" t="s">
        <v>0</v>
      </c>
      <c r="C35" t="s">
        <v>24</v>
      </c>
      <c r="D35" t="s">
        <v>14</v>
      </c>
      <c r="E35" t="s">
        <v>8</v>
      </c>
      <c r="F35" t="s">
        <v>26</v>
      </c>
      <c r="G35" t="s">
        <v>140</v>
      </c>
    </row>
    <row r="36" spans="1:10" s="2" customFormat="1" x14ac:dyDescent="0.2">
      <c r="A36" s="2">
        <v>1</v>
      </c>
      <c r="B36" s="2" t="s">
        <v>119</v>
      </c>
      <c r="C36" s="2" t="s">
        <v>47</v>
      </c>
      <c r="D36" s="2" t="s">
        <v>58</v>
      </c>
      <c r="E36" s="2" t="s">
        <v>134</v>
      </c>
      <c r="F36" s="2" t="s">
        <v>137</v>
      </c>
      <c r="G36" s="2" t="str">
        <f>CONCATENATE("aligned/",B36,"_dedup.bam")</f>
        <v>aligned/SRR3621170_dedup.bam</v>
      </c>
      <c r="H36" s="2" t="str">
        <f>CONCATENATE("TagDirectory/tag_",B36)</f>
        <v>TagDirectory/tag_SRR3621170</v>
      </c>
      <c r="J36" s="2" t="str">
        <f>CONCATENATE("makeUCSCfile ",H36," -fragLength given -name ",D36,"_",E36,"_",F36," -res 10 &gt; UCSCbrowsertracks/",D36,"_",E36,"_",F36,"repl",A36,".bedGraph")</f>
        <v>makeUCSCfile TagDirectory/tag_SRR3621170 -fragLength given -name APP23_H3K27ac_1xLPS -res 10 &gt; UCSCbrowsertracks/APP23_H3K27ac_1xLPSrepl1.bedGraph</v>
      </c>
    </row>
    <row r="37" spans="1:10" s="2" customFormat="1" x14ac:dyDescent="0.2">
      <c r="A37" s="2">
        <v>2</v>
      </c>
      <c r="B37" s="2" t="s">
        <v>123</v>
      </c>
      <c r="C37" s="2" t="s">
        <v>47</v>
      </c>
      <c r="D37" s="2" t="s">
        <v>58</v>
      </c>
      <c r="E37" s="2" t="s">
        <v>134</v>
      </c>
      <c r="F37" s="2" t="s">
        <v>137</v>
      </c>
      <c r="G37" s="2" t="str">
        <f t="shared" ref="G37:G63" si="0">CONCATENATE("aligned/",B37,"_dedup.bam")</f>
        <v>aligned/SRR3621171_dedup.bam</v>
      </c>
      <c r="H37" s="2" t="str">
        <f t="shared" ref="H37:H63" si="1">CONCATENATE("TagDirectory/tag_",B37)</f>
        <v>TagDirectory/tag_SRR3621171</v>
      </c>
      <c r="J37" s="2" t="str">
        <f t="shared" ref="J37:J64" si="2">CONCATENATE("makeUCSCfile ",H37," -fragLength given -name ",D37,"_",E37,"_",F37," -res 10 &gt; UCSCbrowsertracks/",D37,"_",E37,"_",F37,"repl",A37,".bedGraph")</f>
        <v>makeUCSCfile TagDirectory/tag_SRR3621171 -fragLength given -name APP23_H3K27ac_1xLPS -res 10 &gt; UCSCbrowsertracks/APP23_H3K27ac_1xLPSrepl2.bedGraph</v>
      </c>
    </row>
    <row r="38" spans="1:10" x14ac:dyDescent="0.2">
      <c r="A38" s="2">
        <v>1</v>
      </c>
      <c r="B38" t="s">
        <v>124</v>
      </c>
      <c r="C38" t="s">
        <v>47</v>
      </c>
      <c r="D38" t="s">
        <v>58</v>
      </c>
      <c r="E38" t="s">
        <v>134</v>
      </c>
      <c r="F38" t="s">
        <v>138</v>
      </c>
      <c r="G38" t="str">
        <f t="shared" si="0"/>
        <v>aligned/SRR3621172_dedup.bam</v>
      </c>
      <c r="H38" t="str">
        <f t="shared" si="1"/>
        <v>TagDirectory/tag_SRR3621172</v>
      </c>
      <c r="J38" s="2" t="str">
        <f t="shared" si="2"/>
        <v>makeUCSCfile TagDirectory/tag_SRR3621172 -fragLength given -name APP23_H3K27ac_4xLPS -res 10 &gt; UCSCbrowsertracks/APP23_H3K27ac_4xLPSrepl1.bedGraph</v>
      </c>
    </row>
    <row r="39" spans="1:10" x14ac:dyDescent="0.2">
      <c r="A39" s="2">
        <v>2</v>
      </c>
      <c r="B39" t="s">
        <v>128</v>
      </c>
      <c r="C39" t="s">
        <v>47</v>
      </c>
      <c r="D39" t="s">
        <v>58</v>
      </c>
      <c r="E39" t="s">
        <v>134</v>
      </c>
      <c r="F39" t="s">
        <v>138</v>
      </c>
      <c r="G39" t="str">
        <f t="shared" si="0"/>
        <v>aligned/SRR3621173_dedup.bam</v>
      </c>
      <c r="H39" t="str">
        <f t="shared" si="1"/>
        <v>TagDirectory/tag_SRR3621173</v>
      </c>
      <c r="J39" s="2" t="str">
        <f t="shared" si="2"/>
        <v>makeUCSCfile TagDirectory/tag_SRR3621173 -fragLength given -name APP23_H3K27ac_4xLPS -res 10 &gt; UCSCbrowsertracks/APP23_H3K27ac_4xLPSrepl2.bedGraph</v>
      </c>
    </row>
    <row r="40" spans="1:10" s="1" customFormat="1" x14ac:dyDescent="0.2">
      <c r="A40" s="2">
        <v>1</v>
      </c>
      <c r="B40" s="1" t="s">
        <v>114</v>
      </c>
      <c r="C40" s="1" t="s">
        <v>47</v>
      </c>
      <c r="D40" s="1" t="s">
        <v>58</v>
      </c>
      <c r="E40" s="1" t="s">
        <v>134</v>
      </c>
      <c r="F40" s="1" t="s">
        <v>136</v>
      </c>
      <c r="G40" s="1" t="str">
        <f t="shared" si="0"/>
        <v>aligned/SRR3621168_dedup.bam</v>
      </c>
      <c r="H40" s="1" t="str">
        <f t="shared" si="1"/>
        <v>TagDirectory/tag_SRR3621168</v>
      </c>
      <c r="J40" s="2" t="str">
        <f t="shared" si="2"/>
        <v>makeUCSCfile TagDirectory/tag_SRR3621168 -fragLength given -name APP23_H3K27ac_PBS -res 10 &gt; UCSCbrowsertracks/APP23_H3K27ac_PBSrepl1.bedGraph</v>
      </c>
    </row>
    <row r="41" spans="1:10" s="1" customFormat="1" x14ac:dyDescent="0.2">
      <c r="A41" s="2">
        <v>2</v>
      </c>
      <c r="B41" s="1" t="s">
        <v>118</v>
      </c>
      <c r="C41" s="1" t="s">
        <v>47</v>
      </c>
      <c r="D41" s="1" t="s">
        <v>58</v>
      </c>
      <c r="E41" s="1" t="s">
        <v>134</v>
      </c>
      <c r="F41" s="1" t="s">
        <v>136</v>
      </c>
      <c r="G41" s="1" t="str">
        <f t="shared" si="0"/>
        <v>aligned/SRR3621169_dedup.bam</v>
      </c>
      <c r="H41" s="1" t="str">
        <f t="shared" si="1"/>
        <v>TagDirectory/tag_SRR3621169</v>
      </c>
      <c r="J41" s="2" t="str">
        <f t="shared" si="2"/>
        <v>makeUCSCfile TagDirectory/tag_SRR3621169 -fragLength given -name APP23_H3K27ac_PBS -res 10 &gt; UCSCbrowsertracks/APP23_H3K27ac_PBSrepl2.bedGraph</v>
      </c>
    </row>
    <row r="42" spans="1:10" s="2" customFormat="1" x14ac:dyDescent="0.2">
      <c r="A42" s="2">
        <v>1</v>
      </c>
      <c r="B42" s="2" t="s">
        <v>105</v>
      </c>
      <c r="C42" s="2" t="s">
        <v>47</v>
      </c>
      <c r="D42" s="2" t="s">
        <v>139</v>
      </c>
      <c r="E42" s="2" t="s">
        <v>134</v>
      </c>
      <c r="F42" s="2" t="s">
        <v>137</v>
      </c>
      <c r="G42" s="2" t="str">
        <f t="shared" si="0"/>
        <v>aligned/SRR3621164_dedup.bam</v>
      </c>
      <c r="H42" s="2" t="str">
        <f t="shared" si="1"/>
        <v>TagDirectory/tag_SRR3621164</v>
      </c>
      <c r="J42" s="2" t="str">
        <f t="shared" si="2"/>
        <v>makeUCSCfile TagDirectory/tag_SRR3621164 -fragLength given -name WT_H3K27ac_1xLPS -res 10 &gt; UCSCbrowsertracks/WT_H3K27ac_1xLPSrepl1.bedGraph</v>
      </c>
    </row>
    <row r="43" spans="1:10" s="2" customFormat="1" x14ac:dyDescent="0.2">
      <c r="A43" s="2">
        <v>2</v>
      </c>
      <c r="B43" s="2" t="s">
        <v>109</v>
      </c>
      <c r="C43" s="2" t="s">
        <v>47</v>
      </c>
      <c r="D43" s="2" t="s">
        <v>139</v>
      </c>
      <c r="E43" s="2" t="s">
        <v>134</v>
      </c>
      <c r="F43" s="2" t="s">
        <v>137</v>
      </c>
      <c r="G43" s="2" t="str">
        <f t="shared" si="0"/>
        <v>aligned/SRR3621165_dedup.bam</v>
      </c>
      <c r="H43" s="2" t="str">
        <f t="shared" si="1"/>
        <v>TagDirectory/tag_SRR3621165</v>
      </c>
      <c r="J43" s="2" t="str">
        <f t="shared" si="2"/>
        <v>makeUCSCfile TagDirectory/tag_SRR3621165 -fragLength given -name WT_H3K27ac_1xLPS -res 10 &gt; UCSCbrowsertracks/WT_H3K27ac_1xLPSrepl2.bedGraph</v>
      </c>
    </row>
    <row r="44" spans="1:10" s="3" customFormat="1" x14ac:dyDescent="0.2">
      <c r="A44" s="2">
        <v>1</v>
      </c>
      <c r="B44" s="3" t="s">
        <v>110</v>
      </c>
      <c r="C44" s="3" t="s">
        <v>47</v>
      </c>
      <c r="D44" s="3" t="s">
        <v>139</v>
      </c>
      <c r="E44" s="3" t="s">
        <v>134</v>
      </c>
      <c r="F44" s="3" t="s">
        <v>138</v>
      </c>
      <c r="G44" s="3" t="str">
        <f t="shared" si="0"/>
        <v>aligned/SRR3621166_dedup.bam</v>
      </c>
      <c r="H44" s="3" t="str">
        <f t="shared" si="1"/>
        <v>TagDirectory/tag_SRR3621166</v>
      </c>
      <c r="J44" s="2" t="str">
        <f t="shared" si="2"/>
        <v>makeUCSCfile TagDirectory/tag_SRR3621166 -fragLength given -name WT_H3K27ac_4xLPS -res 10 &gt; UCSCbrowsertracks/WT_H3K27ac_4xLPSrepl1.bedGraph</v>
      </c>
    </row>
    <row r="45" spans="1:10" s="3" customFormat="1" x14ac:dyDescent="0.2">
      <c r="A45" s="2">
        <v>2</v>
      </c>
      <c r="B45" s="3" t="s">
        <v>132</v>
      </c>
      <c r="C45" s="3" t="s">
        <v>47</v>
      </c>
      <c r="D45" s="3" t="s">
        <v>139</v>
      </c>
      <c r="E45" s="3" t="s">
        <v>134</v>
      </c>
      <c r="F45" s="3" t="s">
        <v>138</v>
      </c>
      <c r="G45" s="3" t="str">
        <f t="shared" si="0"/>
        <v>aligned/SRR3621167_dedup.bam</v>
      </c>
      <c r="H45" s="3" t="str">
        <f t="shared" si="1"/>
        <v>TagDirectory/tag_SRR3621167</v>
      </c>
      <c r="J45" s="2" t="str">
        <f t="shared" si="2"/>
        <v>makeUCSCfile TagDirectory/tag_SRR3621167 -fragLength given -name WT_H3K27ac_4xLPS -res 10 &gt; UCSCbrowsertracks/WT_H3K27ac_4xLPSrepl2.bedGraph</v>
      </c>
    </row>
    <row r="46" spans="1:10" s="1" customFormat="1" x14ac:dyDescent="0.2">
      <c r="A46" s="2">
        <v>1</v>
      </c>
      <c r="B46" s="1" t="s">
        <v>99</v>
      </c>
      <c r="C46" s="1" t="s">
        <v>47</v>
      </c>
      <c r="D46" s="1" t="s">
        <v>139</v>
      </c>
      <c r="E46" s="1" t="s">
        <v>134</v>
      </c>
      <c r="F46" s="1" t="s">
        <v>136</v>
      </c>
      <c r="G46" s="1" t="str">
        <f t="shared" si="0"/>
        <v>aligned/SRR3621162_dedup.bam</v>
      </c>
      <c r="H46" s="1" t="str">
        <f t="shared" si="1"/>
        <v>TagDirectory/tag_SRR3621162</v>
      </c>
      <c r="J46" s="2" t="str">
        <f t="shared" si="2"/>
        <v>makeUCSCfile TagDirectory/tag_SRR3621162 -fragLength given -name WT_H3K27ac_PBS -res 10 &gt; UCSCbrowsertracks/WT_H3K27ac_PBSrepl1.bedGraph</v>
      </c>
    </row>
    <row r="47" spans="1:10" s="1" customFormat="1" x14ac:dyDescent="0.2">
      <c r="A47" s="2">
        <v>2</v>
      </c>
      <c r="B47" s="1" t="s">
        <v>104</v>
      </c>
      <c r="C47" s="1" t="s">
        <v>47</v>
      </c>
      <c r="D47" s="1" t="s">
        <v>139</v>
      </c>
      <c r="E47" s="1" t="s">
        <v>134</v>
      </c>
      <c r="F47" s="1" t="s">
        <v>136</v>
      </c>
      <c r="G47" s="1" t="str">
        <f t="shared" si="0"/>
        <v>aligned/SRR3621163_dedup.bam</v>
      </c>
      <c r="H47" s="1" t="str">
        <f t="shared" si="1"/>
        <v>TagDirectory/tag_SRR3621163</v>
      </c>
      <c r="J47" s="2" t="str">
        <f t="shared" si="2"/>
        <v>makeUCSCfile TagDirectory/tag_SRR3621163 -fragLength given -name WT_H3K27ac_PBS -res 10 &gt; UCSCbrowsertracks/WT_H3K27ac_PBSrepl2.bedGraph</v>
      </c>
    </row>
    <row r="48" spans="1:10" s="2" customFormat="1" ht="18" customHeight="1" x14ac:dyDescent="0.2">
      <c r="A48" s="2">
        <v>1</v>
      </c>
      <c r="B48" s="2" t="s">
        <v>91</v>
      </c>
      <c r="C48" s="2" t="s">
        <v>47</v>
      </c>
      <c r="D48" s="2" t="s">
        <v>58</v>
      </c>
      <c r="E48" s="2" t="s">
        <v>133</v>
      </c>
      <c r="F48" s="2" t="s">
        <v>137</v>
      </c>
      <c r="G48" s="2" t="str">
        <f t="shared" si="0"/>
        <v>aligned/SRR3621159_dedup.bam</v>
      </c>
      <c r="H48" s="2" t="str">
        <f t="shared" si="1"/>
        <v>TagDirectory/tag_SRR3621159</v>
      </c>
      <c r="J48" s="2" t="str">
        <f t="shared" si="2"/>
        <v>makeUCSCfile TagDirectory/tag_SRR3621159 -fragLength given -name APP23_H3K4me1_1xLPS -res 10 &gt; UCSCbrowsertracks/APP23_H3K4me1_1xLPSrepl1.bedGraph</v>
      </c>
    </row>
    <row r="49" spans="1:10" s="2" customFormat="1" x14ac:dyDescent="0.2">
      <c r="A49" s="2">
        <v>2</v>
      </c>
      <c r="B49" s="2" t="s">
        <v>130</v>
      </c>
      <c r="C49" s="2" t="s">
        <v>47</v>
      </c>
      <c r="D49" s="2" t="s">
        <v>58</v>
      </c>
      <c r="E49" s="2" t="s">
        <v>133</v>
      </c>
      <c r="F49" s="2" t="s">
        <v>137</v>
      </c>
      <c r="G49" s="2" t="str">
        <f t="shared" si="0"/>
        <v>aligned/SRR3621158_dedup.bam</v>
      </c>
      <c r="H49" s="2" t="str">
        <f t="shared" si="1"/>
        <v>TagDirectory/tag_SRR3621158</v>
      </c>
      <c r="J49" s="2" t="str">
        <f t="shared" si="2"/>
        <v>makeUCSCfile TagDirectory/tag_SRR3621158 -fragLength given -name APP23_H3K4me1_1xLPS -res 10 &gt; UCSCbrowsertracks/APP23_H3K4me1_1xLPSrepl2.bedGraph</v>
      </c>
    </row>
    <row r="50" spans="1:10" x14ac:dyDescent="0.2">
      <c r="A50" s="2">
        <v>1</v>
      </c>
      <c r="B50" t="s">
        <v>95</v>
      </c>
      <c r="C50" t="s">
        <v>47</v>
      </c>
      <c r="D50" t="s">
        <v>58</v>
      </c>
      <c r="E50" t="s">
        <v>133</v>
      </c>
      <c r="F50" t="s">
        <v>138</v>
      </c>
      <c r="G50" t="str">
        <f t="shared" si="0"/>
        <v>aligned/SRR3621160_dedup.bam</v>
      </c>
      <c r="H50" t="str">
        <f t="shared" si="1"/>
        <v>TagDirectory/tag_SRR3621160</v>
      </c>
      <c r="J50" s="2" t="str">
        <f t="shared" si="2"/>
        <v>makeUCSCfile TagDirectory/tag_SRR3621160 -fragLength given -name APP23_H3K4me1_4xLPS -res 10 &gt; UCSCbrowsertracks/APP23_H3K4me1_4xLPSrepl1.bedGraph</v>
      </c>
    </row>
    <row r="51" spans="1:10" x14ac:dyDescent="0.2">
      <c r="A51" s="2">
        <v>2</v>
      </c>
      <c r="B51" t="s">
        <v>131</v>
      </c>
      <c r="C51" t="s">
        <v>47</v>
      </c>
      <c r="D51" t="s">
        <v>58</v>
      </c>
      <c r="E51" t="s">
        <v>133</v>
      </c>
      <c r="F51" t="s">
        <v>138</v>
      </c>
      <c r="G51" t="str">
        <f t="shared" si="0"/>
        <v>aligned/SRR3621161_dedup.bam</v>
      </c>
      <c r="H51" t="str">
        <f t="shared" si="1"/>
        <v>TagDirectory/tag_SRR3621161</v>
      </c>
      <c r="J51" s="2" t="str">
        <f t="shared" si="2"/>
        <v>makeUCSCfile TagDirectory/tag_SRR3621161 -fragLength given -name APP23_H3K4me1_4xLPS -res 10 &gt; UCSCbrowsertracks/APP23_H3K4me1_4xLPSrepl2.bedGraph</v>
      </c>
    </row>
    <row r="52" spans="1:10" s="4" customFormat="1" x14ac:dyDescent="0.2">
      <c r="A52" s="2">
        <v>1</v>
      </c>
      <c r="B52" s="4" t="s">
        <v>85</v>
      </c>
      <c r="C52" s="4" t="s">
        <v>47</v>
      </c>
      <c r="D52" s="4" t="s">
        <v>58</v>
      </c>
      <c r="E52" s="4" t="s">
        <v>133</v>
      </c>
      <c r="F52" s="4" t="s">
        <v>136</v>
      </c>
      <c r="G52" s="4" t="str">
        <f t="shared" si="0"/>
        <v>aligned/SRR3621156_dedup.bam</v>
      </c>
      <c r="H52" s="4" t="str">
        <f t="shared" si="1"/>
        <v>TagDirectory/tag_SRR3621156</v>
      </c>
      <c r="J52" s="2" t="str">
        <f t="shared" si="2"/>
        <v>makeUCSCfile TagDirectory/tag_SRR3621156 -fragLength given -name APP23_H3K4me1_PBS -res 10 &gt; UCSCbrowsertracks/APP23_H3K4me1_PBSrepl1.bedGraph</v>
      </c>
    </row>
    <row r="53" spans="1:10" s="4" customFormat="1" x14ac:dyDescent="0.2">
      <c r="A53" s="2">
        <v>2</v>
      </c>
      <c r="B53" s="4" t="s">
        <v>90</v>
      </c>
      <c r="C53" s="4" t="s">
        <v>47</v>
      </c>
      <c r="D53" s="4" t="s">
        <v>58</v>
      </c>
      <c r="E53" s="4" t="s">
        <v>133</v>
      </c>
      <c r="F53" s="4" t="s">
        <v>136</v>
      </c>
      <c r="G53" s="4" t="str">
        <f t="shared" si="0"/>
        <v>aligned/SRR3621157_dedup.bam</v>
      </c>
      <c r="H53" s="4" t="str">
        <f t="shared" si="1"/>
        <v>TagDirectory/tag_SRR3621157</v>
      </c>
      <c r="J53" s="2" t="str">
        <f t="shared" si="2"/>
        <v>makeUCSCfile TagDirectory/tag_SRR3621157 -fragLength given -name APP23_H3K4me1_PBS -res 10 &gt; UCSCbrowsertracks/APP23_H3K4me1_PBSrepl2.bedGraph</v>
      </c>
    </row>
    <row r="54" spans="1:10" s="5" customFormat="1" x14ac:dyDescent="0.2">
      <c r="A54" s="2">
        <v>1</v>
      </c>
      <c r="B54" s="5" t="s">
        <v>72</v>
      </c>
      <c r="C54" s="5" t="s">
        <v>47</v>
      </c>
      <c r="D54" s="5" t="s">
        <v>139</v>
      </c>
      <c r="E54" s="5" t="s">
        <v>133</v>
      </c>
      <c r="F54" s="5" t="s">
        <v>137</v>
      </c>
      <c r="G54" s="5" t="str">
        <f t="shared" si="0"/>
        <v>aligned/SRR3621152_dedup.bam</v>
      </c>
      <c r="H54" s="5" t="str">
        <f t="shared" si="1"/>
        <v>TagDirectory/tag_SRR3621152</v>
      </c>
      <c r="J54" s="2" t="str">
        <f t="shared" si="2"/>
        <v>makeUCSCfile TagDirectory/tag_SRR3621152 -fragLength given -name WT_H3K4me1_1xLPS -res 10 &gt; UCSCbrowsertracks/WT_H3K4me1_1xLPSrepl1.bedGraph</v>
      </c>
    </row>
    <row r="55" spans="1:10" s="5" customFormat="1" x14ac:dyDescent="0.2">
      <c r="A55" s="2">
        <v>2</v>
      </c>
      <c r="B55" s="5" t="s">
        <v>77</v>
      </c>
      <c r="C55" s="5" t="s">
        <v>47</v>
      </c>
      <c r="D55" s="5" t="s">
        <v>139</v>
      </c>
      <c r="E55" s="5" t="s">
        <v>133</v>
      </c>
      <c r="F55" s="5" t="s">
        <v>137</v>
      </c>
      <c r="G55" s="5" t="str">
        <f t="shared" si="0"/>
        <v>aligned/SRR3621153_dedup.bam</v>
      </c>
      <c r="H55" s="5" t="str">
        <f t="shared" si="1"/>
        <v>TagDirectory/tag_SRR3621153</v>
      </c>
      <c r="J55" s="2" t="str">
        <f t="shared" si="2"/>
        <v>makeUCSCfile TagDirectory/tag_SRR3621153 -fragLength given -name WT_H3K4me1_1xLPS -res 10 &gt; UCSCbrowsertracks/WT_H3K4me1_1xLPSrepl2.bedGraph</v>
      </c>
    </row>
    <row r="56" spans="1:10" x14ac:dyDescent="0.2">
      <c r="A56" s="2">
        <v>1</v>
      </c>
      <c r="B56" t="s">
        <v>80</v>
      </c>
      <c r="C56" t="s">
        <v>47</v>
      </c>
      <c r="D56" t="s">
        <v>139</v>
      </c>
      <c r="E56" t="s">
        <v>133</v>
      </c>
      <c r="F56" t="s">
        <v>138</v>
      </c>
      <c r="G56" t="str">
        <f t="shared" si="0"/>
        <v>aligned/SRR3621155_dedup.bam</v>
      </c>
      <c r="H56" t="str">
        <f t="shared" si="1"/>
        <v>TagDirectory/tag_SRR3621155</v>
      </c>
      <c r="J56" s="2" t="str">
        <f t="shared" si="2"/>
        <v>makeUCSCfile TagDirectory/tag_SRR3621155 -fragLength given -name WT_H3K4me1_4xLPS -res 10 &gt; UCSCbrowsertracks/WT_H3K4me1_4xLPSrepl1.bedGraph</v>
      </c>
    </row>
    <row r="57" spans="1:10" x14ac:dyDescent="0.2">
      <c r="A57" s="2">
        <v>2</v>
      </c>
      <c r="B57" t="s">
        <v>129</v>
      </c>
      <c r="C57" t="s">
        <v>47</v>
      </c>
      <c r="D57" t="s">
        <v>139</v>
      </c>
      <c r="E57" t="s">
        <v>133</v>
      </c>
      <c r="F57" t="s">
        <v>138</v>
      </c>
      <c r="G57" t="str">
        <f t="shared" si="0"/>
        <v>aligned/SRR3621154_dedup.bam</v>
      </c>
      <c r="H57" t="str">
        <f t="shared" si="1"/>
        <v>TagDirectory/tag_SRR3621154</v>
      </c>
      <c r="J57" s="2" t="str">
        <f t="shared" si="2"/>
        <v>makeUCSCfile TagDirectory/tag_SRR3621154 -fragLength given -name WT_H3K4me1_4xLPS -res 10 &gt; UCSCbrowsertracks/WT_H3K4me1_4xLPSrepl2.bedGraph</v>
      </c>
    </row>
    <row r="58" spans="1:10" s="4" customFormat="1" x14ac:dyDescent="0.2">
      <c r="A58" s="2">
        <v>1</v>
      </c>
      <c r="B58" s="4" t="s">
        <v>63</v>
      </c>
      <c r="C58" s="4" t="s">
        <v>47</v>
      </c>
      <c r="D58" s="4" t="s">
        <v>139</v>
      </c>
      <c r="E58" s="4" t="s">
        <v>133</v>
      </c>
      <c r="F58" s="4" t="s">
        <v>136</v>
      </c>
      <c r="G58" s="4" t="str">
        <f t="shared" si="0"/>
        <v>aligned/SRR3621150_dedup.bam</v>
      </c>
      <c r="H58" s="4" t="str">
        <f t="shared" si="1"/>
        <v>TagDirectory/tag_SRR3621150</v>
      </c>
      <c r="J58" s="2" t="str">
        <f t="shared" si="2"/>
        <v>makeUCSCfile TagDirectory/tag_SRR3621150 -fragLength given -name WT_H3K4me1_PBS -res 10 &gt; UCSCbrowsertracks/WT_H3K4me1_PBSrepl1.bedGraph</v>
      </c>
    </row>
    <row r="59" spans="1:10" s="4" customFormat="1" x14ac:dyDescent="0.2">
      <c r="A59" s="2">
        <v>2</v>
      </c>
      <c r="B59" s="4" t="s">
        <v>71</v>
      </c>
      <c r="C59" s="4" t="s">
        <v>47</v>
      </c>
      <c r="D59" s="4" t="s">
        <v>139</v>
      </c>
      <c r="E59" s="4" t="s">
        <v>133</v>
      </c>
      <c r="F59" s="4" t="s">
        <v>136</v>
      </c>
      <c r="G59" s="4" t="str">
        <f t="shared" si="0"/>
        <v>aligned/SRR3621151_dedup.bam</v>
      </c>
      <c r="H59" s="4" t="str">
        <f t="shared" si="1"/>
        <v>TagDirectory/tag_SRR3621151</v>
      </c>
      <c r="J59" s="2" t="str">
        <f t="shared" si="2"/>
        <v>makeUCSCfile TagDirectory/tag_SRR3621151 -fragLength given -name WT_H3K4me1_PBS -res 10 &gt; UCSCbrowsertracks/WT_H3K4me1_PBSrepl2.bedGraph</v>
      </c>
    </row>
    <row r="60" spans="1:10" x14ac:dyDescent="0.2">
      <c r="A60" s="2">
        <v>1</v>
      </c>
      <c r="B60" t="s">
        <v>53</v>
      </c>
      <c r="C60" t="s">
        <v>47</v>
      </c>
      <c r="D60" t="s">
        <v>58</v>
      </c>
      <c r="E60" t="s">
        <v>135</v>
      </c>
      <c r="F60" t="s">
        <v>170</v>
      </c>
      <c r="G60" t="str">
        <f t="shared" si="0"/>
        <v>aligned/SRR3621148_dedup.bam</v>
      </c>
      <c r="H60" t="str">
        <f t="shared" si="1"/>
        <v>TagDirectory/tag_SRR3621148</v>
      </c>
      <c r="J60" s="2" t="str">
        <f t="shared" si="2"/>
        <v>makeUCSCfile TagDirectory/tag_SRR3621148 -fragLength given -name APP23_input_mixed -res 10 &gt; UCSCbrowsertracks/APP23_input_mixedrepl1.bedGraph</v>
      </c>
    </row>
    <row r="61" spans="1:10" x14ac:dyDescent="0.2">
      <c r="A61" s="2">
        <v>2</v>
      </c>
      <c r="B61" t="s">
        <v>60</v>
      </c>
      <c r="C61" t="s">
        <v>47</v>
      </c>
      <c r="D61" t="s">
        <v>58</v>
      </c>
      <c r="E61" t="s">
        <v>135</v>
      </c>
      <c r="F61" t="s">
        <v>170</v>
      </c>
      <c r="G61" t="str">
        <f t="shared" si="0"/>
        <v>aligned/SRR3621149_dedup.bam</v>
      </c>
      <c r="H61" t="str">
        <f t="shared" si="1"/>
        <v>TagDirectory/tag_SRR3621149</v>
      </c>
      <c r="J61" s="2" t="str">
        <f t="shared" si="2"/>
        <v>makeUCSCfile TagDirectory/tag_SRR3621149 -fragLength given -name APP23_input_mixed -res 10 &gt; UCSCbrowsertracks/APP23_input_mixedrepl2.bedGraph</v>
      </c>
    </row>
    <row r="62" spans="1:10" x14ac:dyDescent="0.2">
      <c r="A62" s="2">
        <v>1</v>
      </c>
      <c r="B62" t="s">
        <v>27</v>
      </c>
      <c r="C62" t="s">
        <v>47</v>
      </c>
      <c r="D62" t="s">
        <v>139</v>
      </c>
      <c r="E62" t="s">
        <v>135</v>
      </c>
      <c r="F62" t="s">
        <v>170</v>
      </c>
      <c r="G62" t="str">
        <f t="shared" si="0"/>
        <v>aligned/SRR3621146_dedup.bam</v>
      </c>
      <c r="H62" t="str">
        <f t="shared" si="1"/>
        <v>TagDirectory/tag_SRR3621146</v>
      </c>
      <c r="J62" s="2" t="str">
        <f t="shared" si="2"/>
        <v>makeUCSCfile TagDirectory/tag_SRR3621146 -fragLength given -name WT_input_mixed -res 10 &gt; UCSCbrowsertracks/WT_input_mixedrepl1.bedGraph</v>
      </c>
    </row>
    <row r="63" spans="1:10" x14ac:dyDescent="0.2">
      <c r="A63" s="2">
        <v>2</v>
      </c>
      <c r="B63" t="s">
        <v>50</v>
      </c>
      <c r="C63" t="s">
        <v>47</v>
      </c>
      <c r="D63" t="s">
        <v>139</v>
      </c>
      <c r="E63" t="s">
        <v>135</v>
      </c>
      <c r="F63" t="s">
        <v>170</v>
      </c>
      <c r="G63" t="str">
        <f t="shared" si="0"/>
        <v>aligned/SRR3621147_dedup.bam</v>
      </c>
      <c r="H63" t="str">
        <f t="shared" si="1"/>
        <v>TagDirectory/tag_SRR3621147</v>
      </c>
      <c r="J63" s="2" t="str">
        <f t="shared" si="2"/>
        <v>makeUCSCfile TagDirectory/tag_SRR3621147 -fragLength given -name WT_input_mixed -res 10 &gt; UCSCbrowsertracks/WT_input_mixedrepl2.bedGraph</v>
      </c>
    </row>
    <row r="64" spans="1:10" x14ac:dyDescent="0.2">
      <c r="A64" s="2"/>
      <c r="F64" t="s">
        <v>155</v>
      </c>
      <c r="H64" t="s">
        <v>141</v>
      </c>
      <c r="J64" s="2" t="str">
        <f>CONCATENATE("makeUCSCfile ",H64," -fragLength given -name ",F64," -res 10 &gt; UCSCbrowsertracks/",F64,".bedGraph")</f>
        <v>makeUCSCfile TagDirectory/Pooltag_H3K27ac_APP23_1xLPS -fragLength given -name H3K27ac_APP23_1xLPS -res 10 &gt; UCSCbrowsertracks/H3K27ac_APP23_1xLPS.bedGraph</v>
      </c>
    </row>
    <row r="65" spans="1:10" x14ac:dyDescent="0.2">
      <c r="A65" s="2"/>
      <c r="F65" t="s">
        <v>156</v>
      </c>
      <c r="H65" t="s">
        <v>142</v>
      </c>
      <c r="J65" s="2" t="str">
        <f t="shared" ref="J65:J77" si="3">CONCATENATE("makeUCSCfile ",H65," -fragLength given -name ",F65," -res 10 &gt; UCSCbrowsertracks/",F65,".bedGraph")</f>
        <v>makeUCSCfile TagDirectory/Pooltag_H3K27ac_APP23_4xLPS -fragLength given -name H3K27ac_APP23_4xLPS -res 10 &gt; UCSCbrowsertracks/H3K27ac_APP23_4xLPS.bedGraph</v>
      </c>
    </row>
    <row r="66" spans="1:10" x14ac:dyDescent="0.2">
      <c r="F66" t="s">
        <v>157</v>
      </c>
      <c r="H66" t="s">
        <v>143</v>
      </c>
      <c r="J66" s="2" t="str">
        <f t="shared" si="3"/>
        <v>makeUCSCfile TagDirectory/Pooltag_H3K27ac_APP23_PBS -fragLength given -name H3K27ac_APP23_PBS -res 10 &gt; UCSCbrowsertracks/H3K27ac_APP23_PBS.bedGraph</v>
      </c>
    </row>
    <row r="67" spans="1:10" x14ac:dyDescent="0.2">
      <c r="F67" t="s">
        <v>158</v>
      </c>
      <c r="H67" t="s">
        <v>144</v>
      </c>
      <c r="J67" s="2" t="str">
        <f t="shared" si="3"/>
        <v>makeUCSCfile TagDirectory/Pooltag_H3K27ac_WT_1xLPS -fragLength given -name H3K27ac_WT_1xLPS -res 10 &gt; UCSCbrowsertracks/H3K27ac_WT_1xLPS.bedGraph</v>
      </c>
    </row>
    <row r="68" spans="1:10" x14ac:dyDescent="0.2">
      <c r="F68" t="s">
        <v>159</v>
      </c>
      <c r="H68" t="s">
        <v>145</v>
      </c>
      <c r="J68" s="2" t="str">
        <f t="shared" si="3"/>
        <v>makeUCSCfile TagDirectory/Pooltag_H3K27ac_WT_4xLPS -fragLength given -name H3K27ac_WT_4xLPS -res 10 &gt; UCSCbrowsertracks/H3K27ac_WT_4xLPS.bedGraph</v>
      </c>
    </row>
    <row r="69" spans="1:10" x14ac:dyDescent="0.2">
      <c r="F69" t="s">
        <v>160</v>
      </c>
      <c r="H69" t="s">
        <v>146</v>
      </c>
      <c r="J69" s="2" t="str">
        <f t="shared" si="3"/>
        <v>makeUCSCfile TagDirectory/Pooltag_H3K27ac_WT_PBS -fragLength given -name H3K27ac_WT_PBS -res 10 &gt; UCSCbrowsertracks/H3K27ac_WT_PBS.bedGraph</v>
      </c>
    </row>
    <row r="70" spans="1:10" x14ac:dyDescent="0.2">
      <c r="F70" t="s">
        <v>161</v>
      </c>
      <c r="H70" t="s">
        <v>147</v>
      </c>
      <c r="J70" s="2" t="str">
        <f t="shared" si="3"/>
        <v>makeUCSCfile TagDirectory/Pooltag_H3K4me1_APP23_1xLPS -fragLength given -name H3K4me1_APP23_1xLPS -res 10 &gt; UCSCbrowsertracks/H3K4me1_APP23_1xLPS.bedGraph</v>
      </c>
    </row>
    <row r="71" spans="1:10" x14ac:dyDescent="0.2">
      <c r="F71" t="s">
        <v>162</v>
      </c>
      <c r="H71" t="s">
        <v>148</v>
      </c>
      <c r="J71" s="2" t="str">
        <f t="shared" si="3"/>
        <v>makeUCSCfile TagDirectory/Pooltag_H3K4me1_APP23_4xLPS -fragLength given -name H3K4me1_APP23_4xLPS -res 10 &gt; UCSCbrowsertracks/H3K4me1_APP23_4xLPS.bedGraph</v>
      </c>
    </row>
    <row r="72" spans="1:10" x14ac:dyDescent="0.2">
      <c r="F72" t="s">
        <v>163</v>
      </c>
      <c r="H72" t="s">
        <v>149</v>
      </c>
      <c r="J72" s="2" t="str">
        <f t="shared" si="3"/>
        <v>makeUCSCfile TagDirectory/Pooltag_H3K4me1_APP23_PBS -fragLength given -name H3K4me1_APP23_PBS -res 10 &gt; UCSCbrowsertracks/H3K4me1_APP23_PBS.bedGraph</v>
      </c>
    </row>
    <row r="73" spans="1:10" x14ac:dyDescent="0.2">
      <c r="F73" t="s">
        <v>164</v>
      </c>
      <c r="H73" t="s">
        <v>150</v>
      </c>
      <c r="J73" s="2" t="str">
        <f t="shared" si="3"/>
        <v>makeUCSCfile TagDirectory/Pooltag_H3K4me1_WT_1xLPS -fragLength given -name H3K4me1_WT_1xLPS -res 10 &gt; UCSCbrowsertracks/H3K4me1_WT_1xLPS.bedGraph</v>
      </c>
    </row>
    <row r="74" spans="1:10" x14ac:dyDescent="0.2">
      <c r="F74" t="s">
        <v>165</v>
      </c>
      <c r="H74" t="s">
        <v>151</v>
      </c>
      <c r="J74" s="2" t="str">
        <f t="shared" si="3"/>
        <v>makeUCSCfile TagDirectory/Pooltag_H3K4me1_WT_4xLPS -fragLength given -name H3K4me1_WT_4xLPS -res 10 &gt; UCSCbrowsertracks/H3K4me1_WT_4xLPS.bedGraph</v>
      </c>
    </row>
    <row r="75" spans="1:10" x14ac:dyDescent="0.2">
      <c r="F75" t="s">
        <v>166</v>
      </c>
      <c r="H75" t="s">
        <v>152</v>
      </c>
      <c r="J75" s="2" t="str">
        <f t="shared" si="3"/>
        <v>makeUCSCfile TagDirectory/Pooltag_H3K4me1_WT_PBS -fragLength given -name H3K4me1_WT_PBS -res 10 &gt; UCSCbrowsertracks/H3K4me1_WT_PBS.bedGraph</v>
      </c>
    </row>
    <row r="76" spans="1:10" x14ac:dyDescent="0.2">
      <c r="F76" t="s">
        <v>167</v>
      </c>
      <c r="H76" t="s">
        <v>153</v>
      </c>
      <c r="J76" s="2" t="str">
        <f t="shared" si="3"/>
        <v>makeUCSCfile TagDirectory/Pooltag_Input_APP23 -fragLength given -name Input_APP23 -res 10 &gt; UCSCbrowsertracks/Input_APP23.bedGraph</v>
      </c>
    </row>
    <row r="77" spans="1:10" x14ac:dyDescent="0.2">
      <c r="F77" t="s">
        <v>168</v>
      </c>
      <c r="H77" t="s">
        <v>154</v>
      </c>
      <c r="J77" s="2" t="str">
        <f t="shared" si="3"/>
        <v>makeUCSCfile TagDirectory/Pooltag_Input_WT -fragLength given -name Input_WT -res 10 &gt; UCSCbrowsertracks/Input_WT.bedGraph</v>
      </c>
    </row>
  </sheetData>
  <sortState ref="B36:H63">
    <sortCondition ref="D36:D63"/>
    <sortCondition ref="C36:C63"/>
    <sortCondition ref="E36:E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SraRunTable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2021-01-10T18:50:10Z</dcterms:created>
  <dcterms:modified xsi:type="dcterms:W3CDTF">2021-01-12T17:51:25Z</dcterms:modified>
</cp:coreProperties>
</file>