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rfl\Documents\GitHub\DOE_CSP_PROJECT\SAM\"/>
    </mc:Choice>
  </mc:AlternateContent>
  <xr:revisionPtr revIDLastSave="0" documentId="13_ncr:1_{57E94F07-1F0B-4961-B9FD-D5CF23D58BA4}" xr6:coauthVersionLast="45" xr6:coauthVersionMax="45" xr10:uidLastSave="{00000000-0000-0000-0000-000000000000}"/>
  <bookViews>
    <workbookView xWindow="5580" yWindow="645" windowWidth="21030" windowHeight="13200" xr2:uid="{0AB9CDDA-9527-4E50-AF91-EAE24BFA8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C5" i="1"/>
  <c r="C6" i="1"/>
  <c r="C7" i="1"/>
  <c r="C8" i="1"/>
  <c r="C9" i="1"/>
  <c r="F7" i="1"/>
  <c r="C4" i="1"/>
  <c r="F6" i="1"/>
  <c r="E15" i="1"/>
  <c r="D15" i="1"/>
  <c r="D14" i="1"/>
  <c r="E14" i="1"/>
  <c r="F3" i="1"/>
  <c r="C3" i="1"/>
  <c r="E13" i="1"/>
  <c r="D13" i="1"/>
</calcChain>
</file>

<file path=xl/sharedStrings.xml><?xml version="1.0" encoding="utf-8"?>
<sst xmlns="http://schemas.openxmlformats.org/spreadsheetml/2006/main" count="62" uniqueCount="51">
  <si>
    <t>CSP</t>
  </si>
  <si>
    <t>Financial</t>
  </si>
  <si>
    <t>tcstrough_physical</t>
  </si>
  <si>
    <t>singleowner</t>
  </si>
  <si>
    <t>cspPath</t>
  </si>
  <si>
    <t>finPath</t>
  </si>
  <si>
    <t>tcstrough_physical_inputs</t>
  </si>
  <si>
    <t>singleowner_inputs</t>
  </si>
  <si>
    <t>cspValues</t>
  </si>
  <si>
    <t>finValues</t>
  </si>
  <si>
    <t>tcslinear_fresnel</t>
  </si>
  <si>
    <t>Linear Fresnel Direct Steam (DSLF)</t>
  </si>
  <si>
    <t>PPA Single Owner (utility)</t>
  </si>
  <si>
    <t>PPA partnership flip with debt (utility)</t>
  </si>
  <si>
    <t>levpartflip</t>
  </si>
  <si>
    <t>CSP in GUI</t>
  </si>
  <si>
    <t>Financial in GUI</t>
  </si>
  <si>
    <t>Financial in Python</t>
  </si>
  <si>
    <t>CSP in Python</t>
  </si>
  <si>
    <t>Industrial Process Heat (IPH) Parabolic Trough</t>
  </si>
  <si>
    <t>Industrial Process Heat Linear Direct Steam</t>
  </si>
  <si>
    <t>Linear Fresnel Molten Salt (MSLF)</t>
  </si>
  <si>
    <t xml:space="preserve">Power Tower Molten Salt (MSPT) </t>
  </si>
  <si>
    <t>Power Tower Direct Steam (DSPT)</t>
  </si>
  <si>
    <t>Integrated Solar Combined Cycle</t>
  </si>
  <si>
    <t>Commercial (distributed)</t>
  </si>
  <si>
    <t>PPA partnership flip without debt (utility)</t>
  </si>
  <si>
    <t>LCOE calculator</t>
  </si>
  <si>
    <t>PPA sale leaseback (utility)</t>
  </si>
  <si>
    <t>Parabolic Trough Physical (PT)</t>
  </si>
  <si>
    <t>Possible combinations</t>
  </si>
  <si>
    <t>trough_physical_process_heat</t>
  </si>
  <si>
    <t>lcoefcr</t>
  </si>
  <si>
    <t xml:space="preserve"> </t>
  </si>
  <si>
    <t>tcsMSLF</t>
  </si>
  <si>
    <t>saleleaseback</t>
  </si>
  <si>
    <t>tcsmolten_salt</t>
  </si>
  <si>
    <t>tcsdirect_steam</t>
  </si>
  <si>
    <t>linear_fresnel_dsg_iph</t>
  </si>
  <si>
    <t>tcsiscc</t>
  </si>
  <si>
    <t>equpartflip</t>
  </si>
  <si>
    <t>utilityrate5</t>
  </si>
  <si>
    <t>LCOH calculator</t>
  </si>
  <si>
    <t>lcoefcr_IPH_PT_inputs</t>
  </si>
  <si>
    <t>iph_to_lcoefcr</t>
  </si>
  <si>
    <t>iph_to_lcoefcr_inputs</t>
  </si>
  <si>
    <t>fin2Path</t>
  </si>
  <si>
    <t>trough_physical_process_heat_iph_to_lcoefcr</t>
  </si>
  <si>
    <t>iph_to_lcoefcr_trough_physical_process_heat</t>
  </si>
  <si>
    <t>lcoefcr_trough_physical_process_heat_iph_to_lcoefcr</t>
  </si>
  <si>
    <t>fin2Values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</si>
</sst>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2" fillId="4" borderId="0" xfId="0" applyFont="1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41DE-F27B-4F1C-970B-4AC464B11485}">
  <dimension ref="A1:G16"/>
  <sheetViews>
    <sheetView tabSelected="1" workbookViewId="0">
      <selection activeCell="A20" sqref="A20"/>
    </sheetView>
  </sheetViews>
  <sheetFormatPr defaultRowHeight="15" x14ac:dyDescent="0.25"/>
  <cols>
    <col min="1" max="1" width="41.7109375" style="1" customWidth="1"/>
    <col min="2" max="2" width="17.28515625" customWidth="1"/>
    <col min="3" max="3" width="15.85546875" customWidth="1"/>
    <col min="4" max="4" width="37.85546875" customWidth="1"/>
    <col min="5" max="5" width="19.42578125" customWidth="1"/>
    <col min="6" max="6" width="17.42578125" customWidth="1"/>
    <col min="8" max="9" width="14.85546875" customWidth="1"/>
  </cols>
  <sheetData>
    <row r="1" spans="1:7" ht="15.75" x14ac:dyDescent="0.25">
      <c r="A1" s="5" t="s">
        <v>15</v>
      </c>
      <c r="B1" s="5" t="s">
        <v>18</v>
      </c>
      <c r="C1" s="5" t="s">
        <v>4</v>
      </c>
      <c r="D1" s="6" t="s">
        <v>16</v>
      </c>
      <c r="E1" s="6" t="s">
        <v>17</v>
      </c>
      <c r="F1" s="6" t="s">
        <v>5</v>
      </c>
      <c r="G1" s="6" t="s">
        <v>46</v>
      </c>
    </row>
    <row r="2" spans="1:7" x14ac:dyDescent="0.25">
      <c r="A2" s="2" t="s">
        <v>29</v>
      </c>
      <c r="B2" s="3" t="s">
        <v>2</v>
      </c>
      <c r="C2" s="3" t="s">
        <v>6</v>
      </c>
      <c r="D2" s="4" t="s">
        <v>12</v>
      </c>
      <c r="E2" s="4" t="s">
        <v>3</v>
      </c>
      <c r="F2" s="4" t="s">
        <v>7</v>
      </c>
    </row>
    <row r="3" spans="1:7" x14ac:dyDescent="0.25">
      <c r="A3" s="2" t="s">
        <v>11</v>
      </c>
      <c r="B3" s="3" t="s">
        <v>10</v>
      </c>
      <c r="C3" s="3" t="str">
        <f>CONCATENATE(B3,"_inputs")</f>
        <v>tcslinear_fresnel_inputs</v>
      </c>
      <c r="D3" s="4" t="s">
        <v>13</v>
      </c>
      <c r="E3" s="4" t="s">
        <v>14</v>
      </c>
      <c r="F3" s="4" t="str">
        <f>CONCATENATE(E3,"_inputs")</f>
        <v>levpartflip_inputs</v>
      </c>
    </row>
    <row r="4" spans="1:7" x14ac:dyDescent="0.25">
      <c r="A4" s="2" t="s">
        <v>21</v>
      </c>
      <c r="B4" s="3" t="s">
        <v>34</v>
      </c>
      <c r="C4" s="3" t="str">
        <f>CONCATENATE(B4,"_inputs")</f>
        <v>tcsMSLF_inputs</v>
      </c>
      <c r="D4" s="4" t="s">
        <v>25</v>
      </c>
      <c r="E4" s="4" t="s">
        <v>41</v>
      </c>
      <c r="F4" s="4" t="str">
        <f t="shared" ref="F4:F5" si="0">CONCATENATE(E4,"_inputs")</f>
        <v>utilityrate5_inputs</v>
      </c>
    </row>
    <row r="5" spans="1:7" x14ac:dyDescent="0.25">
      <c r="A5" s="2" t="s">
        <v>22</v>
      </c>
      <c r="B5" s="3" t="s">
        <v>36</v>
      </c>
      <c r="C5" s="3" t="str">
        <f t="shared" ref="C5:C9" si="1">CONCATENATE(B5,"_inputs")</f>
        <v>tcsmolten_salt_inputs</v>
      </c>
      <c r="D5" s="4" t="s">
        <v>26</v>
      </c>
      <c r="E5" s="4" t="s">
        <v>40</v>
      </c>
      <c r="F5" s="4" t="str">
        <f t="shared" si="0"/>
        <v>equpartflip_inputs</v>
      </c>
    </row>
    <row r="6" spans="1:7" x14ac:dyDescent="0.25">
      <c r="A6" s="2" t="s">
        <v>23</v>
      </c>
      <c r="B6" s="3" t="s">
        <v>37</v>
      </c>
      <c r="C6" s="3" t="str">
        <f t="shared" si="1"/>
        <v>tcsdirect_steam_inputs</v>
      </c>
      <c r="D6" s="4" t="s">
        <v>27</v>
      </c>
      <c r="E6" s="4" t="s">
        <v>32</v>
      </c>
      <c r="F6" s="4" t="str">
        <f>CONCATENATE(E6,"_inputs")</f>
        <v>lcoefcr_inputs</v>
      </c>
    </row>
    <row r="7" spans="1:7" x14ac:dyDescent="0.25">
      <c r="A7" s="2" t="s">
        <v>24</v>
      </c>
      <c r="B7" s="3" t="s">
        <v>39</v>
      </c>
      <c r="C7" s="3" t="str">
        <f t="shared" si="1"/>
        <v>tcsiscc_inputs</v>
      </c>
      <c r="D7" s="4" t="s">
        <v>28</v>
      </c>
      <c r="E7" s="4" t="s">
        <v>35</v>
      </c>
      <c r="F7" s="4" t="str">
        <f>CONCATENATE(E7,"_inputs")</f>
        <v>saleleaseback_inputs</v>
      </c>
    </row>
    <row r="8" spans="1:7" x14ac:dyDescent="0.25">
      <c r="A8" s="2" t="s">
        <v>19</v>
      </c>
      <c r="B8" s="3" t="s">
        <v>31</v>
      </c>
      <c r="C8" s="3" t="str">
        <f t="shared" si="1"/>
        <v>trough_physical_process_heat_inputs</v>
      </c>
      <c r="D8" s="4" t="s">
        <v>42</v>
      </c>
      <c r="E8" s="4" t="s">
        <v>44</v>
      </c>
      <c r="F8" s="4" t="s">
        <v>45</v>
      </c>
      <c r="G8" s="4" t="s">
        <v>43</v>
      </c>
    </row>
    <row r="9" spans="1:7" x14ac:dyDescent="0.25">
      <c r="A9" s="2" t="s">
        <v>20</v>
      </c>
      <c r="B9" s="3" t="s">
        <v>38</v>
      </c>
      <c r="C9" s="3" t="str">
        <f t="shared" si="1"/>
        <v>linear_fresnel_dsg_iph_inputs</v>
      </c>
      <c r="D9" s="7" t="s">
        <v>33</v>
      </c>
    </row>
    <row r="11" spans="1:7" ht="18.75" x14ac:dyDescent="0.3">
      <c r="A11" s="12" t="s">
        <v>30</v>
      </c>
    </row>
    <row r="12" spans="1:7" ht="15.75" x14ac:dyDescent="0.25">
      <c r="A12" s="9" t="s">
        <v>0</v>
      </c>
      <c r="B12" s="9" t="s">
        <v>1</v>
      </c>
      <c r="C12" s="8"/>
      <c r="D12" s="8" t="s">
        <v>8</v>
      </c>
      <c r="E12" s="8" t="s">
        <v>9</v>
      </c>
      <c r="F12" s="13" t="s">
        <v>50</v>
      </c>
    </row>
    <row r="13" spans="1:7" x14ac:dyDescent="0.25">
      <c r="A13" s="10" t="s">
        <v>29</v>
      </c>
      <c r="B13" s="11" t="s">
        <v>12</v>
      </c>
      <c r="D13" t="str">
        <f>CONCATENATE(B2,"_",E2)</f>
        <v>tcstrough_physical_singleowner</v>
      </c>
      <c r="E13" t="str">
        <f>CONCATENATE(E2,"_",B2)</f>
        <v>singleowner_tcstrough_physical</v>
      </c>
      <c r="F13" t="s">
        <v>33</v>
      </c>
    </row>
    <row r="14" spans="1:7" x14ac:dyDescent="0.25">
      <c r="A14" s="10" t="s">
        <v>11</v>
      </c>
      <c r="B14" s="11" t="s">
        <v>13</v>
      </c>
      <c r="D14" t="str">
        <f>CONCATENATE(B3,"_",E3)</f>
        <v>tcslinear_fresnel_levpartflip</v>
      </c>
      <c r="E14" t="str">
        <f>CONCATENATE(E3,"_",B3)</f>
        <v>levpartflip_tcslinear_fresnel</v>
      </c>
      <c r="F14" t="s">
        <v>33</v>
      </c>
    </row>
    <row r="15" spans="1:7" x14ac:dyDescent="0.25">
      <c r="A15" s="10" t="s">
        <v>11</v>
      </c>
      <c r="B15" s="11" t="s">
        <v>12</v>
      </c>
      <c r="D15" t="str">
        <f>CONCATENATE(B3,"_",E2)</f>
        <v>tcslinear_fresnel_singleowner</v>
      </c>
      <c r="E15" t="str">
        <f>CONCATENATE(E2,"_",B3)</f>
        <v>singleowner_tcslinear_fresnel</v>
      </c>
      <c r="F15" t="s">
        <v>33</v>
      </c>
    </row>
    <row r="16" spans="1:7" x14ac:dyDescent="0.25">
      <c r="A16" s="10" t="s">
        <v>19</v>
      </c>
      <c r="B16" s="11" t="s">
        <v>42</v>
      </c>
      <c r="D16" t="s">
        <v>47</v>
      </c>
      <c r="E16" t="s">
        <v>48</v>
      </c>
      <c r="F1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张卓然</dc:creator>
  <cp:lastModifiedBy>张卓然</cp:lastModifiedBy>
  <dcterms:created xsi:type="dcterms:W3CDTF">2019-10-29T17:00:17Z</dcterms:created>
  <dcterms:modified xsi:type="dcterms:W3CDTF">2019-11-26T16:36:10Z</dcterms:modified>
</cp:coreProperties>
</file>