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8985" yWindow="-240" windowWidth="19500" windowHeight="11415"/>
  </bookViews>
  <sheets>
    <sheet name="q_shop" sheetId="1" r:id="rId1"/>
    <sheet name="限时上架时间的写法格式说明" sheetId="4" r:id="rId2"/>
    <sheet name="装备属性类型说明" sheetId="5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A145" i="1"/>
  <c r="A146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U489"/>
  <c r="T489"/>
  <c r="I489"/>
  <c r="U488"/>
  <c r="T488"/>
  <c r="I488"/>
  <c r="U487"/>
  <c r="T487"/>
  <c r="I487"/>
  <c r="U486"/>
  <c r="T486"/>
  <c r="I486"/>
  <c r="U485"/>
  <c r="T485"/>
  <c r="I485"/>
  <c r="U484"/>
  <c r="T484"/>
  <c r="I484"/>
  <c r="U483"/>
  <c r="T483"/>
  <c r="I483"/>
  <c r="U482"/>
  <c r="T482"/>
  <c r="I482"/>
  <c r="U481"/>
  <c r="T481"/>
  <c r="I481"/>
  <c r="U480"/>
  <c r="T480"/>
  <c r="I480"/>
  <c r="U479"/>
  <c r="T479"/>
  <c r="I479"/>
  <c r="U478"/>
  <c r="T478"/>
  <c r="I478"/>
  <c r="U477"/>
  <c r="T477"/>
  <c r="I477"/>
  <c r="U476"/>
  <c r="T476"/>
  <c r="I476"/>
  <c r="U475"/>
  <c r="T475"/>
  <c r="I475"/>
  <c r="U474"/>
  <c r="T474"/>
  <c r="I474"/>
  <c r="U473"/>
  <c r="T473"/>
  <c r="I473"/>
  <c r="U472"/>
  <c r="T472"/>
  <c r="I472"/>
  <c r="U471"/>
  <c r="T471"/>
  <c r="I471"/>
  <c r="U470"/>
  <c r="T470"/>
  <c r="I470"/>
  <c r="U469"/>
  <c r="T469"/>
  <c r="I469"/>
  <c r="U468"/>
  <c r="T468"/>
  <c r="I468"/>
  <c r="U467"/>
  <c r="T467"/>
  <c r="I467"/>
  <c r="U466"/>
  <c r="T466"/>
  <c r="I466"/>
  <c r="U465"/>
  <c r="T465"/>
  <c r="I465"/>
  <c r="U464"/>
  <c r="T464"/>
  <c r="I464"/>
  <c r="U463"/>
  <c r="T463"/>
  <c r="I463"/>
  <c r="U462"/>
  <c r="T462"/>
  <c r="I462"/>
  <c r="U461"/>
  <c r="T461"/>
  <c r="I461"/>
  <c r="U460"/>
  <c r="T460"/>
  <c r="I460"/>
  <c r="U459"/>
  <c r="T459"/>
  <c r="I459"/>
  <c r="U458"/>
  <c r="T458"/>
  <c r="I458"/>
  <c r="U457"/>
  <c r="T457"/>
  <c r="I457"/>
  <c r="U456"/>
  <c r="T456"/>
  <c r="I456"/>
  <c r="U455"/>
  <c r="T455"/>
  <c r="I455"/>
  <c r="U454"/>
  <c r="T454"/>
  <c r="I454"/>
  <c r="U453"/>
  <c r="T453"/>
  <c r="I453"/>
  <c r="U452"/>
  <c r="T452"/>
  <c r="I452"/>
  <c r="U451"/>
  <c r="T451"/>
  <c r="I451"/>
  <c r="U450"/>
  <c r="T450"/>
  <c r="I450"/>
  <c r="U449"/>
  <c r="T449"/>
  <c r="I449"/>
  <c r="U448"/>
  <c r="T448"/>
  <c r="I448"/>
  <c r="U447"/>
  <c r="T447"/>
  <c r="I447"/>
  <c r="U446"/>
  <c r="T446"/>
  <c r="I446"/>
  <c r="U445"/>
  <c r="T445"/>
  <c r="I445"/>
  <c r="U444"/>
  <c r="T444"/>
  <c r="I444"/>
  <c r="U443"/>
  <c r="T443"/>
  <c r="I443"/>
  <c r="U442"/>
  <c r="T442"/>
  <c r="I442"/>
  <c r="U441"/>
  <c r="T441"/>
  <c r="S441"/>
  <c r="I441"/>
  <c r="U440"/>
  <c r="T440"/>
  <c r="I440"/>
  <c r="U439"/>
  <c r="T439"/>
  <c r="I439"/>
  <c r="U438"/>
  <c r="T438"/>
  <c r="I438"/>
  <c r="U437"/>
  <c r="T437"/>
  <c r="I437"/>
  <c r="U436"/>
  <c r="T436"/>
  <c r="I436"/>
  <c r="U435"/>
  <c r="T435"/>
  <c r="I435"/>
  <c r="U434"/>
  <c r="T434"/>
  <c r="I434"/>
  <c r="U433"/>
  <c r="T433"/>
  <c r="I433"/>
  <c r="U432"/>
  <c r="T432"/>
  <c r="I432"/>
  <c r="U431"/>
  <c r="T431"/>
  <c r="I431"/>
  <c r="U430"/>
  <c r="T430"/>
  <c r="I430"/>
  <c r="U429"/>
  <c r="T429"/>
  <c r="I429"/>
  <c r="U428"/>
  <c r="T428"/>
  <c r="I428"/>
  <c r="U427"/>
  <c r="T427"/>
  <c r="I427"/>
  <c r="U426"/>
  <c r="T426"/>
  <c r="I426"/>
  <c r="U425"/>
  <c r="T425"/>
  <c r="I425"/>
  <c r="U424"/>
  <c r="T424"/>
  <c r="I424"/>
  <c r="U423"/>
  <c r="T423"/>
  <c r="I423"/>
  <c r="U422"/>
  <c r="T422"/>
  <c r="I422"/>
  <c r="U421"/>
  <c r="T421"/>
  <c r="I421"/>
  <c r="U420"/>
  <c r="T420"/>
  <c r="I420"/>
  <c r="U419"/>
  <c r="T419"/>
  <c r="I419"/>
  <c r="U418"/>
  <c r="T418"/>
  <c r="I418"/>
  <c r="U417"/>
  <c r="T417"/>
  <c r="I417"/>
  <c r="U416"/>
  <c r="T416"/>
  <c r="I416"/>
  <c r="U415"/>
  <c r="T415"/>
  <c r="I415"/>
  <c r="U414"/>
  <c r="T414"/>
  <c r="I414"/>
  <c r="U413"/>
  <c r="T413"/>
  <c r="I413"/>
  <c r="U412"/>
  <c r="T412"/>
  <c r="I412"/>
  <c r="U411"/>
  <c r="T411"/>
  <c r="I411"/>
  <c r="U410"/>
  <c r="T410"/>
  <c r="I410"/>
  <c r="U409"/>
  <c r="T409"/>
  <c r="I409"/>
  <c r="U408"/>
  <c r="T408"/>
  <c r="I408"/>
  <c r="U407"/>
  <c r="T407"/>
  <c r="I407"/>
  <c r="U406"/>
  <c r="T406"/>
  <c r="I406"/>
  <c r="U405"/>
  <c r="T405"/>
  <c r="I405"/>
  <c r="U404"/>
  <c r="T404"/>
  <c r="I404"/>
  <c r="U403"/>
  <c r="T403"/>
  <c r="I403"/>
  <c r="U402"/>
  <c r="T402"/>
  <c r="I402"/>
  <c r="U401"/>
  <c r="T401"/>
  <c r="I401"/>
  <c r="U400"/>
  <c r="T400"/>
  <c r="I400"/>
  <c r="U399"/>
  <c r="T399"/>
  <c r="I399"/>
  <c r="U398"/>
  <c r="T398"/>
  <c r="I398"/>
  <c r="U397"/>
  <c r="T397"/>
  <c r="I397"/>
  <c r="U396"/>
  <c r="T396"/>
  <c r="I396"/>
  <c r="U395"/>
  <c r="T395"/>
  <c r="I395"/>
  <c r="U394"/>
  <c r="T394"/>
  <c r="I394"/>
  <c r="U393"/>
  <c r="T393"/>
  <c r="I393"/>
  <c r="U392"/>
  <c r="T392"/>
  <c r="I392"/>
  <c r="U391"/>
  <c r="T391"/>
  <c r="I391"/>
  <c r="U390"/>
  <c r="T390"/>
  <c r="I390"/>
  <c r="U389"/>
  <c r="T389"/>
  <c r="I389"/>
  <c r="U388"/>
  <c r="T388"/>
  <c r="I388"/>
  <c r="U387"/>
  <c r="T387"/>
  <c r="I387"/>
  <c r="U386"/>
  <c r="T386"/>
  <c r="I386"/>
  <c r="U385"/>
  <c r="T385"/>
  <c r="S385"/>
  <c r="I385"/>
  <c r="U384"/>
  <c r="T384"/>
  <c r="I384"/>
  <c r="U383"/>
  <c r="T383"/>
  <c r="I383"/>
  <c r="U382"/>
  <c r="T382"/>
  <c r="I382"/>
  <c r="U381"/>
  <c r="T381"/>
  <c r="I381"/>
  <c r="U380"/>
  <c r="T380"/>
  <c r="I380"/>
  <c r="U379"/>
  <c r="T379"/>
  <c r="I379"/>
  <c r="U378"/>
  <c r="T378"/>
  <c r="S378"/>
  <c r="I378"/>
  <c r="U377"/>
  <c r="T377"/>
  <c r="I377"/>
  <c r="U376"/>
  <c r="T376"/>
  <c r="I376"/>
  <c r="U375"/>
  <c r="T375"/>
  <c r="I375"/>
  <c r="U374"/>
  <c r="T374"/>
  <c r="I374"/>
  <c r="U373"/>
  <c r="T373"/>
  <c r="I373"/>
  <c r="U372"/>
  <c r="T372"/>
  <c r="I372"/>
  <c r="U371"/>
  <c r="T371"/>
  <c r="S371"/>
  <c r="I371"/>
  <c r="U370"/>
  <c r="T370"/>
  <c r="I370"/>
  <c r="U369"/>
  <c r="T369"/>
  <c r="I369"/>
  <c r="U368"/>
  <c r="T368"/>
  <c r="I368"/>
  <c r="U367"/>
  <c r="T367"/>
  <c r="I367"/>
  <c r="U366"/>
  <c r="T366"/>
  <c r="I366"/>
  <c r="U365"/>
  <c r="T365"/>
  <c r="I365"/>
  <c r="U364"/>
  <c r="T364"/>
  <c r="S364"/>
  <c r="I364"/>
  <c r="U363"/>
  <c r="T363"/>
  <c r="I363"/>
  <c r="U362"/>
  <c r="T362"/>
  <c r="I362"/>
  <c r="U361"/>
  <c r="T361"/>
  <c r="I361"/>
  <c r="U360"/>
  <c r="T360"/>
  <c r="I360"/>
  <c r="U359"/>
  <c r="T359"/>
  <c r="I359"/>
  <c r="U358"/>
  <c r="T358"/>
  <c r="I358"/>
  <c r="U357"/>
  <c r="T357"/>
  <c r="S357"/>
  <c r="I357"/>
  <c r="U356"/>
  <c r="T356"/>
  <c r="U355"/>
  <c r="T355"/>
  <c r="U354"/>
  <c r="T354"/>
  <c r="U353"/>
  <c r="T353"/>
  <c r="U352"/>
  <c r="T352"/>
  <c r="U351"/>
  <c r="T351"/>
  <c r="U350"/>
  <c r="T350"/>
  <c r="U349"/>
  <c r="T349"/>
  <c r="U348"/>
  <c r="T348"/>
  <c r="U347"/>
  <c r="T347"/>
  <c r="U346"/>
  <c r="T346"/>
  <c r="H346"/>
  <c r="H347" s="1"/>
  <c r="U345"/>
  <c r="T345"/>
  <c r="I345"/>
  <c r="U344"/>
  <c r="T344"/>
  <c r="I344"/>
  <c r="U343"/>
  <c r="T343"/>
  <c r="I343"/>
  <c r="U342"/>
  <c r="T342"/>
  <c r="I342"/>
  <c r="U341"/>
  <c r="T341"/>
  <c r="I341"/>
  <c r="U340"/>
  <c r="T340"/>
  <c r="I340"/>
  <c r="U339"/>
  <c r="T339"/>
  <c r="I339"/>
  <c r="U338"/>
  <c r="T338"/>
  <c r="I338"/>
  <c r="U337"/>
  <c r="T337"/>
  <c r="I337"/>
  <c r="U336"/>
  <c r="T336"/>
  <c r="I336"/>
  <c r="U335"/>
  <c r="T335"/>
  <c r="I335"/>
  <c r="U334"/>
  <c r="T334"/>
  <c r="I334"/>
  <c r="U333"/>
  <c r="T333"/>
  <c r="I333"/>
  <c r="U332"/>
  <c r="T332"/>
  <c r="I332"/>
  <c r="U331"/>
  <c r="T331"/>
  <c r="I331"/>
  <c r="U330"/>
  <c r="T330"/>
  <c r="I330"/>
  <c r="U329"/>
  <c r="T329"/>
  <c r="I329"/>
  <c r="U328"/>
  <c r="T328"/>
  <c r="I328"/>
  <c r="U327"/>
  <c r="T327"/>
  <c r="I327"/>
  <c r="U326"/>
  <c r="T326"/>
  <c r="I326"/>
  <c r="U325"/>
  <c r="T325"/>
  <c r="U324"/>
  <c r="T324"/>
  <c r="H324"/>
  <c r="H325" s="1"/>
  <c r="I325" s="1"/>
  <c r="U323"/>
  <c r="T323"/>
  <c r="S323"/>
  <c r="I323"/>
  <c r="U322"/>
  <c r="T322"/>
  <c r="I322"/>
  <c r="U321"/>
  <c r="T321"/>
  <c r="I321"/>
  <c r="U320"/>
  <c r="T320"/>
  <c r="I320"/>
  <c r="U319"/>
  <c r="T319"/>
  <c r="I319"/>
  <c r="U318"/>
  <c r="T318"/>
  <c r="I318"/>
  <c r="U317"/>
  <c r="T317"/>
  <c r="I317"/>
  <c r="U316"/>
  <c r="T316"/>
  <c r="I316"/>
  <c r="U315"/>
  <c r="T315"/>
  <c r="I315"/>
  <c r="U314"/>
  <c r="T314"/>
  <c r="I314"/>
  <c r="U313"/>
  <c r="T313"/>
  <c r="I313"/>
  <c r="U312"/>
  <c r="T312"/>
  <c r="I312"/>
  <c r="U311"/>
  <c r="T311"/>
  <c r="I311"/>
  <c r="U310"/>
  <c r="T310"/>
  <c r="I310"/>
  <c r="U309"/>
  <c r="T309"/>
  <c r="I309"/>
  <c r="U308"/>
  <c r="T308"/>
  <c r="I308"/>
  <c r="U307"/>
  <c r="T307"/>
  <c r="I307"/>
  <c r="U306"/>
  <c r="T306"/>
  <c r="I306"/>
  <c r="U305"/>
  <c r="T305"/>
  <c r="I305"/>
  <c r="U304"/>
  <c r="T304"/>
  <c r="I304"/>
  <c r="U303"/>
  <c r="T303"/>
  <c r="I303"/>
  <c r="U302"/>
  <c r="T302"/>
  <c r="I302"/>
  <c r="U301"/>
  <c r="T301"/>
  <c r="I301"/>
  <c r="U300"/>
  <c r="T300"/>
  <c r="I300"/>
  <c r="U299"/>
  <c r="T299"/>
  <c r="I299"/>
  <c r="U298"/>
  <c r="T298"/>
  <c r="I298"/>
  <c r="U297"/>
  <c r="T297"/>
  <c r="I297"/>
  <c r="U296"/>
  <c r="T296"/>
  <c r="I296"/>
  <c r="U295"/>
  <c r="T295"/>
  <c r="I295"/>
  <c r="U294"/>
  <c r="T294"/>
  <c r="I294"/>
  <c r="U293"/>
  <c r="T293"/>
  <c r="I293"/>
  <c r="U292"/>
  <c r="T292"/>
  <c r="I292"/>
  <c r="U291"/>
  <c r="T291"/>
  <c r="I291"/>
  <c r="U290"/>
  <c r="T290"/>
  <c r="I290"/>
  <c r="U289"/>
  <c r="T289"/>
  <c r="I289"/>
  <c r="U288"/>
  <c r="T288"/>
  <c r="I288"/>
  <c r="U287"/>
  <c r="T287"/>
  <c r="I287"/>
  <c r="U286"/>
  <c r="T286"/>
  <c r="I286"/>
  <c r="U285"/>
  <c r="T285"/>
  <c r="I285"/>
  <c r="U284"/>
  <c r="T284"/>
  <c r="I284"/>
  <c r="U283"/>
  <c r="T283"/>
  <c r="I283"/>
  <c r="U282"/>
  <c r="T282"/>
  <c r="I282"/>
  <c r="U281"/>
  <c r="T281"/>
  <c r="I281"/>
  <c r="U280"/>
  <c r="T280"/>
  <c r="I280"/>
  <c r="U279"/>
  <c r="T279"/>
  <c r="I279"/>
  <c r="U278"/>
  <c r="T278"/>
  <c r="I278"/>
  <c r="U277"/>
  <c r="T277"/>
  <c r="I277"/>
  <c r="U276"/>
  <c r="T276"/>
  <c r="I276"/>
  <c r="U275"/>
  <c r="T275"/>
  <c r="I275"/>
  <c r="U274"/>
  <c r="T274"/>
  <c r="S274"/>
  <c r="I274"/>
  <c r="U273"/>
  <c r="T273"/>
  <c r="I273"/>
  <c r="U272"/>
  <c r="T272"/>
  <c r="I272"/>
  <c r="U271"/>
  <c r="T271"/>
  <c r="I271"/>
  <c r="U270"/>
  <c r="T270"/>
  <c r="I270"/>
  <c r="U269"/>
  <c r="T269"/>
  <c r="I269"/>
  <c r="U268"/>
  <c r="T268"/>
  <c r="I268"/>
  <c r="U267"/>
  <c r="T267"/>
  <c r="I267"/>
  <c r="U266"/>
  <c r="T266"/>
  <c r="I266"/>
  <c r="U265"/>
  <c r="T265"/>
  <c r="I265"/>
  <c r="U264"/>
  <c r="T264"/>
  <c r="I264"/>
  <c r="U263"/>
  <c r="T263"/>
  <c r="I263"/>
  <c r="U262"/>
  <c r="T262"/>
  <c r="I262"/>
  <c r="U261"/>
  <c r="T261"/>
  <c r="I261"/>
  <c r="U260"/>
  <c r="T260"/>
  <c r="I260"/>
  <c r="U259"/>
  <c r="T259"/>
  <c r="I259"/>
  <c r="U258"/>
  <c r="T258"/>
  <c r="I258"/>
  <c r="U257"/>
  <c r="T257"/>
  <c r="I257"/>
  <c r="U256"/>
  <c r="T256"/>
  <c r="I256"/>
  <c r="U255"/>
  <c r="T255"/>
  <c r="I255"/>
  <c r="U254"/>
  <c r="T254"/>
  <c r="I254"/>
  <c r="U253"/>
  <c r="T253"/>
  <c r="I253"/>
  <c r="U252"/>
  <c r="T252"/>
  <c r="I252"/>
  <c r="U251"/>
  <c r="T251"/>
  <c r="I251"/>
  <c r="U250"/>
  <c r="T250"/>
  <c r="I250"/>
  <c r="U249"/>
  <c r="T249"/>
  <c r="I249"/>
  <c r="U248"/>
  <c r="T248"/>
  <c r="I248"/>
  <c r="U247"/>
  <c r="T247"/>
  <c r="I247"/>
  <c r="U246"/>
  <c r="T246"/>
  <c r="I246"/>
  <c r="U245"/>
  <c r="T245"/>
  <c r="I245"/>
  <c r="U244"/>
  <c r="T244"/>
  <c r="I244"/>
  <c r="U243"/>
  <c r="T243"/>
  <c r="I243"/>
  <c r="U242"/>
  <c r="T242"/>
  <c r="I242"/>
  <c r="U241"/>
  <c r="T241"/>
  <c r="I241"/>
  <c r="U240"/>
  <c r="T240"/>
  <c r="I240"/>
  <c r="U239"/>
  <c r="T239"/>
  <c r="I239"/>
  <c r="U238"/>
  <c r="T238"/>
  <c r="I238"/>
  <c r="U237"/>
  <c r="T237"/>
  <c r="I237"/>
  <c r="U236"/>
  <c r="T236"/>
  <c r="I236"/>
  <c r="U235"/>
  <c r="T235"/>
  <c r="I235"/>
  <c r="U234"/>
  <c r="T234"/>
  <c r="I234"/>
  <c r="U233"/>
  <c r="T233"/>
  <c r="I233"/>
  <c r="U232"/>
  <c r="T232"/>
  <c r="I232"/>
  <c r="U231"/>
  <c r="T231"/>
  <c r="I231"/>
  <c r="U230"/>
  <c r="T230"/>
  <c r="I230"/>
  <c r="U229"/>
  <c r="T229"/>
  <c r="I229"/>
  <c r="U228"/>
  <c r="T228"/>
  <c r="I228"/>
  <c r="U227"/>
  <c r="T227"/>
  <c r="I227"/>
  <c r="U226"/>
  <c r="T226"/>
  <c r="I226"/>
  <c r="U225"/>
  <c r="T225"/>
  <c r="I225"/>
  <c r="U224"/>
  <c r="T224"/>
  <c r="I224"/>
  <c r="U223"/>
  <c r="T223"/>
  <c r="I223"/>
  <c r="U222"/>
  <c r="T222"/>
  <c r="I222"/>
  <c r="U221"/>
  <c r="T221"/>
  <c r="I221"/>
  <c r="U220"/>
  <c r="T220"/>
  <c r="I220"/>
  <c r="U219"/>
  <c r="T219"/>
  <c r="I219"/>
  <c r="U218"/>
  <c r="T218"/>
  <c r="S218"/>
  <c r="I218"/>
  <c r="U217"/>
  <c r="T217"/>
  <c r="I217"/>
  <c r="U216"/>
  <c r="T216"/>
  <c r="I216"/>
  <c r="U215"/>
  <c r="T215"/>
  <c r="I215"/>
  <c r="U214"/>
  <c r="T214"/>
  <c r="I214"/>
  <c r="U213"/>
  <c r="T213"/>
  <c r="I213"/>
  <c r="U212"/>
  <c r="T212"/>
  <c r="I212"/>
  <c r="U211"/>
  <c r="T211"/>
  <c r="S211"/>
  <c r="I211"/>
  <c r="U210"/>
  <c r="T210"/>
  <c r="I210"/>
  <c r="U209"/>
  <c r="T209"/>
  <c r="I209"/>
  <c r="U208"/>
  <c r="T208"/>
  <c r="I208"/>
  <c r="U207"/>
  <c r="T207"/>
  <c r="I207"/>
  <c r="U206"/>
  <c r="T206"/>
  <c r="I206"/>
  <c r="U205"/>
  <c r="T205"/>
  <c r="I205"/>
  <c r="U204"/>
  <c r="T204"/>
  <c r="S204"/>
  <c r="I204"/>
  <c r="U203"/>
  <c r="T203"/>
  <c r="I203"/>
  <c r="U202"/>
  <c r="T202"/>
  <c r="I202"/>
  <c r="U201"/>
  <c r="T201"/>
  <c r="I201"/>
  <c r="U200"/>
  <c r="T200"/>
  <c r="I200"/>
  <c r="U199"/>
  <c r="T199"/>
  <c r="I199"/>
  <c r="U198"/>
  <c r="T198"/>
  <c r="I198"/>
  <c r="U197"/>
  <c r="T197"/>
  <c r="S197"/>
  <c r="I197"/>
  <c r="U196"/>
  <c r="T196"/>
  <c r="I196"/>
  <c r="U195"/>
  <c r="T195"/>
  <c r="I195"/>
  <c r="U194"/>
  <c r="T194"/>
  <c r="I194"/>
  <c r="U193"/>
  <c r="T193"/>
  <c r="I193"/>
  <c r="U192"/>
  <c r="T192"/>
  <c r="I192"/>
  <c r="U191"/>
  <c r="T191"/>
  <c r="I191"/>
  <c r="U190"/>
  <c r="T190"/>
  <c r="S190"/>
  <c r="I190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2"/>
  <c r="I143"/>
  <c r="I144"/>
  <c r="I145"/>
  <c r="I146"/>
  <c r="I147"/>
  <c r="I148"/>
  <c r="I149"/>
  <c r="I150"/>
  <c r="I151"/>
  <c r="I152"/>
  <c r="I153"/>
  <c r="I154"/>
  <c r="I155"/>
  <c r="I156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6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T181"/>
  <c r="T182"/>
  <c r="T183"/>
  <c r="T184"/>
  <c r="T185"/>
  <c r="T186"/>
  <c r="T187"/>
  <c r="T188"/>
  <c r="T189"/>
  <c r="S143"/>
  <c r="S144"/>
  <c r="S145"/>
  <c r="S146"/>
  <c r="S147"/>
  <c r="S148"/>
  <c r="S149"/>
  <c r="S150"/>
  <c r="S151"/>
  <c r="S152"/>
  <c r="S153"/>
  <c r="S154"/>
  <c r="S155"/>
  <c r="S156"/>
  <c r="S157"/>
  <c r="S158"/>
  <c r="H157"/>
  <c r="H158" s="1"/>
  <c r="I158" s="1"/>
  <c r="H140"/>
  <c r="H141" s="1"/>
  <c r="I141" s="1"/>
  <c r="H179"/>
  <c r="H180" s="1"/>
  <c r="H181" s="1"/>
  <c r="H182" s="1"/>
  <c r="H183" s="1"/>
  <c r="H184" s="1"/>
  <c r="H185" s="1"/>
  <c r="H186" s="1"/>
  <c r="H187" s="1"/>
  <c r="H188" s="1"/>
  <c r="H189" s="1"/>
  <c r="I189" s="1"/>
  <c r="S27"/>
  <c r="S20"/>
  <c r="S13"/>
  <c r="S34"/>
  <c r="S90"/>
  <c r="U9"/>
  <c r="U10"/>
  <c r="U11"/>
  <c r="U12"/>
  <c r="T9"/>
  <c r="T10"/>
  <c r="T11"/>
  <c r="T12"/>
  <c r="I157" l="1"/>
  <c r="I324"/>
  <c r="H348"/>
  <c r="I347"/>
  <c r="I346"/>
  <c r="I185"/>
  <c r="I181"/>
  <c r="I187"/>
  <c r="I183"/>
  <c r="I179"/>
  <c r="I186"/>
  <c r="I182"/>
  <c r="I188"/>
  <c r="I184"/>
  <c r="I180"/>
  <c r="I140"/>
  <c r="A7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H349" l="1"/>
  <c r="I348"/>
  <c r="S142"/>
  <c r="T7"/>
  <c r="U7"/>
  <c r="T8"/>
  <c r="U8"/>
  <c r="T13"/>
  <c r="U13"/>
  <c r="T6"/>
  <c r="U6"/>
  <c r="S139"/>
  <c r="S6"/>
  <c r="H350" l="1"/>
  <c r="I349"/>
  <c r="H351" l="1"/>
  <c r="I350"/>
  <c r="H352" l="1"/>
  <c r="I351"/>
  <c r="H353" l="1"/>
  <c r="I352"/>
  <c r="H354" l="1"/>
  <c r="I353"/>
  <c r="H355" l="1"/>
  <c r="I354"/>
  <c r="H356" l="1"/>
  <c r="I356" s="1"/>
  <c r="I355"/>
</calcChain>
</file>

<file path=xl/sharedStrings.xml><?xml version="1.0" encoding="utf-8"?>
<sst xmlns="http://schemas.openxmlformats.org/spreadsheetml/2006/main" count="1581" uniqueCount="107">
  <si>
    <t>商店出售模板编号</t>
    <phoneticPr fontId="2" type="noConversion"/>
  </si>
  <si>
    <t>出售物品ID</t>
    <phoneticPr fontId="2" type="noConversion"/>
  </si>
  <si>
    <t>元宝价格</t>
    <phoneticPr fontId="2" type="noConversion"/>
  </si>
  <si>
    <t>绑定元宝价格</t>
    <phoneticPr fontId="2" type="noConversion"/>
  </si>
  <si>
    <t>物品名称（策划备注用字段）</t>
    <phoneticPr fontId="2" type="noConversion"/>
  </si>
  <si>
    <t>商店子页标签名称</t>
    <phoneticPr fontId="2" type="noConversion"/>
  </si>
  <si>
    <t>所属系统（策划进行商城消耗分类数据统计时使用）</t>
    <phoneticPr fontId="2" type="noConversion"/>
  </si>
  <si>
    <t>商店配置数据库</t>
    <phoneticPr fontId="2" type="noConversion"/>
  </si>
  <si>
    <t>热销标识(0无热销，1热销中，2折扣，3热销+折扣)</t>
    <phoneticPr fontId="2" type="noConversion"/>
  </si>
  <si>
    <t>所属商店子页编号</t>
    <phoneticPr fontId="2" type="noConversion"/>
  </si>
  <si>
    <t>代表每年每月每天的18点05分和20点05分刷新</t>
  </si>
  <si>
    <t>代表每年每月的10号至20号期间，每天18点05分刷新</t>
  </si>
  <si>
    <t>代表2011年的11月份中的每周一，每周二，每周五18点05分刷新</t>
  </si>
  <si>
    <t>例如：</t>
  </si>
  <si>
    <t>商店标题</t>
    <phoneticPr fontId="2" type="noConversion"/>
  </si>
  <si>
    <t>物品强化等级定义</t>
    <phoneticPr fontId="2" type="noConversion"/>
  </si>
  <si>
    <t>购买后离自动失效前的存在时间（单位：秒）</t>
    <phoneticPr fontId="2" type="noConversion"/>
  </si>
  <si>
    <t>星号表示全部，多个不连续的时间段使用;号隔开</t>
  </si>
  <si>
    <t>上架时间段(-1下架，0正常在架，[时间格式写法]限时上架的时间)</t>
    <phoneticPr fontId="2" type="noConversion"/>
  </si>
  <si>
    <t>物品在商城面板中的文字描述（需支持html语法）</t>
    <phoneticPr fontId="2" type="noConversion"/>
  </si>
  <si>
    <t>允许使用的货币类型类型（1游戏币，2元宝，4绑定元宝，6元宝与绑定元宝可购买，7三种货币均可购买）</t>
    <phoneticPr fontId="2" type="noConversion"/>
  </si>
  <si>
    <t>游戏币原价显示为</t>
    <phoneticPr fontId="2" type="noConversion"/>
  </si>
  <si>
    <t>绑定元宝原价显示为</t>
    <phoneticPr fontId="2" type="noConversion"/>
  </si>
  <si>
    <t>元宝原价显示为</t>
    <phoneticPr fontId="2" type="noConversion"/>
  </si>
  <si>
    <t>购买时是否立刻绑定（0不是，1是立刻绑定）</t>
    <phoneticPr fontId="2" type="noConversion"/>
  </si>
  <si>
    <t>商店类型（0随身商店，1NPC商店，2元宝道具商城）</t>
    <phoneticPr fontId="2" type="noConversion"/>
  </si>
  <si>
    <t>标签页开放性别需求（0通用，1男，2女）</t>
    <phoneticPr fontId="2" type="noConversion"/>
  </si>
  <si>
    <t>varchar(255)</t>
    <phoneticPr fontId="2" type="noConversion"/>
  </si>
  <si>
    <t>text</t>
    <phoneticPr fontId="2" type="noConversion"/>
  </si>
  <si>
    <t>q_id</t>
  </si>
  <si>
    <t>q_model_id</t>
  </si>
  <si>
    <t>q_shop_type</t>
  </si>
  <si>
    <t>q_shop_name</t>
  </si>
  <si>
    <t>q_page</t>
  </si>
  <si>
    <t>q_page_name</t>
  </si>
  <si>
    <t>q_page_sex</t>
  </si>
  <si>
    <t>q_sell</t>
  </si>
  <si>
    <t>q_strengthen</t>
  </si>
  <si>
    <t>q_append</t>
  </si>
  <si>
    <t>q_losttime</t>
  </si>
  <si>
    <t>q_duration</t>
  </si>
  <si>
    <t>q_money_type</t>
  </si>
  <si>
    <t>q_coin</t>
  </si>
  <si>
    <t>q_gold</t>
  </si>
  <si>
    <t>q_show_coin</t>
  </si>
  <si>
    <t>q_show_gold</t>
  </si>
  <si>
    <t>q_show_bindgold</t>
  </si>
  <si>
    <t>q_describe</t>
  </si>
  <si>
    <t>q_hot</t>
  </si>
  <si>
    <t>q_rack</t>
  </si>
  <si>
    <t>本表索引编号（会影响到该物品在标签页中的排序）</t>
    <phoneticPr fontId="2" type="noConversion"/>
  </si>
  <si>
    <t>装备店</t>
    <phoneticPr fontId="2" type="noConversion"/>
  </si>
  <si>
    <t>武器</t>
    <phoneticPr fontId="2" type="noConversion"/>
  </si>
  <si>
    <t>防具</t>
    <phoneticPr fontId="2" type="noConversion"/>
  </si>
  <si>
    <t>饰品</t>
    <phoneticPr fontId="2" type="noConversion"/>
  </si>
  <si>
    <t>衣服</t>
    <phoneticPr fontId="2" type="noConversion"/>
  </si>
  <si>
    <t>增加或减少等级</t>
  </si>
  <si>
    <t>增加或减少人物经验</t>
  </si>
  <si>
    <t>增加或减少人物真气</t>
  </si>
  <si>
    <t>增加或减少战场声望</t>
  </si>
  <si>
    <t>增加或减少当前生命值</t>
  </si>
  <si>
    <t>增加或减少当前内力值</t>
  </si>
  <si>
    <t>增加或减少当前体力值</t>
  </si>
  <si>
    <t>增加或减少生命值上限</t>
  </si>
  <si>
    <t>增加或减少内力值上限</t>
  </si>
  <si>
    <t>增加或减少体力值上限</t>
  </si>
  <si>
    <t>增加或减少攻击力</t>
  </si>
  <si>
    <t>增加或减少防御力</t>
  </si>
  <si>
    <t>增加或减少闪避值</t>
  </si>
  <si>
    <t>增加或减少爆击值</t>
  </si>
  <si>
    <t>增加或减少幸运值</t>
  </si>
  <si>
    <t>增加或减少攻击速度</t>
  </si>
  <si>
    <t>增加或减少移动速度</t>
  </si>
  <si>
    <t xml:space="preserve">类型编号 </t>
    <phoneticPr fontId="2" type="noConversion"/>
  </si>
  <si>
    <t>效果说明</t>
  </si>
  <si>
    <t>时限道具</t>
    <phoneticPr fontId="2" type="noConversion"/>
  </si>
  <si>
    <t>购买后的过期时间点（格式 yyyy-mm-dd hh:mm:ss）</t>
    <phoneticPr fontId="2" type="noConversion"/>
  </si>
  <si>
    <t>[年][月][日-日][w星期,w星期][时间段];[年][月][日-日][w星期,w星期][时间段]</t>
    <phoneticPr fontId="2" type="noConversion"/>
  </si>
  <si>
    <t xml:space="preserve">[*][*][*][*][18:05-18:05];[*][*][*][*][20:05-20:05] </t>
    <phoneticPr fontId="2" type="noConversion"/>
  </si>
  <si>
    <t>[*][*][10-20][*][18:05-18:05]</t>
    <phoneticPr fontId="2" type="noConversion"/>
  </si>
  <si>
    <t>[2011][11][*][w1,w2,w5][18:05-18:06]</t>
    <phoneticPr fontId="2" type="noConversion"/>
  </si>
  <si>
    <t>[*][*][10-20][w1,w2,w5][18:05-18:06]</t>
    <phoneticPr fontId="2" type="noConversion"/>
  </si>
  <si>
    <t>代表每年每月的10号至20号之间的每周一，每周二，每周五18点05分刷新</t>
    <phoneticPr fontId="2" type="noConversion"/>
  </si>
  <si>
    <t>物品附加属性定义（类型|百分比的分子;类型|百分比的分子;）</t>
  </si>
  <si>
    <t>11|20;12|10</t>
  </si>
  <si>
    <t>显示所需人物等级</t>
    <phoneticPr fontId="2" type="noConversion"/>
  </si>
  <si>
    <t>显示所需人物累计消耗元宝数</t>
    <phoneticPr fontId="2" type="noConversion"/>
  </si>
  <si>
    <t>q_show_level</t>
    <phoneticPr fontId="2" type="noConversion"/>
  </si>
  <si>
    <t>q_show_cost</t>
    <phoneticPr fontId="2" type="noConversion"/>
  </si>
  <si>
    <t>q_bindgold</t>
    <phoneticPr fontId="2" type="noConversion"/>
  </si>
  <si>
    <t>元宝商城</t>
    <phoneticPr fontId="2" type="noConversion"/>
  </si>
  <si>
    <t>技能书店</t>
    <phoneticPr fontId="2" type="noConversion"/>
  </si>
  <si>
    <t>人物技能</t>
    <phoneticPr fontId="2" type="noConversion"/>
  </si>
  <si>
    <t>药品店</t>
    <phoneticPr fontId="2" type="noConversion"/>
  </si>
  <si>
    <t>药品</t>
    <phoneticPr fontId="2" type="noConversion"/>
  </si>
  <si>
    <t>&lt;TEXTFORMAT LEADING="2"&gt;&lt;P ALIGN="LEFT"&gt;&lt;FONT FACE="SimSun" SIZE="12" COLOR="#FFFFCC" LETTERSPACING="0" KERNING="1"&gt;可以使&lt;FONT COLOR="#33FF00"&gt;技能伤害&lt;/FONT&gt;增加&lt;FONT COLOR="#00FF00"&gt;5%,&lt;FONT COLOR="#FF00FF"&gt;&lt;U&gt;限时销售&lt;/U&gt;&lt;/FONT&gt;&lt;/FONT&gt;，先到先得&lt;/FONT&gt;&lt;/P&gt;&lt;/TEXTFORMAT&gt;</t>
  </si>
  <si>
    <t>&lt;TEXTFORMAT LEADING="2"&gt;&lt;P ALIGN="LEFT"&gt;&lt;FONT FACE="SimSun" SIZE="12" COLOR="#FFFFCC" LETTERSPACING="0" KERNING="1"&gt;可以使&lt;FONT COLOR="#33FF00"&gt;技能伤害&lt;/FONT&gt;增加&lt;FONT COLOR="#00FF00"&gt;5%,&lt;FONT COLOR="#FF01FF"&gt;&lt;U&gt;限时销售&lt;/U&gt;&lt;/FONT&gt;&lt;/FONT&gt;，先到先得&lt;/FONT&gt;&lt;/P&gt;&lt;/TEXTFORMAT&gt;</t>
  </si>
  <si>
    <t>&lt;TEXTFORMAT LEADING="2"&gt;&lt;P ALIGN="LEFT"&gt;&lt;FONT FACE="SimSun" SIZE="12" COLOR="#FFFFCC" LETTERSPACING="0" KERNING="1"&gt;可以使&lt;FONT COLOR="#33FF00"&gt;技能伤害&lt;/FONT&gt;增加&lt;FONT COLOR="#00FF00"&gt;5%,&lt;FONT COLOR="#FF02FF"&gt;&lt;U&gt;限时销售&lt;/U&gt;&lt;/FONT&gt;&lt;/FONT&gt;，先到先得&lt;/FONT&gt;&lt;/P&gt;&lt;/TEXTFORMAT&gt;</t>
  </si>
  <si>
    <t>&lt;TEXTFORMAT LEADING="2"&gt;&lt;P ALIGN="LEFT"&gt;&lt;FONT FACE="SimSun" SIZE="12" COLOR="#FFFFCC" LETTERSPACING="0" KERNING="1"&gt;可以使&lt;FONT COLOR="#33FF00"&gt;技能伤害&lt;/FONT&gt;增加&lt;FONT COLOR="#00FF00"&gt;5%,&lt;FONT COLOR="#FF03FF"&gt;&lt;U&gt;限时销售&lt;/U&gt;&lt;/FONT&gt;&lt;/FONT&gt;，先到先得&lt;/FONT&gt;&lt;/P&gt;&lt;/TEXTFORMAT&gt;</t>
  </si>
  <si>
    <t>&lt;TEXTFORMAT LEADING="2"&gt;&lt;P ALIGN="LEFT"&gt;&lt;FONT FACE="SimSun" SIZE="12" COLOR="#FFFFCC" LETTERSPACING="0" KERNING="1"&gt;可以使&lt;FONT COLOR="#33FF00"&gt;技能伤害&lt;/FONT&gt;增加&lt;FONT COLOR="#00FF00"&gt;5%,&lt;FONT COLOR="#FF08FF"&gt;&lt;U&gt;限时销售&lt;/U&gt;&lt;/FONT&gt;&lt;/FONT&gt;，先到先得&lt;/FONT&gt;&lt;/P&gt;&lt;/TEXTFORMAT&gt;</t>
  </si>
  <si>
    <t>2013-2-16 23:59:59</t>
    <phoneticPr fontId="2" type="noConversion"/>
  </si>
  <si>
    <t>游戏币价格修正为</t>
    <phoneticPr fontId="2" type="noConversion"/>
  </si>
  <si>
    <t>坐骑装备</t>
    <phoneticPr fontId="2" type="noConversion"/>
  </si>
  <si>
    <t>道具店</t>
    <phoneticPr fontId="2" type="noConversion"/>
  </si>
  <si>
    <t>随身商店</t>
    <phoneticPr fontId="2" type="noConversion"/>
  </si>
  <si>
    <t>装备</t>
    <phoneticPr fontId="2" type="noConversion"/>
  </si>
  <si>
    <t>技能书</t>
    <phoneticPr fontId="2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</si>
</sst>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rgb="FF00B0F0"/>
      <name val="微软雅黑"/>
      <family val="2"/>
      <charset val="134"/>
    </font>
    <font>
      <sz val="11"/>
      <color theme="0" tint="-0.34998626667073579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u/>
      <sz val="11"/>
      <color theme="10"/>
      <name val="宋体"/>
      <family val="3"/>
      <charset val="134"/>
    </font>
    <font>
      <u/>
      <sz val="11"/>
      <color theme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3" fillId="2" borderId="0" xfId="0" applyFont="1" applyFill="1">
      <alignment vertical="center"/>
    </xf>
    <xf numFmtId="0" fontId="1" fillId="2" borderId="0" xfId="0" applyFont="1" applyFill="1">
      <alignment vertical="center"/>
    </xf>
    <xf numFmtId="0" fontId="5" fillId="2" borderId="0" xfId="0" applyFont="1" applyFill="1">
      <alignment vertical="center"/>
    </xf>
    <xf numFmtId="0" fontId="7" fillId="0" borderId="0" xfId="1" applyFont="1" applyAlignment="1" applyProtection="1">
      <alignment vertical="center"/>
    </xf>
    <xf numFmtId="0" fontId="1" fillId="0" borderId="0" xfId="0" applyFont="1" applyAlignment="1">
      <alignment vertical="center"/>
    </xf>
    <xf numFmtId="49" fontId="1" fillId="2" borderId="0" xfId="0" applyNumberFormat="1" applyFont="1" applyFill="1">
      <alignment vertical="center"/>
    </xf>
    <xf numFmtId="49" fontId="3" fillId="2" borderId="0" xfId="0" applyNumberFormat="1" applyFont="1" applyFill="1">
      <alignment vertical="center"/>
    </xf>
    <xf numFmtId="49" fontId="6" fillId="2" borderId="0" xfId="1" applyNumberFormat="1" applyFill="1" applyAlignment="1" applyProtection="1">
      <alignment vertical="center"/>
    </xf>
    <xf numFmtId="49" fontId="5" fillId="2" borderId="0" xfId="0" applyNumberFormat="1" applyFont="1" applyFill="1">
      <alignment vertical="center"/>
    </xf>
    <xf numFmtId="49" fontId="1" fillId="0" borderId="0" xfId="0" applyNumberFormat="1" applyFont="1">
      <alignment vertical="center"/>
    </xf>
    <xf numFmtId="49" fontId="3" fillId="0" borderId="0" xfId="0" applyNumberFormat="1" applyFont="1">
      <alignment vertical="center"/>
    </xf>
    <xf numFmtId="49" fontId="5" fillId="0" borderId="0" xfId="0" applyNumberFormat="1" applyFo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%20&#29289;&#21697;&#22522;&#26412;&#20449;&#24687;&#25968;&#25454;&#24211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说明2"/>
      <sheetName val="物品类型说明"/>
      <sheetName val="说明"/>
      <sheetName val="q_item计算说明"/>
      <sheetName val="装备说明"/>
      <sheetName val="礼包说明"/>
      <sheetName val="技能说明"/>
      <sheetName val="q_ite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>
            <v>1</v>
          </cell>
        </row>
        <row r="2">
          <cell r="A2" t="str">
            <v>q_id</v>
          </cell>
          <cell r="B2" t="str">
            <v>q_name</v>
          </cell>
        </row>
        <row r="3">
          <cell r="B3" t="str">
            <v>varchar(255)</v>
          </cell>
        </row>
        <row r="4">
          <cell r="A4" t="str">
            <v>物品基本数据库表</v>
          </cell>
        </row>
        <row r="5">
          <cell r="A5" t="str">
            <v>物品ID</v>
          </cell>
          <cell r="B5" t="str">
            <v>物品名称(最大九个汉字。支持_后缀，后缀部分在客户端不予显示)（物品名称需要唯一，以便在爆率表中使用汉字）</v>
          </cell>
        </row>
        <row r="6">
          <cell r="A6">
            <v>101101</v>
          </cell>
          <cell r="B6" t="str">
            <v>铁剑</v>
          </cell>
        </row>
        <row r="7">
          <cell r="A7">
            <v>101201</v>
          </cell>
          <cell r="B7" t="str">
            <v>青锋剑</v>
          </cell>
        </row>
        <row r="8">
          <cell r="A8">
            <v>101301</v>
          </cell>
          <cell r="B8" t="str">
            <v>寒影剑</v>
          </cell>
        </row>
        <row r="9">
          <cell r="A9">
            <v>101401</v>
          </cell>
          <cell r="B9" t="str">
            <v>赤脊古剑</v>
          </cell>
        </row>
        <row r="10">
          <cell r="A10">
            <v>101501</v>
          </cell>
          <cell r="B10" t="str">
            <v>溅血离虹剑</v>
          </cell>
        </row>
        <row r="11">
          <cell r="A11">
            <v>101601</v>
          </cell>
          <cell r="B11" t="str">
            <v>紫气凝霜剑</v>
          </cell>
        </row>
        <row r="12">
          <cell r="A12">
            <v>101701</v>
          </cell>
          <cell r="B12" t="str">
            <v>罩水龙雀剑</v>
          </cell>
        </row>
        <row r="13">
          <cell r="A13">
            <v>102101</v>
          </cell>
          <cell r="B13" t="str">
            <v>亮银枪</v>
          </cell>
        </row>
        <row r="14">
          <cell r="A14">
            <v>102102</v>
          </cell>
          <cell r="B14" t="str">
            <v>亮银枪(满强化等级造型)</v>
          </cell>
        </row>
        <row r="15">
          <cell r="A15">
            <v>102103</v>
          </cell>
          <cell r="B15" t="str">
            <v>亮银枪(满强化等级满附加属性造型)</v>
          </cell>
        </row>
        <row r="16">
          <cell r="A16">
            <v>102201</v>
          </cell>
          <cell r="B16" t="str">
            <v>燕尾矛</v>
          </cell>
        </row>
        <row r="17">
          <cell r="A17">
            <v>102202</v>
          </cell>
          <cell r="B17" t="str">
            <v>燕尾矛(满强化等级造型)</v>
          </cell>
        </row>
        <row r="18">
          <cell r="A18">
            <v>102203</v>
          </cell>
          <cell r="B18" t="str">
            <v>燕尾矛(满强化等级满附加属性造型)</v>
          </cell>
        </row>
        <row r="19">
          <cell r="A19">
            <v>102301</v>
          </cell>
          <cell r="B19" t="str">
            <v>点金凤翅枪</v>
          </cell>
        </row>
        <row r="20">
          <cell r="A20">
            <v>102302</v>
          </cell>
          <cell r="B20" t="str">
            <v>点金凤翅枪(满强化等级造型)</v>
          </cell>
        </row>
        <row r="21">
          <cell r="A21">
            <v>102303</v>
          </cell>
          <cell r="B21" t="str">
            <v>点金凤翅枪(满强化等级满附加属性造型)</v>
          </cell>
        </row>
        <row r="22">
          <cell r="A22">
            <v>102401</v>
          </cell>
          <cell r="B22" t="str">
            <v>螭鳞金背刀</v>
          </cell>
        </row>
        <row r="23">
          <cell r="A23">
            <v>102402</v>
          </cell>
          <cell r="B23" t="str">
            <v>螭鳞金背刀(满强化等级造型)</v>
          </cell>
        </row>
        <row r="24">
          <cell r="A24">
            <v>102403</v>
          </cell>
          <cell r="B24" t="str">
            <v>螭鳞金背刀(满强化等级满附加属性造型)</v>
          </cell>
        </row>
        <row r="25">
          <cell r="A25">
            <v>102501</v>
          </cell>
          <cell r="B25" t="str">
            <v>煞血盘龙戟</v>
          </cell>
        </row>
        <row r="26">
          <cell r="A26">
            <v>102502</v>
          </cell>
          <cell r="B26" t="str">
            <v>煞血盘龙戟(满强化等级造型)</v>
          </cell>
        </row>
        <row r="27">
          <cell r="A27">
            <v>102503</v>
          </cell>
          <cell r="B27" t="str">
            <v>煞血盘龙戟(满强化等级满附加属性造型)</v>
          </cell>
        </row>
        <row r="28">
          <cell r="A28">
            <v>102601</v>
          </cell>
          <cell r="B28" t="str">
            <v>饕餮雁翎刀</v>
          </cell>
        </row>
        <row r="29">
          <cell r="A29">
            <v>102602</v>
          </cell>
          <cell r="B29" t="str">
            <v>饕餮雁翎刀(满强化等级造型)</v>
          </cell>
        </row>
        <row r="30">
          <cell r="A30">
            <v>102603</v>
          </cell>
          <cell r="B30" t="str">
            <v>饕餮雁翎刀(满强化等级满附加属性造型)</v>
          </cell>
        </row>
        <row r="31">
          <cell r="A31">
            <v>102701</v>
          </cell>
          <cell r="B31" t="str">
            <v>落影追魂戟</v>
          </cell>
        </row>
        <row r="32">
          <cell r="A32">
            <v>102702</v>
          </cell>
          <cell r="B32" t="str">
            <v>落影追魂戟(满强化等级造型)</v>
          </cell>
        </row>
        <row r="33">
          <cell r="A33">
            <v>102703</v>
          </cell>
          <cell r="B33" t="str">
            <v>落影追魂戟(满强化等级满附加属性造型)</v>
          </cell>
        </row>
        <row r="34">
          <cell r="A34">
            <v>102111</v>
          </cell>
          <cell r="B34" t="str">
            <v>皮胸甲</v>
          </cell>
        </row>
        <row r="35">
          <cell r="A35">
            <v>102211</v>
          </cell>
          <cell r="B35" t="str">
            <v>惊鸿甲</v>
          </cell>
        </row>
        <row r="36">
          <cell r="A36">
            <v>102311</v>
          </cell>
          <cell r="B36" t="str">
            <v>万仞甲</v>
          </cell>
        </row>
        <row r="37">
          <cell r="A37">
            <v>102411</v>
          </cell>
          <cell r="B37" t="str">
            <v>紫冥金甲</v>
          </cell>
        </row>
        <row r="38">
          <cell r="A38">
            <v>102511</v>
          </cell>
          <cell r="B38" t="str">
            <v>鸿濛金甲</v>
          </cell>
        </row>
        <row r="39">
          <cell r="A39">
            <v>102611</v>
          </cell>
          <cell r="B39" t="str">
            <v>辰宿神甲</v>
          </cell>
        </row>
        <row r="40">
          <cell r="A40">
            <v>102711</v>
          </cell>
          <cell r="B40" t="str">
            <v>帝玄神甲</v>
          </cell>
        </row>
        <row r="41">
          <cell r="A41">
            <v>105111</v>
          </cell>
          <cell r="B41" t="str">
            <v>皮护腕</v>
          </cell>
        </row>
        <row r="42">
          <cell r="A42">
            <v>105211</v>
          </cell>
          <cell r="B42" t="str">
            <v>惊鸿护腕</v>
          </cell>
        </row>
        <row r="43">
          <cell r="A43">
            <v>105311</v>
          </cell>
          <cell r="B43" t="str">
            <v>万仞护腕</v>
          </cell>
        </row>
        <row r="44">
          <cell r="A44">
            <v>105411</v>
          </cell>
          <cell r="B44" t="str">
            <v>紫冥护腕</v>
          </cell>
        </row>
        <row r="45">
          <cell r="A45">
            <v>105511</v>
          </cell>
          <cell r="B45" t="str">
            <v>鸿濛护腕</v>
          </cell>
        </row>
        <row r="46">
          <cell r="A46">
            <v>105611</v>
          </cell>
          <cell r="B46" t="str">
            <v>辰宿护腕</v>
          </cell>
        </row>
        <row r="47">
          <cell r="A47">
            <v>105711</v>
          </cell>
          <cell r="B47" t="str">
            <v>帝玄护腕</v>
          </cell>
        </row>
        <row r="48">
          <cell r="A48">
            <v>106111</v>
          </cell>
          <cell r="B48" t="str">
            <v>皮护腿</v>
          </cell>
        </row>
        <row r="49">
          <cell r="A49">
            <v>106211</v>
          </cell>
          <cell r="B49" t="str">
            <v>惊鸿护腿</v>
          </cell>
        </row>
        <row r="50">
          <cell r="A50">
            <v>106311</v>
          </cell>
          <cell r="B50" t="str">
            <v>万仞护腿</v>
          </cell>
        </row>
        <row r="51">
          <cell r="A51">
            <v>106411</v>
          </cell>
          <cell r="B51" t="str">
            <v>紫冥护腿</v>
          </cell>
        </row>
        <row r="52">
          <cell r="A52">
            <v>106511</v>
          </cell>
          <cell r="B52" t="str">
            <v>鸿濛护腿</v>
          </cell>
        </row>
        <row r="53">
          <cell r="A53">
            <v>106611</v>
          </cell>
          <cell r="B53" t="str">
            <v>辰宿护腿</v>
          </cell>
        </row>
        <row r="54">
          <cell r="A54">
            <v>106711</v>
          </cell>
          <cell r="B54" t="str">
            <v>帝玄护腿</v>
          </cell>
        </row>
        <row r="55">
          <cell r="A55">
            <v>110111</v>
          </cell>
          <cell r="B55" t="str">
            <v>皮靴</v>
          </cell>
        </row>
        <row r="56">
          <cell r="A56">
            <v>110211</v>
          </cell>
          <cell r="B56" t="str">
            <v>惊鸿靴</v>
          </cell>
        </row>
        <row r="57">
          <cell r="A57">
            <v>110311</v>
          </cell>
          <cell r="B57" t="str">
            <v>万仞靴</v>
          </cell>
        </row>
        <row r="58">
          <cell r="A58">
            <v>110411</v>
          </cell>
          <cell r="B58" t="str">
            <v>紫冥战靴</v>
          </cell>
        </row>
        <row r="59">
          <cell r="A59">
            <v>110511</v>
          </cell>
          <cell r="B59" t="str">
            <v>鸿濛战靴</v>
          </cell>
        </row>
        <row r="60">
          <cell r="A60">
            <v>110611</v>
          </cell>
          <cell r="B60" t="str">
            <v>辰宿神靴</v>
          </cell>
        </row>
        <row r="61">
          <cell r="A61">
            <v>110711</v>
          </cell>
          <cell r="B61" t="str">
            <v>帝玄神靴</v>
          </cell>
        </row>
        <row r="62">
          <cell r="A62">
            <v>102121</v>
          </cell>
          <cell r="B62" t="str">
            <v>镂丝甲</v>
          </cell>
        </row>
        <row r="63">
          <cell r="A63">
            <v>102221</v>
          </cell>
          <cell r="B63" t="str">
            <v>凌波甲</v>
          </cell>
        </row>
        <row r="64">
          <cell r="A64">
            <v>102321</v>
          </cell>
          <cell r="B64" t="str">
            <v>繁霜甲</v>
          </cell>
        </row>
        <row r="65">
          <cell r="A65">
            <v>102421</v>
          </cell>
          <cell r="B65" t="str">
            <v>翠羽金甲</v>
          </cell>
        </row>
        <row r="66">
          <cell r="A66">
            <v>102521</v>
          </cell>
          <cell r="B66" t="str">
            <v>虞渊金甲</v>
          </cell>
        </row>
        <row r="67">
          <cell r="A67">
            <v>102621</v>
          </cell>
          <cell r="B67" t="str">
            <v>紫薇神甲</v>
          </cell>
        </row>
        <row r="68">
          <cell r="A68">
            <v>102721</v>
          </cell>
          <cell r="B68" t="str">
            <v>嫘祖神甲</v>
          </cell>
        </row>
        <row r="69">
          <cell r="A69">
            <v>105121</v>
          </cell>
          <cell r="B69" t="str">
            <v>丝护腕</v>
          </cell>
        </row>
        <row r="70">
          <cell r="A70">
            <v>105221</v>
          </cell>
          <cell r="B70" t="str">
            <v>凌波护腕</v>
          </cell>
        </row>
        <row r="71">
          <cell r="A71">
            <v>105321</v>
          </cell>
          <cell r="B71" t="str">
            <v>繁霜护腕</v>
          </cell>
        </row>
        <row r="72">
          <cell r="A72">
            <v>105421</v>
          </cell>
          <cell r="B72" t="str">
            <v>翠羽护腕</v>
          </cell>
        </row>
        <row r="73">
          <cell r="A73">
            <v>105521</v>
          </cell>
          <cell r="B73" t="str">
            <v>虞渊护腕</v>
          </cell>
        </row>
        <row r="74">
          <cell r="A74">
            <v>105621</v>
          </cell>
          <cell r="B74" t="str">
            <v>紫薇护腕</v>
          </cell>
        </row>
        <row r="75">
          <cell r="A75">
            <v>105721</v>
          </cell>
          <cell r="B75" t="str">
            <v>嫘祖护腕</v>
          </cell>
        </row>
        <row r="76">
          <cell r="A76">
            <v>106121</v>
          </cell>
          <cell r="B76" t="str">
            <v>丝护腿</v>
          </cell>
        </row>
        <row r="77">
          <cell r="A77">
            <v>106221</v>
          </cell>
          <cell r="B77" t="str">
            <v>凌波护腿</v>
          </cell>
        </row>
        <row r="78">
          <cell r="A78">
            <v>106321</v>
          </cell>
          <cell r="B78" t="str">
            <v>繁霜护腿</v>
          </cell>
        </row>
        <row r="79">
          <cell r="A79">
            <v>106421</v>
          </cell>
          <cell r="B79" t="str">
            <v>翠羽护腿</v>
          </cell>
        </row>
        <row r="80">
          <cell r="A80">
            <v>106521</v>
          </cell>
          <cell r="B80" t="str">
            <v>虞渊护腿</v>
          </cell>
        </row>
        <row r="81">
          <cell r="A81">
            <v>106621</v>
          </cell>
          <cell r="B81" t="str">
            <v>紫薇护腿</v>
          </cell>
        </row>
        <row r="82">
          <cell r="A82">
            <v>106721</v>
          </cell>
          <cell r="B82" t="str">
            <v>嫘祖护腿</v>
          </cell>
        </row>
        <row r="83">
          <cell r="A83">
            <v>110121</v>
          </cell>
          <cell r="B83" t="str">
            <v>丝靴</v>
          </cell>
        </row>
        <row r="84">
          <cell r="A84">
            <v>110221</v>
          </cell>
          <cell r="B84" t="str">
            <v>凌波靴</v>
          </cell>
        </row>
        <row r="85">
          <cell r="A85">
            <v>110321</v>
          </cell>
          <cell r="B85" t="str">
            <v>繁霜靴</v>
          </cell>
        </row>
        <row r="86">
          <cell r="A86">
            <v>110421</v>
          </cell>
          <cell r="B86" t="str">
            <v>翠羽战靴</v>
          </cell>
        </row>
        <row r="87">
          <cell r="A87">
            <v>110521</v>
          </cell>
          <cell r="B87" t="str">
            <v>虞渊战靴</v>
          </cell>
        </row>
        <row r="88">
          <cell r="A88">
            <v>110621</v>
          </cell>
          <cell r="B88" t="str">
            <v>紫薇神靴</v>
          </cell>
        </row>
        <row r="89">
          <cell r="A89">
            <v>110721</v>
          </cell>
          <cell r="B89" t="str">
            <v>嫘祖神靴</v>
          </cell>
        </row>
        <row r="90">
          <cell r="A90">
            <v>103101</v>
          </cell>
          <cell r="B90" t="str">
            <v>棉布帽</v>
          </cell>
        </row>
        <row r="91">
          <cell r="A91">
            <v>103201</v>
          </cell>
          <cell r="B91" t="str">
            <v>青铜盔</v>
          </cell>
        </row>
        <row r="92">
          <cell r="A92">
            <v>103301</v>
          </cell>
          <cell r="B92" t="str">
            <v>束发冠</v>
          </cell>
        </row>
        <row r="93">
          <cell r="A93">
            <v>103401</v>
          </cell>
          <cell r="B93" t="str">
            <v>珍珠冠</v>
          </cell>
        </row>
        <row r="94">
          <cell r="A94">
            <v>103501</v>
          </cell>
          <cell r="B94" t="str">
            <v>紫缨盔</v>
          </cell>
        </row>
        <row r="95">
          <cell r="A95">
            <v>103601</v>
          </cell>
          <cell r="B95" t="str">
            <v>丹凤敛翅盔</v>
          </cell>
        </row>
        <row r="96">
          <cell r="A96">
            <v>103701</v>
          </cell>
          <cell r="B96" t="str">
            <v>九龙锁海盔</v>
          </cell>
        </row>
        <row r="97">
          <cell r="A97">
            <v>104101</v>
          </cell>
          <cell r="B97" t="str">
            <v>吉祥锁</v>
          </cell>
        </row>
        <row r="98">
          <cell r="A98">
            <v>104201</v>
          </cell>
          <cell r="B98" t="str">
            <v>雀铃铛</v>
          </cell>
        </row>
        <row r="99">
          <cell r="A99">
            <v>104301</v>
          </cell>
          <cell r="B99" t="str">
            <v>纹金圈</v>
          </cell>
        </row>
        <row r="100">
          <cell r="A100">
            <v>104401</v>
          </cell>
          <cell r="B100" t="str">
            <v>晨星链</v>
          </cell>
        </row>
        <row r="101">
          <cell r="A101">
            <v>104501</v>
          </cell>
          <cell r="B101" t="str">
            <v>白玉貔貅链</v>
          </cell>
        </row>
        <row r="102">
          <cell r="A102">
            <v>104601</v>
          </cell>
          <cell r="B102" t="str">
            <v>金丝柔结穗</v>
          </cell>
        </row>
        <row r="103">
          <cell r="A103">
            <v>104701</v>
          </cell>
          <cell r="B103" t="str">
            <v>龙纽凤翎锁</v>
          </cell>
        </row>
        <row r="104">
          <cell r="A104">
            <v>107101</v>
          </cell>
          <cell r="B104" t="str">
            <v>梅花戒</v>
          </cell>
        </row>
        <row r="105">
          <cell r="A105">
            <v>107201</v>
          </cell>
          <cell r="B105" t="str">
            <v>琥珀戒</v>
          </cell>
        </row>
        <row r="106">
          <cell r="A106">
            <v>107301</v>
          </cell>
          <cell r="B106" t="str">
            <v>紫晶戒</v>
          </cell>
        </row>
        <row r="107">
          <cell r="A107">
            <v>107401</v>
          </cell>
          <cell r="B107" t="str">
            <v>灵韵方戒</v>
          </cell>
        </row>
        <row r="108">
          <cell r="A108">
            <v>107501</v>
          </cell>
          <cell r="B108" t="str">
            <v>青蕊芙蕖戒</v>
          </cell>
        </row>
        <row r="109">
          <cell r="A109">
            <v>107601</v>
          </cell>
          <cell r="B109" t="str">
            <v>凝血饕纹戒</v>
          </cell>
        </row>
        <row r="110">
          <cell r="A110">
            <v>107701</v>
          </cell>
          <cell r="B110" t="str">
            <v>摄魂震魄戒</v>
          </cell>
        </row>
        <row r="111">
          <cell r="A111">
            <v>108101</v>
          </cell>
          <cell r="B111" t="str">
            <v>灵石佩</v>
          </cell>
        </row>
        <row r="112">
          <cell r="A112">
            <v>108201</v>
          </cell>
          <cell r="B112" t="str">
            <v>蝴蝶佩</v>
          </cell>
        </row>
        <row r="113">
          <cell r="A113">
            <v>108301</v>
          </cell>
          <cell r="B113" t="str">
            <v>鸳鸯玉佩</v>
          </cell>
        </row>
        <row r="114">
          <cell r="A114">
            <v>108401</v>
          </cell>
          <cell r="B114" t="str">
            <v>蝠纹双鱼佩</v>
          </cell>
        </row>
        <row r="115">
          <cell r="A115">
            <v>108501</v>
          </cell>
          <cell r="B115" t="str">
            <v>交颈鸿雁佩</v>
          </cell>
        </row>
        <row r="116">
          <cell r="A116">
            <v>108601</v>
          </cell>
          <cell r="B116" t="str">
            <v>独玉貔貅佩</v>
          </cell>
        </row>
        <row r="117">
          <cell r="A117">
            <v>108701</v>
          </cell>
          <cell r="B117" t="str">
            <v>龙凤吉祥佩</v>
          </cell>
        </row>
        <row r="118">
          <cell r="A118">
            <v>109101</v>
          </cell>
          <cell r="B118" t="str">
            <v>革腰带</v>
          </cell>
        </row>
        <row r="119">
          <cell r="A119">
            <v>109201</v>
          </cell>
          <cell r="B119" t="str">
            <v>寒铁护腰</v>
          </cell>
        </row>
        <row r="120">
          <cell r="A120">
            <v>109301</v>
          </cell>
          <cell r="B120" t="str">
            <v>青铜虎头带</v>
          </cell>
        </row>
        <row r="121">
          <cell r="A121">
            <v>109401</v>
          </cell>
          <cell r="B121" t="str">
            <v>金缕蚕丝带</v>
          </cell>
        </row>
        <row r="122">
          <cell r="A122">
            <v>109501</v>
          </cell>
          <cell r="B122" t="str">
            <v>噬血蝠纹带</v>
          </cell>
        </row>
        <row r="123">
          <cell r="A123">
            <v>109601</v>
          </cell>
          <cell r="B123" t="str">
            <v>逆鳞紫金带</v>
          </cell>
        </row>
        <row r="124">
          <cell r="A124">
            <v>109701</v>
          </cell>
          <cell r="B124" t="str">
            <v>九龙擎鼎带</v>
          </cell>
        </row>
        <row r="125">
          <cell r="A125">
            <v>121101</v>
          </cell>
          <cell r="B125" t="str">
            <v>纤离蹄铁</v>
          </cell>
        </row>
        <row r="126">
          <cell r="A126">
            <v>121201</v>
          </cell>
          <cell r="B126" t="str">
            <v>逾辉蹄铁</v>
          </cell>
        </row>
        <row r="127">
          <cell r="A127">
            <v>121301</v>
          </cell>
          <cell r="B127" t="str">
            <v>骐骥蹄铁</v>
          </cell>
        </row>
        <row r="128">
          <cell r="A128">
            <v>121401</v>
          </cell>
          <cell r="B128" t="str">
            <v>绝尘蹄铁</v>
          </cell>
        </row>
        <row r="129">
          <cell r="A129">
            <v>121501</v>
          </cell>
          <cell r="B129" t="str">
            <v>楚骓蹄铁</v>
          </cell>
        </row>
        <row r="130">
          <cell r="A130">
            <v>121601</v>
          </cell>
          <cell r="B130" t="str">
            <v>九逸蹄铁</v>
          </cell>
        </row>
        <row r="131">
          <cell r="A131">
            <v>121701</v>
          </cell>
          <cell r="B131" t="str">
            <v>象龙蹄铁</v>
          </cell>
        </row>
        <row r="132">
          <cell r="A132">
            <v>122101</v>
          </cell>
          <cell r="B132" t="str">
            <v>纤离鞍具</v>
          </cell>
        </row>
        <row r="133">
          <cell r="A133">
            <v>122201</v>
          </cell>
          <cell r="B133" t="str">
            <v>逾辉鞍具</v>
          </cell>
        </row>
        <row r="134">
          <cell r="A134">
            <v>122301</v>
          </cell>
          <cell r="B134" t="str">
            <v>骐骥鞍具</v>
          </cell>
        </row>
        <row r="135">
          <cell r="A135">
            <v>122401</v>
          </cell>
          <cell r="B135" t="str">
            <v>绝尘鞍具</v>
          </cell>
        </row>
        <row r="136">
          <cell r="A136">
            <v>122501</v>
          </cell>
          <cell r="B136" t="str">
            <v>楚骓鞍具</v>
          </cell>
        </row>
        <row r="137">
          <cell r="A137">
            <v>122601</v>
          </cell>
          <cell r="B137" t="str">
            <v>九逸鞍具</v>
          </cell>
        </row>
        <row r="138">
          <cell r="A138">
            <v>122701</v>
          </cell>
          <cell r="B138" t="str">
            <v>象龙鞍具</v>
          </cell>
        </row>
        <row r="139">
          <cell r="A139">
            <v>123101</v>
          </cell>
          <cell r="B139" t="str">
            <v>纤离缰绳</v>
          </cell>
        </row>
        <row r="140">
          <cell r="A140">
            <v>123201</v>
          </cell>
          <cell r="B140" t="str">
            <v>逾辉缰绳</v>
          </cell>
        </row>
        <row r="141">
          <cell r="A141">
            <v>123301</v>
          </cell>
          <cell r="B141" t="str">
            <v>骐骥缰绳</v>
          </cell>
        </row>
        <row r="142">
          <cell r="A142">
            <v>123401</v>
          </cell>
          <cell r="B142" t="str">
            <v>绝尘缰绳</v>
          </cell>
        </row>
        <row r="143">
          <cell r="A143">
            <v>123501</v>
          </cell>
          <cell r="B143" t="str">
            <v>楚骓缰绳</v>
          </cell>
        </row>
        <row r="144">
          <cell r="A144">
            <v>123601</v>
          </cell>
          <cell r="B144" t="str">
            <v>九逸缰绳</v>
          </cell>
        </row>
        <row r="145">
          <cell r="A145">
            <v>123701</v>
          </cell>
          <cell r="B145" t="str">
            <v>象龙缰绳</v>
          </cell>
        </row>
        <row r="146">
          <cell r="A146">
            <v>124101</v>
          </cell>
          <cell r="B146" t="str">
            <v>纤离铠甲</v>
          </cell>
        </row>
        <row r="147">
          <cell r="A147">
            <v>124201</v>
          </cell>
          <cell r="B147" t="str">
            <v>逾辉铠甲</v>
          </cell>
        </row>
        <row r="148">
          <cell r="A148">
            <v>124301</v>
          </cell>
          <cell r="B148" t="str">
            <v>骐骥铠甲</v>
          </cell>
        </row>
        <row r="149">
          <cell r="A149">
            <v>124401</v>
          </cell>
          <cell r="B149" t="str">
            <v>绝尘铠甲</v>
          </cell>
        </row>
        <row r="150">
          <cell r="A150">
            <v>124501</v>
          </cell>
          <cell r="B150" t="str">
            <v>楚骓铠甲</v>
          </cell>
        </row>
        <row r="151">
          <cell r="A151">
            <v>124601</v>
          </cell>
          <cell r="B151" t="str">
            <v>九逸铠甲</v>
          </cell>
        </row>
        <row r="152">
          <cell r="A152">
            <v>124701</v>
          </cell>
          <cell r="B152" t="str">
            <v>象龙铠甲</v>
          </cell>
        </row>
        <row r="153">
          <cell r="A153">
            <v>125101</v>
          </cell>
          <cell r="B153" t="str">
            <v>纤离蹬具</v>
          </cell>
        </row>
        <row r="154">
          <cell r="A154">
            <v>125201</v>
          </cell>
          <cell r="B154" t="str">
            <v>逾辉蹬具</v>
          </cell>
        </row>
        <row r="155">
          <cell r="A155">
            <v>125301</v>
          </cell>
          <cell r="B155" t="str">
            <v>骐骥蹬具</v>
          </cell>
        </row>
        <row r="156">
          <cell r="A156">
            <v>125401</v>
          </cell>
          <cell r="B156" t="str">
            <v>绝尘蹬具</v>
          </cell>
        </row>
        <row r="157">
          <cell r="A157">
            <v>125501</v>
          </cell>
          <cell r="B157" t="str">
            <v>楚骓蹬具</v>
          </cell>
        </row>
        <row r="158">
          <cell r="A158">
            <v>125601</v>
          </cell>
          <cell r="B158" t="str">
            <v>九逸蹬具</v>
          </cell>
        </row>
        <row r="159">
          <cell r="A159">
            <v>125701</v>
          </cell>
          <cell r="B159" t="str">
            <v>象龙蹬具</v>
          </cell>
        </row>
        <row r="160">
          <cell r="A160">
            <v>30001</v>
          </cell>
          <cell r="B160" t="str">
            <v>疗伤药水（小）</v>
          </cell>
        </row>
        <row r="161">
          <cell r="A161">
            <v>30002</v>
          </cell>
          <cell r="B161" t="str">
            <v>疗伤药水（中）</v>
          </cell>
        </row>
        <row r="162">
          <cell r="A162">
            <v>30003</v>
          </cell>
          <cell r="B162" t="str">
            <v>疗伤药水（大）</v>
          </cell>
        </row>
        <row r="163">
          <cell r="A163">
            <v>30004</v>
          </cell>
          <cell r="B163" t="str">
            <v>疗伤药水（超大）</v>
          </cell>
        </row>
        <row r="164">
          <cell r="A164">
            <v>30005</v>
          </cell>
          <cell r="B164" t="str">
            <v>内力药水（小）</v>
          </cell>
        </row>
        <row r="165">
          <cell r="A165">
            <v>30006</v>
          </cell>
          <cell r="B165" t="str">
            <v>内力药水（中）</v>
          </cell>
        </row>
        <row r="166">
          <cell r="A166">
            <v>30007</v>
          </cell>
          <cell r="B166" t="str">
            <v>内力药水（大）</v>
          </cell>
        </row>
        <row r="167">
          <cell r="A167">
            <v>30008</v>
          </cell>
          <cell r="B167" t="str">
            <v>内力药水（超大）</v>
          </cell>
        </row>
        <row r="168">
          <cell r="A168">
            <v>30009</v>
          </cell>
          <cell r="B168" t="str">
            <v>体力药水（小）</v>
          </cell>
        </row>
        <row r="169">
          <cell r="A169">
            <v>30010</v>
          </cell>
          <cell r="B169" t="str">
            <v>体力药水（中）</v>
          </cell>
        </row>
        <row r="170">
          <cell r="A170">
            <v>30011</v>
          </cell>
          <cell r="B170" t="str">
            <v>体力药水（大）</v>
          </cell>
        </row>
        <row r="171">
          <cell r="A171">
            <v>30012</v>
          </cell>
          <cell r="B171" t="str">
            <v>体力药水（超大）</v>
          </cell>
        </row>
        <row r="172">
          <cell r="A172">
            <v>30500</v>
          </cell>
          <cell r="B172" t="str">
            <v>初等修为丹</v>
          </cell>
        </row>
        <row r="173">
          <cell r="A173">
            <v>30501</v>
          </cell>
          <cell r="B173" t="str">
            <v>中等修为丹</v>
          </cell>
        </row>
        <row r="174">
          <cell r="A174">
            <v>30502</v>
          </cell>
          <cell r="B174" t="str">
            <v>高等修为丹</v>
          </cell>
        </row>
        <row r="175">
          <cell r="A175">
            <v>30503</v>
          </cell>
          <cell r="B175" t="str">
            <v>特等修为丹</v>
          </cell>
        </row>
        <row r="176">
          <cell r="A176">
            <v>30504</v>
          </cell>
          <cell r="B176" t="str">
            <v>宗师修为丹</v>
          </cell>
        </row>
        <row r="177">
          <cell r="A177">
            <v>30505</v>
          </cell>
          <cell r="B177" t="str">
            <v>神武修为丹</v>
          </cell>
        </row>
        <row r="178">
          <cell r="A178">
            <v>30506</v>
          </cell>
          <cell r="B178" t="str">
            <v>真气丹</v>
          </cell>
        </row>
        <row r="179">
          <cell r="A179">
            <v>30507</v>
          </cell>
          <cell r="B179" t="str">
            <v>大真气丹</v>
          </cell>
        </row>
        <row r="180">
          <cell r="A180">
            <v>30508</v>
          </cell>
          <cell r="B180" t="str">
            <v>宗师真气丹</v>
          </cell>
        </row>
        <row r="181">
          <cell r="A181">
            <v>30509</v>
          </cell>
          <cell r="B181" t="str">
            <v>神武真气丹</v>
          </cell>
        </row>
        <row r="182">
          <cell r="A182">
            <v>30510</v>
          </cell>
          <cell r="B182" t="str">
            <v>自动补血丹</v>
          </cell>
        </row>
        <row r="183">
          <cell r="A183">
            <v>30511</v>
          </cell>
          <cell r="B183" t="str">
            <v>自动聚气丹</v>
          </cell>
        </row>
        <row r="184">
          <cell r="A184">
            <v>30512</v>
          </cell>
          <cell r="B184" t="str">
            <v>自动续体丹</v>
          </cell>
        </row>
        <row r="185">
          <cell r="A185">
            <v>30513</v>
          </cell>
          <cell r="B185" t="str">
            <v>按当前生命上限的比例增加当前生命值</v>
          </cell>
        </row>
        <row r="186">
          <cell r="A186">
            <v>30514</v>
          </cell>
          <cell r="B186" t="str">
            <v>减少当前生命值</v>
          </cell>
        </row>
        <row r="187">
          <cell r="A187">
            <v>30515</v>
          </cell>
          <cell r="B187" t="str">
            <v>按当前生命上限的比例减少当前生命值</v>
          </cell>
        </row>
        <row r="188">
          <cell r="A188">
            <v>30516</v>
          </cell>
          <cell r="B188" t="str">
            <v>增加当前内力值</v>
          </cell>
        </row>
        <row r="189">
          <cell r="A189">
            <v>30517</v>
          </cell>
          <cell r="B189" t="str">
            <v>按当前内力上限的比例增加当前内力值</v>
          </cell>
        </row>
        <row r="190">
          <cell r="A190">
            <v>30518</v>
          </cell>
          <cell r="B190" t="str">
            <v>减少当前内力值</v>
          </cell>
        </row>
        <row r="191">
          <cell r="A191">
            <v>30519</v>
          </cell>
          <cell r="B191" t="str">
            <v>按当前内力上限的比例减少当前内力值</v>
          </cell>
        </row>
        <row r="192">
          <cell r="A192">
            <v>30520</v>
          </cell>
          <cell r="B192" t="str">
            <v>增加或减少当前体力值</v>
          </cell>
        </row>
        <row r="193">
          <cell r="A193">
            <v>30521</v>
          </cell>
          <cell r="B193" t="str">
            <v>增加或减少生命值上限</v>
          </cell>
        </row>
        <row r="194">
          <cell r="A194">
            <v>30522</v>
          </cell>
          <cell r="B194" t="str">
            <v>增加或减少内力值上限</v>
          </cell>
        </row>
        <row r="195">
          <cell r="A195">
            <v>30523</v>
          </cell>
          <cell r="B195" t="str">
            <v>增加或减少体力值上限</v>
          </cell>
        </row>
        <row r="196">
          <cell r="A196">
            <v>30524</v>
          </cell>
          <cell r="B196" t="str">
            <v>增加或减少攻击力</v>
          </cell>
        </row>
        <row r="197">
          <cell r="A197">
            <v>30525</v>
          </cell>
          <cell r="B197" t="str">
            <v>增加或减少防御力</v>
          </cell>
        </row>
        <row r="198">
          <cell r="A198">
            <v>30526</v>
          </cell>
          <cell r="B198" t="str">
            <v>增加或减少闪避值</v>
          </cell>
        </row>
        <row r="199">
          <cell r="A199">
            <v>30527</v>
          </cell>
          <cell r="B199" t="str">
            <v>增加或减少爆击值</v>
          </cell>
        </row>
        <row r="200">
          <cell r="A200">
            <v>30528</v>
          </cell>
          <cell r="B200" t="str">
            <v>增加或减少幸运值</v>
          </cell>
        </row>
        <row r="201">
          <cell r="A201">
            <v>30529</v>
          </cell>
          <cell r="B201" t="str">
            <v>增加或减少攻击速度</v>
          </cell>
        </row>
        <row r="202">
          <cell r="A202">
            <v>30530</v>
          </cell>
          <cell r="B202" t="str">
            <v>增加或减少移动速度</v>
          </cell>
        </row>
        <row r="203">
          <cell r="A203">
            <v>6101</v>
          </cell>
          <cell r="B203" t="str">
            <v>绿翡翠（1品）</v>
          </cell>
        </row>
        <row r="204">
          <cell r="A204">
            <v>6102</v>
          </cell>
          <cell r="B204" t="str">
            <v>紫水晶（1品）</v>
          </cell>
        </row>
        <row r="205">
          <cell r="A205">
            <v>6103</v>
          </cell>
          <cell r="B205" t="str">
            <v>石榴石（1品）</v>
          </cell>
        </row>
        <row r="206">
          <cell r="A206">
            <v>6104</v>
          </cell>
          <cell r="B206" t="str">
            <v>蓝玉髓（1品）</v>
          </cell>
        </row>
        <row r="207">
          <cell r="A207">
            <v>6105</v>
          </cell>
          <cell r="B207" t="str">
            <v>孔雀石（1品）</v>
          </cell>
        </row>
        <row r="208">
          <cell r="A208">
            <v>6106</v>
          </cell>
          <cell r="B208" t="str">
            <v>祖母绿（1品）</v>
          </cell>
        </row>
        <row r="209">
          <cell r="A209">
            <v>6201</v>
          </cell>
          <cell r="B209" t="str">
            <v>绿翡翠（2品）</v>
          </cell>
        </row>
        <row r="210">
          <cell r="A210">
            <v>6202</v>
          </cell>
          <cell r="B210" t="str">
            <v>紫水晶（2品）</v>
          </cell>
        </row>
        <row r="211">
          <cell r="A211">
            <v>6203</v>
          </cell>
          <cell r="B211" t="str">
            <v>石榴石（2品）</v>
          </cell>
        </row>
        <row r="212">
          <cell r="A212">
            <v>6204</v>
          </cell>
          <cell r="B212" t="str">
            <v>蓝玉髓（2品）</v>
          </cell>
        </row>
        <row r="213">
          <cell r="A213">
            <v>6205</v>
          </cell>
          <cell r="B213" t="str">
            <v>孔雀石（2品）</v>
          </cell>
        </row>
        <row r="214">
          <cell r="A214">
            <v>6206</v>
          </cell>
          <cell r="B214" t="str">
            <v>祖母绿（2品）</v>
          </cell>
        </row>
        <row r="215">
          <cell r="A215">
            <v>6301</v>
          </cell>
          <cell r="B215" t="str">
            <v>绿翡翠（3品）</v>
          </cell>
        </row>
        <row r="216">
          <cell r="A216">
            <v>6302</v>
          </cell>
          <cell r="B216" t="str">
            <v>紫水晶（3品）</v>
          </cell>
        </row>
        <row r="217">
          <cell r="A217">
            <v>6303</v>
          </cell>
          <cell r="B217" t="str">
            <v>石榴石（3品）</v>
          </cell>
        </row>
        <row r="218">
          <cell r="A218">
            <v>6304</v>
          </cell>
          <cell r="B218" t="str">
            <v>蓝玉髓（3品）</v>
          </cell>
        </row>
        <row r="219">
          <cell r="A219">
            <v>6305</v>
          </cell>
          <cell r="B219" t="str">
            <v>孔雀石（3品）</v>
          </cell>
        </row>
        <row r="220">
          <cell r="A220">
            <v>6306</v>
          </cell>
          <cell r="B220" t="str">
            <v>祖母绿（3品）</v>
          </cell>
        </row>
        <row r="221">
          <cell r="A221">
            <v>6401</v>
          </cell>
          <cell r="B221" t="str">
            <v>绿翡翠（4品）</v>
          </cell>
        </row>
        <row r="222">
          <cell r="A222">
            <v>6402</v>
          </cell>
          <cell r="B222" t="str">
            <v>紫水晶（4品）</v>
          </cell>
        </row>
        <row r="223">
          <cell r="A223">
            <v>6403</v>
          </cell>
          <cell r="B223" t="str">
            <v>石榴石（4品）</v>
          </cell>
        </row>
        <row r="224">
          <cell r="A224">
            <v>6404</v>
          </cell>
          <cell r="B224" t="str">
            <v>蓝玉髓（4品）</v>
          </cell>
        </row>
        <row r="225">
          <cell r="A225">
            <v>6405</v>
          </cell>
          <cell r="B225" t="str">
            <v>孔雀石（4品）</v>
          </cell>
        </row>
        <row r="226">
          <cell r="A226">
            <v>6406</v>
          </cell>
          <cell r="B226" t="str">
            <v>祖母绿（4品）</v>
          </cell>
        </row>
        <row r="227">
          <cell r="A227">
            <v>6501</v>
          </cell>
          <cell r="B227" t="str">
            <v>绿翡翠（5品）</v>
          </cell>
        </row>
        <row r="228">
          <cell r="A228">
            <v>6502</v>
          </cell>
          <cell r="B228" t="str">
            <v>紫水晶（5品）</v>
          </cell>
        </row>
        <row r="229">
          <cell r="A229">
            <v>6503</v>
          </cell>
          <cell r="B229" t="str">
            <v>石榴石（5品）</v>
          </cell>
        </row>
        <row r="230">
          <cell r="A230">
            <v>6504</v>
          </cell>
          <cell r="B230" t="str">
            <v>蓝玉髓（5品）</v>
          </cell>
        </row>
        <row r="231">
          <cell r="A231">
            <v>6505</v>
          </cell>
          <cell r="B231" t="str">
            <v>孔雀石（5品）</v>
          </cell>
        </row>
        <row r="232">
          <cell r="A232">
            <v>6506</v>
          </cell>
          <cell r="B232" t="str">
            <v>祖母绿（5品）</v>
          </cell>
        </row>
        <row r="233">
          <cell r="A233">
            <v>6601</v>
          </cell>
          <cell r="B233" t="str">
            <v>绿翡翠（6品）</v>
          </cell>
        </row>
        <row r="234">
          <cell r="A234">
            <v>6602</v>
          </cell>
          <cell r="B234" t="str">
            <v>紫水晶（6品）</v>
          </cell>
        </row>
        <row r="235">
          <cell r="A235">
            <v>6603</v>
          </cell>
          <cell r="B235" t="str">
            <v>石榴石（6品）</v>
          </cell>
        </row>
        <row r="236">
          <cell r="A236">
            <v>6604</v>
          </cell>
          <cell r="B236" t="str">
            <v>蓝玉髓（6品）</v>
          </cell>
        </row>
        <row r="237">
          <cell r="A237">
            <v>6605</v>
          </cell>
          <cell r="B237" t="str">
            <v>孔雀石（6品）</v>
          </cell>
        </row>
        <row r="238">
          <cell r="A238">
            <v>6606</v>
          </cell>
          <cell r="B238" t="str">
            <v>祖母绿（6品）</v>
          </cell>
        </row>
        <row r="239">
          <cell r="A239">
            <v>6701</v>
          </cell>
          <cell r="B239" t="str">
            <v>绿翡翠（7品）</v>
          </cell>
        </row>
        <row r="240">
          <cell r="A240">
            <v>6702</v>
          </cell>
          <cell r="B240" t="str">
            <v>紫水晶（7品）</v>
          </cell>
        </row>
        <row r="241">
          <cell r="A241">
            <v>6703</v>
          </cell>
          <cell r="B241" t="str">
            <v>石榴石（7品）</v>
          </cell>
        </row>
        <row r="242">
          <cell r="A242">
            <v>6704</v>
          </cell>
          <cell r="B242" t="str">
            <v>蓝玉髓（7品）</v>
          </cell>
        </row>
        <row r="243">
          <cell r="A243">
            <v>6705</v>
          </cell>
          <cell r="B243" t="str">
            <v>孔雀石（7品）</v>
          </cell>
        </row>
        <row r="244">
          <cell r="A244">
            <v>6706</v>
          </cell>
          <cell r="B244" t="str">
            <v>祖母绿（7品）</v>
          </cell>
        </row>
        <row r="245">
          <cell r="A245">
            <v>6801</v>
          </cell>
          <cell r="B245" t="str">
            <v>绿翡翠（8品）</v>
          </cell>
        </row>
        <row r="246">
          <cell r="A246">
            <v>6802</v>
          </cell>
          <cell r="B246" t="str">
            <v>紫水晶（8品）</v>
          </cell>
        </row>
        <row r="247">
          <cell r="A247">
            <v>6803</v>
          </cell>
          <cell r="B247" t="str">
            <v>石榴石（8品）</v>
          </cell>
        </row>
        <row r="248">
          <cell r="A248">
            <v>6804</v>
          </cell>
          <cell r="B248" t="str">
            <v>蓝玉髓（8品）</v>
          </cell>
        </row>
        <row r="249">
          <cell r="A249">
            <v>6805</v>
          </cell>
          <cell r="B249" t="str">
            <v>孔雀石（8品）</v>
          </cell>
        </row>
        <row r="250">
          <cell r="A250">
            <v>6806</v>
          </cell>
          <cell r="B250" t="str">
            <v>祖母绿（8品）</v>
          </cell>
        </row>
        <row r="251">
          <cell r="A251">
            <v>6901</v>
          </cell>
          <cell r="B251" t="str">
            <v>绿翡翠（9品）</v>
          </cell>
        </row>
        <row r="252">
          <cell r="A252">
            <v>6902</v>
          </cell>
          <cell r="B252" t="str">
            <v>紫水晶（9品）</v>
          </cell>
        </row>
        <row r="253">
          <cell r="A253">
            <v>6903</v>
          </cell>
          <cell r="B253" t="str">
            <v>石榴石（9品）</v>
          </cell>
        </row>
        <row r="254">
          <cell r="A254">
            <v>6904</v>
          </cell>
          <cell r="B254" t="str">
            <v>蓝玉髓（9品）</v>
          </cell>
        </row>
        <row r="255">
          <cell r="A255">
            <v>6905</v>
          </cell>
          <cell r="B255" t="str">
            <v>孔雀石（9品）</v>
          </cell>
        </row>
        <row r="256">
          <cell r="A256">
            <v>6906</v>
          </cell>
          <cell r="B256" t="str">
            <v>祖母绿（9品）</v>
          </cell>
        </row>
        <row r="257">
          <cell r="A257">
            <v>7001</v>
          </cell>
          <cell r="B257" t="str">
            <v>绿翡翠（10品）</v>
          </cell>
        </row>
        <row r="258">
          <cell r="A258">
            <v>7002</v>
          </cell>
          <cell r="B258" t="str">
            <v>紫水晶（10品）</v>
          </cell>
        </row>
        <row r="259">
          <cell r="A259">
            <v>7003</v>
          </cell>
          <cell r="B259" t="str">
            <v>石榴石（10品）</v>
          </cell>
        </row>
        <row r="260">
          <cell r="A260">
            <v>7004</v>
          </cell>
          <cell r="B260" t="str">
            <v>蓝玉髓（10品）</v>
          </cell>
        </row>
        <row r="261">
          <cell r="A261">
            <v>7005</v>
          </cell>
          <cell r="B261" t="str">
            <v>孔雀石（10品）</v>
          </cell>
        </row>
        <row r="262">
          <cell r="A262">
            <v>7006</v>
          </cell>
          <cell r="B262" t="str">
            <v>祖母绿（10品）</v>
          </cell>
        </row>
        <row r="263">
          <cell r="A263">
            <v>51001</v>
          </cell>
          <cell r="B263" t="str">
            <v>回风落月</v>
          </cell>
        </row>
        <row r="264">
          <cell r="A264">
            <v>51002</v>
          </cell>
          <cell r="B264" t="str">
            <v>长虹贯日</v>
          </cell>
        </row>
        <row r="265">
          <cell r="A265">
            <v>51003</v>
          </cell>
          <cell r="B265" t="str">
            <v>太虚无极</v>
          </cell>
        </row>
        <row r="266">
          <cell r="A266">
            <v>52001</v>
          </cell>
          <cell r="B266" t="str">
            <v>凝剑术</v>
          </cell>
        </row>
        <row r="267">
          <cell r="A267">
            <v>52002</v>
          </cell>
          <cell r="B267" t="str">
            <v>化龙破</v>
          </cell>
        </row>
        <row r="268">
          <cell r="A268">
            <v>52003</v>
          </cell>
          <cell r="B268" t="str">
            <v>破甲击</v>
          </cell>
        </row>
        <row r="269">
          <cell r="A269">
            <v>52004</v>
          </cell>
          <cell r="B269" t="str">
            <v>暗八卦</v>
          </cell>
        </row>
        <row r="270">
          <cell r="A270">
            <v>52005</v>
          </cell>
          <cell r="B270" t="str">
            <v>绵剑术</v>
          </cell>
        </row>
        <row r="271">
          <cell r="A271">
            <v>52006</v>
          </cell>
          <cell r="B271" t="str">
            <v>狮吼功</v>
          </cell>
        </row>
        <row r="272">
          <cell r="A272">
            <v>52007</v>
          </cell>
          <cell r="B272" t="str">
            <v>寒冰掌</v>
          </cell>
        </row>
        <row r="273">
          <cell r="A273">
            <v>53001</v>
          </cell>
          <cell r="B273" t="str">
            <v>剑诀挪移</v>
          </cell>
        </row>
        <row r="274">
          <cell r="A274">
            <v>53002</v>
          </cell>
          <cell r="B274" t="str">
            <v>剑气凝心</v>
          </cell>
        </row>
        <row r="275">
          <cell r="A275">
            <v>53003</v>
          </cell>
          <cell r="B275" t="str">
            <v>剑意苍穹</v>
          </cell>
        </row>
        <row r="276">
          <cell r="A276">
            <v>53004</v>
          </cell>
          <cell r="B276" t="str">
            <v>抗凝剑术</v>
          </cell>
        </row>
        <row r="277">
          <cell r="A277">
            <v>53005</v>
          </cell>
          <cell r="B277" t="str">
            <v>抗化龙破</v>
          </cell>
        </row>
        <row r="278">
          <cell r="A278">
            <v>53006</v>
          </cell>
          <cell r="B278" t="str">
            <v>抗破甲击</v>
          </cell>
        </row>
        <row r="279">
          <cell r="A279">
            <v>53007</v>
          </cell>
          <cell r="B279" t="str">
            <v>抗暗八卦</v>
          </cell>
        </row>
        <row r="280">
          <cell r="A280">
            <v>53008</v>
          </cell>
          <cell r="B280" t="str">
            <v>抗绵剑术</v>
          </cell>
        </row>
        <row r="281">
          <cell r="A281">
            <v>53009</v>
          </cell>
          <cell r="B281" t="str">
            <v>抗狮吼功</v>
          </cell>
        </row>
        <row r="282">
          <cell r="A282">
            <v>53010</v>
          </cell>
          <cell r="B282" t="str">
            <v>抗寒冰掌</v>
          </cell>
        </row>
        <row r="283">
          <cell r="A283">
            <v>8001</v>
          </cell>
          <cell r="B283" t="str">
            <v>5级成长礼包</v>
          </cell>
        </row>
        <row r="284">
          <cell r="A284">
            <v>8002</v>
          </cell>
          <cell r="B284" t="str">
            <v>10级成长礼包</v>
          </cell>
        </row>
        <row r="285">
          <cell r="A285">
            <v>8003</v>
          </cell>
          <cell r="B285" t="str">
            <v>15级成长礼包</v>
          </cell>
        </row>
        <row r="286">
          <cell r="A286">
            <v>8004</v>
          </cell>
          <cell r="B286" t="str">
            <v>20级成长礼包</v>
          </cell>
        </row>
        <row r="287">
          <cell r="A287">
            <v>8005</v>
          </cell>
          <cell r="B287" t="str">
            <v>25级成长礼包</v>
          </cell>
        </row>
        <row r="288">
          <cell r="A288">
            <v>8006</v>
          </cell>
          <cell r="B288" t="str">
            <v>30级成长礼包</v>
          </cell>
        </row>
        <row r="289">
          <cell r="A289">
            <v>8007</v>
          </cell>
          <cell r="B289" t="str">
            <v>35级成长礼包</v>
          </cell>
        </row>
        <row r="290">
          <cell r="A290">
            <v>8008</v>
          </cell>
          <cell r="B290" t="str">
            <v>40级成长礼包</v>
          </cell>
        </row>
        <row r="291">
          <cell r="A291">
            <v>8009</v>
          </cell>
          <cell r="B291" t="str">
            <v>45级成长礼包</v>
          </cell>
        </row>
        <row r="292">
          <cell r="A292">
            <v>8010</v>
          </cell>
          <cell r="B292" t="str">
            <v>50级成长礼包</v>
          </cell>
        </row>
        <row r="293">
          <cell r="A293">
            <v>8011</v>
          </cell>
          <cell r="B293" t="str">
            <v>55级成长礼包</v>
          </cell>
        </row>
        <row r="294">
          <cell r="A294">
            <v>8012</v>
          </cell>
          <cell r="B294" t="str">
            <v>60级成长礼包</v>
          </cell>
        </row>
        <row r="295">
          <cell r="A295">
            <v>8013</v>
          </cell>
          <cell r="B295" t="str">
            <v>65级成长礼包</v>
          </cell>
        </row>
        <row r="296">
          <cell r="A296">
            <v>8014</v>
          </cell>
          <cell r="B296" t="str">
            <v>70级成长礼包</v>
          </cell>
        </row>
        <row r="297">
          <cell r="A297">
            <v>8015</v>
          </cell>
          <cell r="B297" t="str">
            <v>75级成长礼包</v>
          </cell>
        </row>
        <row r="298">
          <cell r="A298">
            <v>8016</v>
          </cell>
          <cell r="B298" t="str">
            <v>80级成长礼包</v>
          </cell>
        </row>
        <row r="299">
          <cell r="A299">
            <v>8017</v>
          </cell>
          <cell r="B299" t="str">
            <v>85级成长礼包</v>
          </cell>
        </row>
        <row r="300">
          <cell r="A300">
            <v>8018</v>
          </cell>
          <cell r="B300" t="str">
            <v>90级成长礼包</v>
          </cell>
        </row>
        <row r="301">
          <cell r="A301">
            <v>8019</v>
          </cell>
          <cell r="B301" t="str">
            <v>95级成长礼包</v>
          </cell>
        </row>
        <row r="302">
          <cell r="A302">
            <v>8020</v>
          </cell>
          <cell r="B302" t="str">
            <v>100级成长礼包</v>
          </cell>
        </row>
        <row r="303">
          <cell r="A303">
            <v>8021</v>
          </cell>
          <cell r="B303" t="str">
            <v>普通礼包</v>
          </cell>
        </row>
        <row r="304">
          <cell r="A304">
            <v>1001</v>
          </cell>
          <cell r="B304" t="str">
            <v>强化石</v>
          </cell>
        </row>
        <row r="305">
          <cell r="A305">
            <v>1002</v>
          </cell>
          <cell r="B305" t="str">
            <v>重锻石</v>
          </cell>
        </row>
        <row r="306">
          <cell r="A306">
            <v>1003</v>
          </cell>
          <cell r="B306" t="str">
            <v>精炼石</v>
          </cell>
        </row>
        <row r="307">
          <cell r="A307">
            <v>1004</v>
          </cell>
          <cell r="B307" t="str">
            <v>升阶石</v>
          </cell>
        </row>
        <row r="308">
          <cell r="A308">
            <v>1005</v>
          </cell>
          <cell r="B308" t="str">
            <v>护星符</v>
          </cell>
        </row>
        <row r="309">
          <cell r="A309">
            <v>1006</v>
          </cell>
          <cell r="B309" t="str">
            <v>护魂符</v>
          </cell>
        </row>
        <row r="310">
          <cell r="A310">
            <v>1007</v>
          </cell>
          <cell r="B310" t="str">
            <v>幸运晶</v>
          </cell>
        </row>
        <row r="311">
          <cell r="A311">
            <v>1008</v>
          </cell>
          <cell r="B311" t="str">
            <v>赏善令</v>
          </cell>
        </row>
        <row r="312">
          <cell r="A312">
            <v>1009</v>
          </cell>
          <cell r="B312" t="str">
            <v>闭关令符</v>
          </cell>
        </row>
        <row r="313">
          <cell r="A313">
            <v>1010</v>
          </cell>
          <cell r="B313" t="str">
            <v>资质丹</v>
          </cell>
        </row>
        <row r="314">
          <cell r="A314">
            <v>1011</v>
          </cell>
          <cell r="B314" t="str">
            <v>养髓草</v>
          </cell>
        </row>
        <row r="315">
          <cell r="A315">
            <v>1012</v>
          </cell>
          <cell r="B315" t="str">
            <v>进阶符</v>
          </cell>
        </row>
        <row r="316">
          <cell r="A316">
            <v>1013</v>
          </cell>
          <cell r="B316" t="str">
            <v>经脉铜人</v>
          </cell>
        </row>
        <row r="317">
          <cell r="A317">
            <v>1014</v>
          </cell>
          <cell r="B317" t="str">
            <v>小喇叭</v>
          </cell>
        </row>
        <row r="318">
          <cell r="A318">
            <v>1015</v>
          </cell>
          <cell r="B318" t="str">
            <v>双倍经验丹</v>
          </cell>
        </row>
        <row r="319">
          <cell r="A319">
            <v>1016</v>
          </cell>
          <cell r="B319" t="str">
            <v>双倍真气丹</v>
          </cell>
        </row>
        <row r="320">
          <cell r="A320">
            <v>1017</v>
          </cell>
          <cell r="B320" t="str">
            <v>双倍坐骑经验丹</v>
          </cell>
        </row>
        <row r="321">
          <cell r="A321">
            <v>1018</v>
          </cell>
          <cell r="B321" t="str">
            <v>连斩延时丹</v>
          </cell>
        </row>
        <row r="322">
          <cell r="A322">
            <v>1100</v>
          </cell>
          <cell r="B322" t="str">
            <v>红玫瑰</v>
          </cell>
        </row>
        <row r="323">
          <cell r="A323">
            <v>1101</v>
          </cell>
          <cell r="B323" t="str">
            <v>黄玫瑰</v>
          </cell>
        </row>
        <row r="324">
          <cell r="A324">
            <v>1102</v>
          </cell>
          <cell r="B324" t="str">
            <v>蓝玫瑰</v>
          </cell>
        </row>
        <row r="325">
          <cell r="A325">
            <v>1103</v>
          </cell>
          <cell r="B325" t="str">
            <v>绿玫瑰</v>
          </cell>
        </row>
        <row r="326">
          <cell r="A326">
            <v>1104</v>
          </cell>
          <cell r="B326" t="str">
            <v>白玫瑰</v>
          </cell>
        </row>
        <row r="327">
          <cell r="A327">
            <v>1105</v>
          </cell>
          <cell r="B327" t="str">
            <v>黑玫瑰</v>
          </cell>
        </row>
        <row r="328">
          <cell r="A328">
            <v>1106</v>
          </cell>
          <cell r="B328" t="str">
            <v>副本令</v>
          </cell>
        </row>
        <row r="329">
          <cell r="A329">
            <v>1107</v>
          </cell>
          <cell r="B329" t="str">
            <v>帮主令</v>
          </cell>
        </row>
        <row r="330">
          <cell r="A330">
            <v>9001</v>
          </cell>
          <cell r="B330" t="str">
            <v>回城卷</v>
          </cell>
        </row>
        <row r="331">
          <cell r="A331">
            <v>9002</v>
          </cell>
          <cell r="B331" t="str">
            <v>随机卷轴</v>
          </cell>
        </row>
        <row r="332">
          <cell r="A332">
            <v>9003</v>
          </cell>
          <cell r="B332" t="str">
            <v>定点传送卷</v>
          </cell>
        </row>
        <row r="333">
          <cell r="A333">
            <v>9004</v>
          </cell>
          <cell r="B333" t="str">
            <v>行会回城卷</v>
          </cell>
        </row>
        <row r="334">
          <cell r="A334">
            <v>9005</v>
          </cell>
          <cell r="B334" t="str">
            <v>讨伐任务卷轴（初）</v>
          </cell>
        </row>
        <row r="335">
          <cell r="A335">
            <v>9006</v>
          </cell>
          <cell r="B335" t="str">
            <v>讨伐任务卷轴（中）</v>
          </cell>
        </row>
        <row r="336">
          <cell r="A336">
            <v>9007</v>
          </cell>
          <cell r="B336" t="str">
            <v>讨伐任务卷轴（高）</v>
          </cell>
        </row>
        <row r="337">
          <cell r="A337">
            <v>9008</v>
          </cell>
          <cell r="B337" t="str">
            <v>讨伐任务卷轴（特）</v>
          </cell>
        </row>
        <row r="338">
          <cell r="A338">
            <v>9501</v>
          </cell>
          <cell r="B338" t="str">
            <v>天魔石</v>
          </cell>
        </row>
        <row r="339">
          <cell r="A339">
            <v>9502</v>
          </cell>
          <cell r="B339" t="str">
            <v>怒血</v>
          </cell>
        </row>
        <row r="340">
          <cell r="A340">
            <v>10001</v>
          </cell>
          <cell r="B340" t="str">
            <v>清心咒</v>
          </cell>
        </row>
        <row r="341">
          <cell r="A341">
            <v>10002</v>
          </cell>
          <cell r="B341" t="str">
            <v>摄魂铃</v>
          </cell>
        </row>
        <row r="342">
          <cell r="A342">
            <v>14000</v>
          </cell>
          <cell r="B342" t="str">
            <v>青山石头</v>
          </cell>
        </row>
        <row r="343">
          <cell r="A343">
            <v>14001</v>
          </cell>
          <cell r="B343" t="str">
            <v>青山小石头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489"/>
  <sheetViews>
    <sheetView tabSelected="1" workbookViewId="0">
      <pane xSplit="7" ySplit="5" topLeftCell="H468" activePane="bottomRight" state="frozen"/>
      <selection pane="topRight" activeCell="F1" sqref="F1"/>
      <selection pane="bottomLeft" activeCell="A2" sqref="A2"/>
      <selection pane="bottomRight" activeCell="B142" sqref="B142:C158"/>
    </sheetView>
  </sheetViews>
  <sheetFormatPr defaultRowHeight="16.5"/>
  <cols>
    <col min="1" max="1" width="13.25" style="1" bestFit="1" customWidth="1"/>
    <col min="2" max="2" width="17.5" style="1" bestFit="1" customWidth="1"/>
    <col min="3" max="3" width="50.5" style="1" bestFit="1" customWidth="1"/>
    <col min="4" max="4" width="13.875" style="1" customWidth="1"/>
    <col min="5" max="5" width="18.875" style="1" customWidth="1"/>
    <col min="6" max="6" width="17.5" style="1" bestFit="1" customWidth="1"/>
    <col min="7" max="7" width="19.5" style="1" bestFit="1" customWidth="1"/>
    <col min="8" max="8" width="11.25" style="1" bestFit="1" customWidth="1"/>
    <col min="9" max="9" width="17.75" style="1" customWidth="1"/>
    <col min="10" max="10" width="17.5" style="6" customWidth="1"/>
    <col min="11" max="11" width="17.25" style="10" customWidth="1"/>
    <col min="12" max="12" width="28.625" style="10" customWidth="1"/>
    <col min="13" max="13" width="22.625" style="6" customWidth="1"/>
    <col min="14" max="14" width="13.25" style="6" customWidth="1"/>
    <col min="15" max="15" width="31.125" style="1" customWidth="1"/>
    <col min="16" max="16" width="15.375" style="1" bestFit="1" customWidth="1"/>
    <col min="17" max="17" width="9.25" style="1" bestFit="1" customWidth="1"/>
    <col min="18" max="18" width="13.25" style="1" bestFit="1" customWidth="1"/>
    <col min="19" max="19" width="17.5" style="1" bestFit="1" customWidth="1"/>
    <col min="20" max="20" width="15.375" style="1" bestFit="1" customWidth="1"/>
    <col min="21" max="21" width="19.5" style="1" bestFit="1" customWidth="1"/>
    <col min="22" max="22" width="255.625" style="14" bestFit="1" customWidth="1"/>
    <col min="23" max="23" width="15" style="1" customWidth="1"/>
    <col min="24" max="24" width="15.375" style="1" bestFit="1" customWidth="1"/>
    <col min="25" max="26" width="15.375" style="1" customWidth="1"/>
    <col min="27" max="27" width="15.625" style="1" customWidth="1"/>
    <col min="28" max="16384" width="9" style="1"/>
  </cols>
  <sheetData>
    <row r="1" spans="1:27">
      <c r="A1" s="1">
        <v>1</v>
      </c>
    </row>
    <row r="2" spans="1:27">
      <c r="A2" s="1" t="s">
        <v>29</v>
      </c>
      <c r="B2" s="1" t="s">
        <v>30</v>
      </c>
      <c r="C2" s="1" t="s">
        <v>31</v>
      </c>
      <c r="D2" s="1" t="s">
        <v>32</v>
      </c>
      <c r="E2" s="1" t="s">
        <v>33</v>
      </c>
      <c r="F2" s="1" t="s">
        <v>34</v>
      </c>
      <c r="G2" s="1" t="s">
        <v>35</v>
      </c>
      <c r="H2" s="1" t="s">
        <v>36</v>
      </c>
      <c r="J2" s="6" t="s">
        <v>37</v>
      </c>
      <c r="K2" s="10" t="s">
        <v>38</v>
      </c>
      <c r="L2" s="10" t="s">
        <v>39</v>
      </c>
      <c r="M2" s="6" t="s">
        <v>40</v>
      </c>
      <c r="O2" s="1" t="s">
        <v>41</v>
      </c>
      <c r="P2" s="1" t="s">
        <v>42</v>
      </c>
      <c r="Q2" s="1" t="s">
        <v>43</v>
      </c>
      <c r="R2" s="1" t="s">
        <v>89</v>
      </c>
      <c r="S2" s="1" t="s">
        <v>44</v>
      </c>
      <c r="T2" s="1" t="s">
        <v>45</v>
      </c>
      <c r="U2" s="1" t="s">
        <v>46</v>
      </c>
      <c r="V2" s="14" t="s">
        <v>47</v>
      </c>
      <c r="W2" s="1" t="s">
        <v>48</v>
      </c>
      <c r="X2" s="1" t="s">
        <v>49</v>
      </c>
      <c r="Y2" s="1" t="s">
        <v>87</v>
      </c>
      <c r="Z2" s="1" t="s">
        <v>88</v>
      </c>
    </row>
    <row r="3" spans="1:27">
      <c r="D3" s="1" t="s">
        <v>27</v>
      </c>
      <c r="F3" s="1" t="s">
        <v>27</v>
      </c>
      <c r="K3" s="10" t="s">
        <v>27</v>
      </c>
      <c r="L3" s="10" t="s">
        <v>27</v>
      </c>
      <c r="V3" s="14" t="s">
        <v>28</v>
      </c>
      <c r="X3" s="1" t="s">
        <v>27</v>
      </c>
    </row>
    <row r="4" spans="1:27" s="2" customFormat="1">
      <c r="A4" s="2" t="s">
        <v>7</v>
      </c>
      <c r="J4" s="5"/>
      <c r="K4" s="11"/>
      <c r="L4" s="11"/>
      <c r="M4" s="5"/>
      <c r="N4" s="5"/>
      <c r="V4" s="15"/>
    </row>
    <row r="5" spans="1:27">
      <c r="A5" s="4" t="s">
        <v>50</v>
      </c>
      <c r="B5" s="4" t="s">
        <v>0</v>
      </c>
      <c r="C5" s="1" t="s">
        <v>25</v>
      </c>
      <c r="D5" s="4" t="s">
        <v>14</v>
      </c>
      <c r="E5" s="4" t="s">
        <v>9</v>
      </c>
      <c r="F5" s="4" t="s">
        <v>5</v>
      </c>
      <c r="G5" s="4" t="s">
        <v>26</v>
      </c>
      <c r="H5" s="4" t="s">
        <v>1</v>
      </c>
      <c r="I5" s="3" t="s">
        <v>4</v>
      </c>
      <c r="J5" s="7" t="s">
        <v>15</v>
      </c>
      <c r="K5" s="12" t="s">
        <v>83</v>
      </c>
      <c r="L5" s="13" t="s">
        <v>76</v>
      </c>
      <c r="M5" s="7" t="s">
        <v>16</v>
      </c>
      <c r="N5" s="7" t="s">
        <v>24</v>
      </c>
      <c r="O5" s="4" t="s">
        <v>20</v>
      </c>
      <c r="P5" s="4" t="s">
        <v>101</v>
      </c>
      <c r="Q5" s="4" t="s">
        <v>2</v>
      </c>
      <c r="R5" s="4" t="s">
        <v>3</v>
      </c>
      <c r="S5" s="4" t="s">
        <v>21</v>
      </c>
      <c r="T5" s="4" t="s">
        <v>23</v>
      </c>
      <c r="U5" s="4" t="s">
        <v>22</v>
      </c>
      <c r="V5" s="16" t="s">
        <v>19</v>
      </c>
      <c r="W5" s="4" t="s">
        <v>8</v>
      </c>
      <c r="X5" s="8" t="s">
        <v>18</v>
      </c>
      <c r="Y5" s="4" t="s">
        <v>85</v>
      </c>
      <c r="Z5" s="4" t="s">
        <v>86</v>
      </c>
      <c r="AA5" s="3" t="s">
        <v>6</v>
      </c>
    </row>
    <row r="6" spans="1:27">
      <c r="A6" s="1">
        <v>1</v>
      </c>
      <c r="B6" s="1">
        <v>1001</v>
      </c>
      <c r="C6" s="1">
        <v>1</v>
      </c>
      <c r="D6" s="1" t="s">
        <v>51</v>
      </c>
      <c r="E6" s="1">
        <v>1</v>
      </c>
      <c r="F6" s="1" t="s">
        <v>52</v>
      </c>
      <c r="G6" s="1">
        <v>0</v>
      </c>
      <c r="H6" s="9">
        <v>101101</v>
      </c>
      <c r="I6" s="9" t="str">
        <f>VLOOKUP(H:H,[1]q_item!$A:$B,2,FALSE)</f>
        <v>铁剑</v>
      </c>
      <c r="J6" s="6">
        <v>2</v>
      </c>
      <c r="K6" s="10" t="s">
        <v>84</v>
      </c>
      <c r="M6" s="6">
        <v>86400</v>
      </c>
      <c r="N6" s="6">
        <v>0</v>
      </c>
      <c r="O6" s="1">
        <v>1</v>
      </c>
      <c r="P6" s="1">
        <v>50</v>
      </c>
      <c r="Q6" s="1">
        <v>100</v>
      </c>
      <c r="R6" s="1">
        <v>200</v>
      </c>
      <c r="S6" s="1">
        <f>P6*3</f>
        <v>150</v>
      </c>
      <c r="T6" s="1">
        <f t="shared" ref="T6:U6" si="0">Q6*3</f>
        <v>300</v>
      </c>
      <c r="U6" s="1">
        <f t="shared" si="0"/>
        <v>600</v>
      </c>
      <c r="V6" s="14" t="s">
        <v>95</v>
      </c>
      <c r="W6" s="1">
        <v>0</v>
      </c>
      <c r="X6" s="1">
        <v>0</v>
      </c>
      <c r="Y6" s="1">
        <v>1</v>
      </c>
      <c r="Z6" s="1">
        <v>0</v>
      </c>
    </row>
    <row r="7" spans="1:27">
      <c r="A7" s="1">
        <f>A6+1</f>
        <v>2</v>
      </c>
      <c r="B7" s="1">
        <v>1001</v>
      </c>
      <c r="C7" s="1">
        <v>1</v>
      </c>
      <c r="D7" s="1" t="s">
        <v>51</v>
      </c>
      <c r="E7" s="1">
        <v>1</v>
      </c>
      <c r="F7" s="1" t="s">
        <v>52</v>
      </c>
      <c r="G7" s="1">
        <v>0</v>
      </c>
      <c r="H7" s="9">
        <v>101201</v>
      </c>
      <c r="I7" s="9" t="str">
        <f>VLOOKUP(H:H,[1]q_item!$A:$B,2,FALSE)</f>
        <v>青锋剑</v>
      </c>
      <c r="J7" s="6">
        <v>3</v>
      </c>
      <c r="K7" s="10" t="s">
        <v>84</v>
      </c>
      <c r="L7" s="10" t="s">
        <v>100</v>
      </c>
      <c r="N7" s="6">
        <v>0</v>
      </c>
      <c r="O7" s="1">
        <v>1</v>
      </c>
      <c r="P7" s="1">
        <v>50</v>
      </c>
      <c r="Q7" s="1">
        <v>100</v>
      </c>
      <c r="R7" s="1">
        <v>200</v>
      </c>
      <c r="S7" s="1">
        <v>500</v>
      </c>
      <c r="T7" s="1">
        <f t="shared" ref="T7:T139" si="1">Q7*3</f>
        <v>300</v>
      </c>
      <c r="U7" s="1">
        <f t="shared" ref="U7:U139" si="2">R7*3</f>
        <v>600</v>
      </c>
      <c r="V7" s="14" t="s">
        <v>96</v>
      </c>
      <c r="W7" s="1">
        <v>0</v>
      </c>
      <c r="X7" s="1">
        <v>0</v>
      </c>
      <c r="Y7" s="1">
        <v>10</v>
      </c>
      <c r="Z7" s="1">
        <v>0</v>
      </c>
    </row>
    <row r="8" spans="1:27">
      <c r="A8" s="1">
        <f t="shared" ref="A8:A71" si="3">A7+1</f>
        <v>3</v>
      </c>
      <c r="B8" s="1">
        <v>1001</v>
      </c>
      <c r="C8" s="1">
        <v>1</v>
      </c>
      <c r="D8" s="1" t="s">
        <v>51</v>
      </c>
      <c r="E8" s="1">
        <v>1</v>
      </c>
      <c r="F8" s="1" t="s">
        <v>52</v>
      </c>
      <c r="G8" s="1">
        <v>0</v>
      </c>
      <c r="H8" s="9">
        <v>101301</v>
      </c>
      <c r="I8" s="9" t="str">
        <f>VLOOKUP(H:H,[1]q_item!$A:$B,2,FALSE)</f>
        <v>寒影剑</v>
      </c>
      <c r="J8" s="6">
        <v>4</v>
      </c>
      <c r="K8" s="10" t="s">
        <v>84</v>
      </c>
      <c r="M8" s="6">
        <v>86400</v>
      </c>
      <c r="N8" s="6">
        <v>0</v>
      </c>
      <c r="O8" s="1">
        <v>1</v>
      </c>
      <c r="P8" s="1">
        <v>50</v>
      </c>
      <c r="Q8" s="1">
        <v>100</v>
      </c>
      <c r="R8" s="1">
        <v>200</v>
      </c>
      <c r="S8" s="1">
        <v>3000</v>
      </c>
      <c r="T8" s="1">
        <f t="shared" si="1"/>
        <v>300</v>
      </c>
      <c r="U8" s="1">
        <f t="shared" si="2"/>
        <v>600</v>
      </c>
      <c r="V8" s="14" t="s">
        <v>97</v>
      </c>
      <c r="W8" s="1">
        <v>0</v>
      </c>
      <c r="X8" s="1">
        <v>0</v>
      </c>
      <c r="Y8" s="1">
        <v>20</v>
      </c>
      <c r="Z8" s="1">
        <v>0</v>
      </c>
    </row>
    <row r="9" spans="1:27">
      <c r="A9" s="1">
        <f t="shared" si="3"/>
        <v>4</v>
      </c>
      <c r="B9" s="1">
        <v>1001</v>
      </c>
      <c r="C9" s="1">
        <v>1</v>
      </c>
      <c r="D9" s="1" t="s">
        <v>51</v>
      </c>
      <c r="E9" s="1">
        <v>1</v>
      </c>
      <c r="F9" s="1" t="s">
        <v>52</v>
      </c>
      <c r="G9" s="1">
        <v>0</v>
      </c>
      <c r="H9" s="9">
        <v>101401</v>
      </c>
      <c r="I9" s="9" t="str">
        <f>VLOOKUP(H:H,[1]q_item!$A:$B,2,FALSE)</f>
        <v>赤脊古剑</v>
      </c>
      <c r="O9" s="1">
        <v>1</v>
      </c>
      <c r="P9" s="1">
        <v>50</v>
      </c>
      <c r="Q9" s="1">
        <v>100</v>
      </c>
      <c r="R9" s="1">
        <v>200</v>
      </c>
      <c r="S9" s="1">
        <v>5000</v>
      </c>
      <c r="T9" s="1">
        <f t="shared" si="1"/>
        <v>300</v>
      </c>
      <c r="U9" s="1">
        <f t="shared" si="2"/>
        <v>600</v>
      </c>
      <c r="V9" s="14" t="s">
        <v>95</v>
      </c>
      <c r="W9" s="1">
        <v>0</v>
      </c>
      <c r="X9" s="1">
        <v>0</v>
      </c>
      <c r="Y9" s="1">
        <v>40</v>
      </c>
      <c r="Z9" s="1">
        <v>0</v>
      </c>
    </row>
    <row r="10" spans="1:27">
      <c r="A10" s="1">
        <f t="shared" si="3"/>
        <v>5</v>
      </c>
      <c r="B10" s="1">
        <v>1001</v>
      </c>
      <c r="C10" s="1">
        <v>1</v>
      </c>
      <c r="D10" s="1" t="s">
        <v>51</v>
      </c>
      <c r="E10" s="1">
        <v>1</v>
      </c>
      <c r="F10" s="1" t="s">
        <v>52</v>
      </c>
      <c r="G10" s="1">
        <v>0</v>
      </c>
      <c r="H10" s="9">
        <v>101501</v>
      </c>
      <c r="I10" s="9" t="str">
        <f>VLOOKUP(H:H,[1]q_item!$A:$B,2,FALSE)</f>
        <v>溅血离虹剑</v>
      </c>
      <c r="O10" s="1">
        <v>1</v>
      </c>
      <c r="P10" s="1">
        <v>50</v>
      </c>
      <c r="Q10" s="1">
        <v>100</v>
      </c>
      <c r="R10" s="1">
        <v>200</v>
      </c>
      <c r="S10" s="1">
        <v>15000</v>
      </c>
      <c r="T10" s="1">
        <f t="shared" si="1"/>
        <v>300</v>
      </c>
      <c r="U10" s="1">
        <f t="shared" si="2"/>
        <v>600</v>
      </c>
      <c r="V10" s="14" t="s">
        <v>96</v>
      </c>
      <c r="W10" s="1">
        <v>0</v>
      </c>
      <c r="X10" s="1">
        <v>0</v>
      </c>
      <c r="Y10" s="1">
        <v>60</v>
      </c>
      <c r="Z10" s="1">
        <v>0</v>
      </c>
    </row>
    <row r="11" spans="1:27">
      <c r="A11" s="1">
        <f t="shared" si="3"/>
        <v>6</v>
      </c>
      <c r="B11" s="1">
        <v>1001</v>
      </c>
      <c r="C11" s="1">
        <v>1</v>
      </c>
      <c r="D11" s="1" t="s">
        <v>51</v>
      </c>
      <c r="E11" s="1">
        <v>1</v>
      </c>
      <c r="F11" s="1" t="s">
        <v>52</v>
      </c>
      <c r="G11" s="1">
        <v>0</v>
      </c>
      <c r="H11" s="9">
        <v>101601</v>
      </c>
      <c r="I11" s="9" t="str">
        <f>VLOOKUP(H:H,[1]q_item!$A:$B,2,FALSE)</f>
        <v>紫气凝霜剑</v>
      </c>
      <c r="O11" s="1">
        <v>1</v>
      </c>
      <c r="P11" s="1">
        <v>50</v>
      </c>
      <c r="Q11" s="1">
        <v>100</v>
      </c>
      <c r="R11" s="1">
        <v>200</v>
      </c>
      <c r="S11" s="1">
        <v>30000</v>
      </c>
      <c r="T11" s="1">
        <f t="shared" si="1"/>
        <v>300</v>
      </c>
      <c r="U11" s="1">
        <f t="shared" si="2"/>
        <v>600</v>
      </c>
      <c r="V11" s="14" t="s">
        <v>97</v>
      </c>
      <c r="W11" s="1">
        <v>0</v>
      </c>
      <c r="X11" s="1">
        <v>0</v>
      </c>
      <c r="Y11" s="1">
        <v>80</v>
      </c>
      <c r="Z11" s="1">
        <v>0</v>
      </c>
    </row>
    <row r="12" spans="1:27">
      <c r="A12" s="1">
        <f t="shared" si="3"/>
        <v>7</v>
      </c>
      <c r="B12" s="1">
        <v>1001</v>
      </c>
      <c r="C12" s="1">
        <v>1</v>
      </c>
      <c r="D12" s="1" t="s">
        <v>51</v>
      </c>
      <c r="E12" s="1">
        <v>1</v>
      </c>
      <c r="F12" s="1" t="s">
        <v>52</v>
      </c>
      <c r="G12" s="1">
        <v>0</v>
      </c>
      <c r="H12" s="9">
        <v>101701</v>
      </c>
      <c r="I12" s="9" t="str">
        <f>VLOOKUP(H:H,[1]q_item!$A:$B,2,FALSE)</f>
        <v>罩水龙雀剑</v>
      </c>
      <c r="O12" s="1">
        <v>1</v>
      </c>
      <c r="P12" s="1">
        <v>50</v>
      </c>
      <c r="Q12" s="1">
        <v>100</v>
      </c>
      <c r="R12" s="1">
        <v>200</v>
      </c>
      <c r="S12" s="1">
        <v>50000</v>
      </c>
      <c r="T12" s="1">
        <f t="shared" si="1"/>
        <v>300</v>
      </c>
      <c r="U12" s="1">
        <f t="shared" si="2"/>
        <v>600</v>
      </c>
      <c r="V12" s="14" t="s">
        <v>97</v>
      </c>
      <c r="W12" s="1">
        <v>0</v>
      </c>
      <c r="X12" s="1">
        <v>0</v>
      </c>
      <c r="Y12" s="1">
        <v>100</v>
      </c>
      <c r="Z12" s="1">
        <v>0</v>
      </c>
    </row>
    <row r="13" spans="1:27">
      <c r="A13" s="1">
        <f t="shared" si="3"/>
        <v>8</v>
      </c>
      <c r="B13" s="1">
        <v>1002</v>
      </c>
      <c r="C13" s="1">
        <v>1</v>
      </c>
      <c r="D13" s="1" t="s">
        <v>51</v>
      </c>
      <c r="E13" s="1">
        <v>1</v>
      </c>
      <c r="F13" s="1" t="s">
        <v>54</v>
      </c>
      <c r="G13" s="1">
        <v>0</v>
      </c>
      <c r="H13" s="9">
        <v>104101</v>
      </c>
      <c r="I13" s="9" t="str">
        <f>VLOOKUP(H:H,[1]q_item!$A:$B,2,FALSE)</f>
        <v>吉祥锁</v>
      </c>
      <c r="J13" s="6">
        <v>5</v>
      </c>
      <c r="K13" s="10" t="s">
        <v>84</v>
      </c>
      <c r="L13" s="10" t="s">
        <v>100</v>
      </c>
      <c r="N13" s="6">
        <v>0</v>
      </c>
      <c r="O13" s="1">
        <v>1</v>
      </c>
      <c r="P13" s="1">
        <v>50</v>
      </c>
      <c r="Q13" s="1">
        <v>100</v>
      </c>
      <c r="R13" s="1">
        <v>200</v>
      </c>
      <c r="S13" s="1">
        <f>P13*3</f>
        <v>150</v>
      </c>
      <c r="T13" s="1">
        <f t="shared" si="1"/>
        <v>300</v>
      </c>
      <c r="U13" s="1">
        <f t="shared" si="2"/>
        <v>600</v>
      </c>
      <c r="V13" s="14" t="s">
        <v>98</v>
      </c>
      <c r="W13" s="1">
        <v>0</v>
      </c>
      <c r="X13" s="1">
        <v>0</v>
      </c>
      <c r="Y13" s="1">
        <v>1</v>
      </c>
      <c r="Z13" s="1">
        <v>0</v>
      </c>
    </row>
    <row r="14" spans="1:27">
      <c r="A14" s="1">
        <f t="shared" si="3"/>
        <v>9</v>
      </c>
      <c r="B14" s="1">
        <v>1002</v>
      </c>
      <c r="C14" s="1">
        <v>1</v>
      </c>
      <c r="D14" s="1" t="s">
        <v>51</v>
      </c>
      <c r="E14" s="1">
        <v>1</v>
      </c>
      <c r="F14" s="1" t="s">
        <v>54</v>
      </c>
      <c r="G14" s="1">
        <v>0</v>
      </c>
      <c r="H14" s="9">
        <v>104201</v>
      </c>
      <c r="I14" s="9" t="str">
        <f>VLOOKUP(H:H,[1]q_item!$A:$B,2,FALSE)</f>
        <v>雀铃铛</v>
      </c>
      <c r="O14" s="1">
        <v>1</v>
      </c>
      <c r="P14" s="1">
        <v>50</v>
      </c>
      <c r="Q14" s="1">
        <v>100</v>
      </c>
      <c r="R14" s="1">
        <v>200</v>
      </c>
      <c r="S14" s="1">
        <v>500</v>
      </c>
      <c r="T14" s="1">
        <f t="shared" si="1"/>
        <v>300</v>
      </c>
      <c r="U14" s="1">
        <f t="shared" si="2"/>
        <v>600</v>
      </c>
      <c r="V14" s="14" t="s">
        <v>95</v>
      </c>
      <c r="W14" s="1">
        <v>0</v>
      </c>
      <c r="X14" s="1">
        <v>0</v>
      </c>
      <c r="Y14" s="1">
        <v>10</v>
      </c>
      <c r="Z14" s="1">
        <v>0</v>
      </c>
    </row>
    <row r="15" spans="1:27">
      <c r="A15" s="1">
        <f t="shared" si="3"/>
        <v>10</v>
      </c>
      <c r="B15" s="1">
        <v>1002</v>
      </c>
      <c r="C15" s="1">
        <v>1</v>
      </c>
      <c r="D15" s="1" t="s">
        <v>51</v>
      </c>
      <c r="E15" s="1">
        <v>1</v>
      </c>
      <c r="F15" s="1" t="s">
        <v>54</v>
      </c>
      <c r="G15" s="1">
        <v>0</v>
      </c>
      <c r="H15" s="9">
        <v>104301</v>
      </c>
      <c r="I15" s="9" t="str">
        <f>VLOOKUP(H:H,[1]q_item!$A:$B,2,FALSE)</f>
        <v>纹金圈</v>
      </c>
      <c r="O15" s="1">
        <v>1</v>
      </c>
      <c r="P15" s="1">
        <v>50</v>
      </c>
      <c r="Q15" s="1">
        <v>100</v>
      </c>
      <c r="R15" s="1">
        <v>200</v>
      </c>
      <c r="S15" s="1">
        <v>3000</v>
      </c>
      <c r="T15" s="1">
        <f t="shared" si="1"/>
        <v>300</v>
      </c>
      <c r="U15" s="1">
        <f t="shared" si="2"/>
        <v>600</v>
      </c>
      <c r="V15" s="14" t="s">
        <v>96</v>
      </c>
      <c r="W15" s="1">
        <v>0</v>
      </c>
      <c r="X15" s="1">
        <v>0</v>
      </c>
      <c r="Y15" s="1">
        <v>20</v>
      </c>
      <c r="Z15" s="1">
        <v>0</v>
      </c>
    </row>
    <row r="16" spans="1:27">
      <c r="A16" s="1">
        <f t="shared" si="3"/>
        <v>11</v>
      </c>
      <c r="B16" s="1">
        <v>1002</v>
      </c>
      <c r="C16" s="1">
        <v>1</v>
      </c>
      <c r="D16" s="1" t="s">
        <v>51</v>
      </c>
      <c r="E16" s="1">
        <v>1</v>
      </c>
      <c r="F16" s="1" t="s">
        <v>54</v>
      </c>
      <c r="G16" s="1">
        <v>0</v>
      </c>
      <c r="H16" s="9">
        <v>104401</v>
      </c>
      <c r="I16" s="9" t="str">
        <f>VLOOKUP(H:H,[1]q_item!$A:$B,2,FALSE)</f>
        <v>晨星链</v>
      </c>
      <c r="O16" s="1">
        <v>1</v>
      </c>
      <c r="P16" s="1">
        <v>50</v>
      </c>
      <c r="Q16" s="1">
        <v>100</v>
      </c>
      <c r="R16" s="1">
        <v>200</v>
      </c>
      <c r="S16" s="1">
        <v>5000</v>
      </c>
      <c r="T16" s="1">
        <f t="shared" si="1"/>
        <v>300</v>
      </c>
      <c r="U16" s="1">
        <f t="shared" si="2"/>
        <v>600</v>
      </c>
      <c r="V16" s="14" t="s">
        <v>97</v>
      </c>
      <c r="W16" s="1">
        <v>0</v>
      </c>
      <c r="X16" s="1">
        <v>0</v>
      </c>
      <c r="Y16" s="1">
        <v>40</v>
      </c>
      <c r="Z16" s="1">
        <v>0</v>
      </c>
    </row>
    <row r="17" spans="1:26">
      <c r="A17" s="1">
        <f t="shared" si="3"/>
        <v>12</v>
      </c>
      <c r="B17" s="1">
        <v>1002</v>
      </c>
      <c r="C17" s="1">
        <v>1</v>
      </c>
      <c r="D17" s="1" t="s">
        <v>51</v>
      </c>
      <c r="E17" s="1">
        <v>1</v>
      </c>
      <c r="F17" s="1" t="s">
        <v>54</v>
      </c>
      <c r="G17" s="1">
        <v>0</v>
      </c>
      <c r="H17" s="9">
        <v>104501</v>
      </c>
      <c r="I17" s="9" t="str">
        <f>VLOOKUP(H:H,[1]q_item!$A:$B,2,FALSE)</f>
        <v>白玉貔貅链</v>
      </c>
      <c r="O17" s="1">
        <v>1</v>
      </c>
      <c r="P17" s="1">
        <v>50</v>
      </c>
      <c r="Q17" s="1">
        <v>100</v>
      </c>
      <c r="R17" s="1">
        <v>200</v>
      </c>
      <c r="S17" s="1">
        <v>15000</v>
      </c>
      <c r="T17" s="1">
        <f t="shared" si="1"/>
        <v>300</v>
      </c>
      <c r="U17" s="1">
        <f t="shared" si="2"/>
        <v>600</v>
      </c>
      <c r="V17" s="14" t="s">
        <v>95</v>
      </c>
      <c r="W17" s="1">
        <v>0</v>
      </c>
      <c r="X17" s="1">
        <v>0</v>
      </c>
      <c r="Y17" s="1">
        <v>60</v>
      </c>
      <c r="Z17" s="1">
        <v>0</v>
      </c>
    </row>
    <row r="18" spans="1:26">
      <c r="A18" s="1">
        <f t="shared" si="3"/>
        <v>13</v>
      </c>
      <c r="B18" s="1">
        <v>1002</v>
      </c>
      <c r="C18" s="1">
        <v>1</v>
      </c>
      <c r="D18" s="1" t="s">
        <v>51</v>
      </c>
      <c r="E18" s="1">
        <v>1</v>
      </c>
      <c r="F18" s="1" t="s">
        <v>54</v>
      </c>
      <c r="G18" s="1">
        <v>0</v>
      </c>
      <c r="H18" s="9">
        <v>104601</v>
      </c>
      <c r="I18" s="9" t="str">
        <f>VLOOKUP(H:H,[1]q_item!$A:$B,2,FALSE)</f>
        <v>金丝柔结穗</v>
      </c>
      <c r="O18" s="1">
        <v>1</v>
      </c>
      <c r="P18" s="1">
        <v>50</v>
      </c>
      <c r="Q18" s="1">
        <v>100</v>
      </c>
      <c r="R18" s="1">
        <v>200</v>
      </c>
      <c r="S18" s="1">
        <v>30000</v>
      </c>
      <c r="T18" s="1">
        <f t="shared" si="1"/>
        <v>300</v>
      </c>
      <c r="U18" s="1">
        <f t="shared" si="2"/>
        <v>600</v>
      </c>
      <c r="V18" s="14" t="s">
        <v>96</v>
      </c>
      <c r="W18" s="1">
        <v>0</v>
      </c>
      <c r="X18" s="1">
        <v>0</v>
      </c>
      <c r="Y18" s="1">
        <v>80</v>
      </c>
      <c r="Z18" s="1">
        <v>0</v>
      </c>
    </row>
    <row r="19" spans="1:26">
      <c r="A19" s="1">
        <f t="shared" si="3"/>
        <v>14</v>
      </c>
      <c r="B19" s="1">
        <v>1002</v>
      </c>
      <c r="C19" s="1">
        <v>1</v>
      </c>
      <c r="D19" s="1" t="s">
        <v>51</v>
      </c>
      <c r="E19" s="1">
        <v>1</v>
      </c>
      <c r="F19" s="1" t="s">
        <v>54</v>
      </c>
      <c r="G19" s="1">
        <v>0</v>
      </c>
      <c r="H19" s="9">
        <v>104701</v>
      </c>
      <c r="I19" s="9" t="str">
        <f>VLOOKUP(H:H,[1]q_item!$A:$B,2,FALSE)</f>
        <v>龙纽凤翎锁</v>
      </c>
      <c r="O19" s="1">
        <v>1</v>
      </c>
      <c r="P19" s="1">
        <v>50</v>
      </c>
      <c r="Q19" s="1">
        <v>100</v>
      </c>
      <c r="R19" s="1">
        <v>200</v>
      </c>
      <c r="S19" s="1">
        <v>50000</v>
      </c>
      <c r="T19" s="1">
        <f t="shared" si="1"/>
        <v>300</v>
      </c>
      <c r="U19" s="1">
        <f t="shared" si="2"/>
        <v>600</v>
      </c>
      <c r="V19" s="14" t="s">
        <v>97</v>
      </c>
      <c r="W19" s="1">
        <v>0</v>
      </c>
      <c r="X19" s="1">
        <v>0</v>
      </c>
      <c r="Y19" s="1">
        <v>100</v>
      </c>
      <c r="Z19" s="1">
        <v>0</v>
      </c>
    </row>
    <row r="20" spans="1:26">
      <c r="A20" s="1">
        <f t="shared" si="3"/>
        <v>15</v>
      </c>
      <c r="B20" s="1">
        <v>1002</v>
      </c>
      <c r="C20" s="1">
        <v>1</v>
      </c>
      <c r="D20" s="1" t="s">
        <v>51</v>
      </c>
      <c r="E20" s="1">
        <v>1</v>
      </c>
      <c r="F20" s="1" t="s">
        <v>54</v>
      </c>
      <c r="G20" s="1">
        <v>0</v>
      </c>
      <c r="H20" s="9">
        <v>107101</v>
      </c>
      <c r="I20" s="9" t="str">
        <f>VLOOKUP(H:H,[1]q_item!$A:$B,2,FALSE)</f>
        <v>梅花戒</v>
      </c>
      <c r="O20" s="1">
        <v>1</v>
      </c>
      <c r="P20" s="1">
        <v>50</v>
      </c>
      <c r="Q20" s="1">
        <v>100</v>
      </c>
      <c r="R20" s="1">
        <v>200</v>
      </c>
      <c r="S20" s="1">
        <f>P20*3</f>
        <v>150</v>
      </c>
      <c r="T20" s="1">
        <f t="shared" si="1"/>
        <v>300</v>
      </c>
      <c r="U20" s="1">
        <f t="shared" si="2"/>
        <v>600</v>
      </c>
      <c r="V20" s="14" t="s">
        <v>97</v>
      </c>
      <c r="W20" s="1">
        <v>0</v>
      </c>
      <c r="X20" s="1">
        <v>0</v>
      </c>
      <c r="Y20" s="1">
        <v>1</v>
      </c>
      <c r="Z20" s="1">
        <v>0</v>
      </c>
    </row>
    <row r="21" spans="1:26">
      <c r="A21" s="1">
        <f t="shared" si="3"/>
        <v>16</v>
      </c>
      <c r="B21" s="1">
        <v>1002</v>
      </c>
      <c r="C21" s="1">
        <v>1</v>
      </c>
      <c r="D21" s="1" t="s">
        <v>51</v>
      </c>
      <c r="E21" s="1">
        <v>1</v>
      </c>
      <c r="F21" s="1" t="s">
        <v>54</v>
      </c>
      <c r="G21" s="1">
        <v>0</v>
      </c>
      <c r="H21" s="9">
        <v>107201</v>
      </c>
      <c r="I21" s="9" t="str">
        <f>VLOOKUP(H:H,[1]q_item!$A:$B,2,FALSE)</f>
        <v>琥珀戒</v>
      </c>
      <c r="O21" s="1">
        <v>1</v>
      </c>
      <c r="P21" s="1">
        <v>50</v>
      </c>
      <c r="Q21" s="1">
        <v>100</v>
      </c>
      <c r="R21" s="1">
        <v>200</v>
      </c>
      <c r="S21" s="1">
        <v>500</v>
      </c>
      <c r="T21" s="1">
        <f t="shared" si="1"/>
        <v>300</v>
      </c>
      <c r="U21" s="1">
        <f t="shared" si="2"/>
        <v>600</v>
      </c>
      <c r="V21" s="14" t="s">
        <v>98</v>
      </c>
      <c r="W21" s="1">
        <v>0</v>
      </c>
      <c r="X21" s="1">
        <v>0</v>
      </c>
      <c r="Y21" s="1">
        <v>10</v>
      </c>
      <c r="Z21" s="1">
        <v>0</v>
      </c>
    </row>
    <row r="22" spans="1:26">
      <c r="A22" s="1">
        <f t="shared" si="3"/>
        <v>17</v>
      </c>
      <c r="B22" s="1">
        <v>1002</v>
      </c>
      <c r="C22" s="1">
        <v>1</v>
      </c>
      <c r="D22" s="1" t="s">
        <v>51</v>
      </c>
      <c r="E22" s="1">
        <v>1</v>
      </c>
      <c r="F22" s="1" t="s">
        <v>54</v>
      </c>
      <c r="G22" s="1">
        <v>0</v>
      </c>
      <c r="H22" s="9">
        <v>107301</v>
      </c>
      <c r="I22" s="9" t="str">
        <f>VLOOKUP(H:H,[1]q_item!$A:$B,2,FALSE)</f>
        <v>紫晶戒</v>
      </c>
      <c r="O22" s="1">
        <v>1</v>
      </c>
      <c r="P22" s="1">
        <v>50</v>
      </c>
      <c r="Q22" s="1">
        <v>100</v>
      </c>
      <c r="R22" s="1">
        <v>200</v>
      </c>
      <c r="S22" s="1">
        <v>3000</v>
      </c>
      <c r="T22" s="1">
        <f t="shared" si="1"/>
        <v>300</v>
      </c>
      <c r="U22" s="1">
        <f t="shared" si="2"/>
        <v>600</v>
      </c>
      <c r="V22" s="14" t="s">
        <v>95</v>
      </c>
      <c r="W22" s="1">
        <v>0</v>
      </c>
      <c r="X22" s="1">
        <v>0</v>
      </c>
      <c r="Y22" s="1">
        <v>20</v>
      </c>
      <c r="Z22" s="1">
        <v>0</v>
      </c>
    </row>
    <row r="23" spans="1:26">
      <c r="A23" s="1">
        <f t="shared" si="3"/>
        <v>18</v>
      </c>
      <c r="B23" s="1">
        <v>1002</v>
      </c>
      <c r="C23" s="1">
        <v>1</v>
      </c>
      <c r="D23" s="1" t="s">
        <v>51</v>
      </c>
      <c r="E23" s="1">
        <v>1</v>
      </c>
      <c r="F23" s="1" t="s">
        <v>54</v>
      </c>
      <c r="G23" s="1">
        <v>0</v>
      </c>
      <c r="H23" s="9">
        <v>107401</v>
      </c>
      <c r="I23" s="9" t="str">
        <f>VLOOKUP(H:H,[1]q_item!$A:$B,2,FALSE)</f>
        <v>灵韵方戒</v>
      </c>
      <c r="O23" s="1">
        <v>1</v>
      </c>
      <c r="P23" s="1">
        <v>50</v>
      </c>
      <c r="Q23" s="1">
        <v>100</v>
      </c>
      <c r="R23" s="1">
        <v>200</v>
      </c>
      <c r="S23" s="1">
        <v>5000</v>
      </c>
      <c r="T23" s="1">
        <f t="shared" si="1"/>
        <v>300</v>
      </c>
      <c r="U23" s="1">
        <f t="shared" si="2"/>
        <v>600</v>
      </c>
      <c r="V23" s="14" t="s">
        <v>96</v>
      </c>
      <c r="W23" s="1">
        <v>0</v>
      </c>
      <c r="X23" s="1">
        <v>0</v>
      </c>
      <c r="Y23" s="1">
        <v>40</v>
      </c>
      <c r="Z23" s="1">
        <v>0</v>
      </c>
    </row>
    <row r="24" spans="1:26">
      <c r="A24" s="1">
        <f t="shared" si="3"/>
        <v>19</v>
      </c>
      <c r="B24" s="1">
        <v>1002</v>
      </c>
      <c r="C24" s="1">
        <v>1</v>
      </c>
      <c r="D24" s="1" t="s">
        <v>51</v>
      </c>
      <c r="E24" s="1">
        <v>1</v>
      </c>
      <c r="F24" s="1" t="s">
        <v>54</v>
      </c>
      <c r="G24" s="1">
        <v>0</v>
      </c>
      <c r="H24" s="9">
        <v>107501</v>
      </c>
      <c r="I24" s="9" t="str">
        <f>VLOOKUP(H:H,[1]q_item!$A:$B,2,FALSE)</f>
        <v>青蕊芙蕖戒</v>
      </c>
      <c r="O24" s="1">
        <v>1</v>
      </c>
      <c r="P24" s="1">
        <v>50</v>
      </c>
      <c r="Q24" s="1">
        <v>100</v>
      </c>
      <c r="R24" s="1">
        <v>200</v>
      </c>
      <c r="S24" s="1">
        <v>15000</v>
      </c>
      <c r="T24" s="1">
        <f t="shared" si="1"/>
        <v>300</v>
      </c>
      <c r="U24" s="1">
        <f t="shared" si="2"/>
        <v>600</v>
      </c>
      <c r="V24" s="14" t="s">
        <v>97</v>
      </c>
      <c r="W24" s="1">
        <v>0</v>
      </c>
      <c r="X24" s="1">
        <v>0</v>
      </c>
      <c r="Y24" s="1">
        <v>60</v>
      </c>
      <c r="Z24" s="1">
        <v>0</v>
      </c>
    </row>
    <row r="25" spans="1:26">
      <c r="A25" s="1">
        <f t="shared" si="3"/>
        <v>20</v>
      </c>
      <c r="B25" s="1">
        <v>1002</v>
      </c>
      <c r="C25" s="1">
        <v>1</v>
      </c>
      <c r="D25" s="1" t="s">
        <v>51</v>
      </c>
      <c r="E25" s="1">
        <v>1</v>
      </c>
      <c r="F25" s="1" t="s">
        <v>54</v>
      </c>
      <c r="G25" s="1">
        <v>0</v>
      </c>
      <c r="H25" s="9">
        <v>107601</v>
      </c>
      <c r="I25" s="9" t="str">
        <f>VLOOKUP(H:H,[1]q_item!$A:$B,2,FALSE)</f>
        <v>凝血饕纹戒</v>
      </c>
      <c r="O25" s="1">
        <v>1</v>
      </c>
      <c r="P25" s="1">
        <v>50</v>
      </c>
      <c r="Q25" s="1">
        <v>100</v>
      </c>
      <c r="R25" s="1">
        <v>200</v>
      </c>
      <c r="S25" s="1">
        <v>30000</v>
      </c>
      <c r="T25" s="1">
        <f t="shared" si="1"/>
        <v>300</v>
      </c>
      <c r="U25" s="1">
        <f t="shared" si="2"/>
        <v>600</v>
      </c>
      <c r="V25" s="14" t="s">
        <v>95</v>
      </c>
      <c r="W25" s="1">
        <v>0</v>
      </c>
      <c r="X25" s="1">
        <v>0</v>
      </c>
      <c r="Y25" s="1">
        <v>80</v>
      </c>
      <c r="Z25" s="1">
        <v>0</v>
      </c>
    </row>
    <row r="26" spans="1:26">
      <c r="A26" s="1">
        <f t="shared" si="3"/>
        <v>21</v>
      </c>
      <c r="B26" s="1">
        <v>1002</v>
      </c>
      <c r="C26" s="1">
        <v>1</v>
      </c>
      <c r="D26" s="1" t="s">
        <v>51</v>
      </c>
      <c r="E26" s="1">
        <v>1</v>
      </c>
      <c r="F26" s="1" t="s">
        <v>54</v>
      </c>
      <c r="G26" s="1">
        <v>0</v>
      </c>
      <c r="H26" s="9">
        <v>107701</v>
      </c>
      <c r="I26" s="9" t="str">
        <f>VLOOKUP(H:H,[1]q_item!$A:$B,2,FALSE)</f>
        <v>摄魂震魄戒</v>
      </c>
      <c r="O26" s="1">
        <v>1</v>
      </c>
      <c r="P26" s="1">
        <v>50</v>
      </c>
      <c r="Q26" s="1">
        <v>100</v>
      </c>
      <c r="R26" s="1">
        <v>200</v>
      </c>
      <c r="S26" s="1">
        <v>50000</v>
      </c>
      <c r="T26" s="1">
        <f t="shared" si="1"/>
        <v>300</v>
      </c>
      <c r="U26" s="1">
        <f t="shared" si="2"/>
        <v>600</v>
      </c>
      <c r="V26" s="14" t="s">
        <v>96</v>
      </c>
      <c r="W26" s="1">
        <v>0</v>
      </c>
      <c r="X26" s="1">
        <v>0</v>
      </c>
      <c r="Y26" s="1">
        <v>100</v>
      </c>
      <c r="Z26" s="1">
        <v>0</v>
      </c>
    </row>
    <row r="27" spans="1:26">
      <c r="A27" s="1">
        <f t="shared" si="3"/>
        <v>22</v>
      </c>
      <c r="B27" s="1">
        <v>1002</v>
      </c>
      <c r="C27" s="1">
        <v>1</v>
      </c>
      <c r="D27" s="1" t="s">
        <v>51</v>
      </c>
      <c r="E27" s="1">
        <v>1</v>
      </c>
      <c r="F27" s="1" t="s">
        <v>54</v>
      </c>
      <c r="G27" s="1">
        <v>0</v>
      </c>
      <c r="H27" s="9">
        <v>108101</v>
      </c>
      <c r="I27" s="9" t="str">
        <f>VLOOKUP(H:H,[1]q_item!$A:$B,2,FALSE)</f>
        <v>灵石佩</v>
      </c>
      <c r="O27" s="1">
        <v>1</v>
      </c>
      <c r="P27" s="1">
        <v>50</v>
      </c>
      <c r="Q27" s="1">
        <v>100</v>
      </c>
      <c r="R27" s="1">
        <v>200</v>
      </c>
      <c r="S27" s="1">
        <f>P27*3</f>
        <v>150</v>
      </c>
      <c r="T27" s="1">
        <f t="shared" si="1"/>
        <v>300</v>
      </c>
      <c r="U27" s="1">
        <f t="shared" si="2"/>
        <v>600</v>
      </c>
      <c r="V27" s="14" t="s">
        <v>97</v>
      </c>
      <c r="W27" s="1">
        <v>0</v>
      </c>
      <c r="X27" s="1">
        <v>0</v>
      </c>
      <c r="Y27" s="1">
        <v>1</v>
      </c>
      <c r="Z27" s="1">
        <v>0</v>
      </c>
    </row>
    <row r="28" spans="1:26">
      <c r="A28" s="1">
        <f t="shared" si="3"/>
        <v>23</v>
      </c>
      <c r="B28" s="1">
        <v>1002</v>
      </c>
      <c r="C28" s="1">
        <v>1</v>
      </c>
      <c r="D28" s="1" t="s">
        <v>51</v>
      </c>
      <c r="E28" s="1">
        <v>1</v>
      </c>
      <c r="F28" s="1" t="s">
        <v>54</v>
      </c>
      <c r="G28" s="1">
        <v>0</v>
      </c>
      <c r="H28" s="9">
        <v>108201</v>
      </c>
      <c r="I28" s="9" t="str">
        <f>VLOOKUP(H:H,[1]q_item!$A:$B,2,FALSE)</f>
        <v>蝴蝶佩</v>
      </c>
      <c r="O28" s="1">
        <v>1</v>
      </c>
      <c r="P28" s="1">
        <v>50</v>
      </c>
      <c r="Q28" s="1">
        <v>100</v>
      </c>
      <c r="R28" s="1">
        <v>200</v>
      </c>
      <c r="S28" s="1">
        <v>500</v>
      </c>
      <c r="T28" s="1">
        <f t="shared" si="1"/>
        <v>300</v>
      </c>
      <c r="U28" s="1">
        <f t="shared" si="2"/>
        <v>600</v>
      </c>
      <c r="V28" s="14" t="s">
        <v>97</v>
      </c>
      <c r="W28" s="1">
        <v>0</v>
      </c>
      <c r="X28" s="1">
        <v>0</v>
      </c>
      <c r="Y28" s="1">
        <v>10</v>
      </c>
      <c r="Z28" s="1">
        <v>0</v>
      </c>
    </row>
    <row r="29" spans="1:26">
      <c r="A29" s="1">
        <f t="shared" si="3"/>
        <v>24</v>
      </c>
      <c r="B29" s="1">
        <v>1002</v>
      </c>
      <c r="C29" s="1">
        <v>1</v>
      </c>
      <c r="D29" s="1" t="s">
        <v>51</v>
      </c>
      <c r="E29" s="1">
        <v>1</v>
      </c>
      <c r="F29" s="1" t="s">
        <v>54</v>
      </c>
      <c r="G29" s="1">
        <v>0</v>
      </c>
      <c r="H29" s="9">
        <v>108301</v>
      </c>
      <c r="I29" s="9" t="str">
        <f>VLOOKUP(H:H,[1]q_item!$A:$B,2,FALSE)</f>
        <v>鸳鸯玉佩</v>
      </c>
      <c r="O29" s="1">
        <v>1</v>
      </c>
      <c r="P29" s="1">
        <v>50</v>
      </c>
      <c r="Q29" s="1">
        <v>100</v>
      </c>
      <c r="R29" s="1">
        <v>200</v>
      </c>
      <c r="S29" s="1">
        <v>3000</v>
      </c>
      <c r="T29" s="1">
        <f t="shared" si="1"/>
        <v>300</v>
      </c>
      <c r="U29" s="1">
        <f t="shared" si="2"/>
        <v>600</v>
      </c>
      <c r="V29" s="14" t="s">
        <v>98</v>
      </c>
      <c r="W29" s="1">
        <v>0</v>
      </c>
      <c r="X29" s="1">
        <v>0</v>
      </c>
      <c r="Y29" s="1">
        <v>20</v>
      </c>
      <c r="Z29" s="1">
        <v>0</v>
      </c>
    </row>
    <row r="30" spans="1:26">
      <c r="A30" s="1">
        <f t="shared" si="3"/>
        <v>25</v>
      </c>
      <c r="B30" s="1">
        <v>1002</v>
      </c>
      <c r="C30" s="1">
        <v>1</v>
      </c>
      <c r="D30" s="1" t="s">
        <v>51</v>
      </c>
      <c r="E30" s="1">
        <v>1</v>
      </c>
      <c r="F30" s="1" t="s">
        <v>54</v>
      </c>
      <c r="G30" s="1">
        <v>0</v>
      </c>
      <c r="H30" s="9">
        <v>108401</v>
      </c>
      <c r="I30" s="9" t="str">
        <f>VLOOKUP(H:H,[1]q_item!$A:$B,2,FALSE)</f>
        <v>蝠纹双鱼佩</v>
      </c>
      <c r="O30" s="1">
        <v>1</v>
      </c>
      <c r="P30" s="1">
        <v>50</v>
      </c>
      <c r="Q30" s="1">
        <v>100</v>
      </c>
      <c r="R30" s="1">
        <v>200</v>
      </c>
      <c r="S30" s="1">
        <v>5000</v>
      </c>
      <c r="T30" s="1">
        <f t="shared" si="1"/>
        <v>300</v>
      </c>
      <c r="U30" s="1">
        <f t="shared" si="2"/>
        <v>600</v>
      </c>
      <c r="V30" s="14" t="s">
        <v>95</v>
      </c>
      <c r="W30" s="1">
        <v>0</v>
      </c>
      <c r="X30" s="1">
        <v>0</v>
      </c>
      <c r="Y30" s="1">
        <v>40</v>
      </c>
      <c r="Z30" s="1">
        <v>0</v>
      </c>
    </row>
    <row r="31" spans="1:26">
      <c r="A31" s="1">
        <f t="shared" si="3"/>
        <v>26</v>
      </c>
      <c r="B31" s="1">
        <v>1002</v>
      </c>
      <c r="C31" s="1">
        <v>1</v>
      </c>
      <c r="D31" s="1" t="s">
        <v>51</v>
      </c>
      <c r="E31" s="1">
        <v>1</v>
      </c>
      <c r="F31" s="1" t="s">
        <v>54</v>
      </c>
      <c r="G31" s="1">
        <v>0</v>
      </c>
      <c r="H31" s="9">
        <v>108501</v>
      </c>
      <c r="I31" s="9" t="str">
        <f>VLOOKUP(H:H,[1]q_item!$A:$B,2,FALSE)</f>
        <v>交颈鸿雁佩</v>
      </c>
      <c r="O31" s="1">
        <v>1</v>
      </c>
      <c r="P31" s="1">
        <v>50</v>
      </c>
      <c r="Q31" s="1">
        <v>100</v>
      </c>
      <c r="R31" s="1">
        <v>200</v>
      </c>
      <c r="S31" s="1">
        <v>15000</v>
      </c>
      <c r="T31" s="1">
        <f t="shared" si="1"/>
        <v>300</v>
      </c>
      <c r="U31" s="1">
        <f t="shared" si="2"/>
        <v>600</v>
      </c>
      <c r="V31" s="14" t="s">
        <v>96</v>
      </c>
      <c r="W31" s="1">
        <v>0</v>
      </c>
      <c r="X31" s="1">
        <v>0</v>
      </c>
      <c r="Y31" s="1">
        <v>60</v>
      </c>
      <c r="Z31" s="1">
        <v>0</v>
      </c>
    </row>
    <row r="32" spans="1:26">
      <c r="A32" s="1">
        <f t="shared" si="3"/>
        <v>27</v>
      </c>
      <c r="B32" s="1">
        <v>1002</v>
      </c>
      <c r="C32" s="1">
        <v>1</v>
      </c>
      <c r="D32" s="1" t="s">
        <v>51</v>
      </c>
      <c r="E32" s="1">
        <v>1</v>
      </c>
      <c r="F32" s="1" t="s">
        <v>54</v>
      </c>
      <c r="G32" s="1">
        <v>0</v>
      </c>
      <c r="H32" s="9">
        <v>108601</v>
      </c>
      <c r="I32" s="9" t="str">
        <f>VLOOKUP(H:H,[1]q_item!$A:$B,2,FALSE)</f>
        <v>独玉貔貅佩</v>
      </c>
      <c r="O32" s="1">
        <v>1</v>
      </c>
      <c r="P32" s="1">
        <v>50</v>
      </c>
      <c r="Q32" s="1">
        <v>100</v>
      </c>
      <c r="R32" s="1">
        <v>200</v>
      </c>
      <c r="S32" s="1">
        <v>30000</v>
      </c>
      <c r="T32" s="1">
        <f t="shared" si="1"/>
        <v>300</v>
      </c>
      <c r="U32" s="1">
        <f t="shared" si="2"/>
        <v>600</v>
      </c>
      <c r="V32" s="14" t="s">
        <v>97</v>
      </c>
      <c r="W32" s="1">
        <v>0</v>
      </c>
      <c r="X32" s="1">
        <v>0</v>
      </c>
      <c r="Y32" s="1">
        <v>80</v>
      </c>
      <c r="Z32" s="1">
        <v>0</v>
      </c>
    </row>
    <row r="33" spans="1:26">
      <c r="A33" s="1">
        <f t="shared" si="3"/>
        <v>28</v>
      </c>
      <c r="B33" s="1">
        <v>1002</v>
      </c>
      <c r="C33" s="1">
        <v>1</v>
      </c>
      <c r="D33" s="1" t="s">
        <v>51</v>
      </c>
      <c r="E33" s="1">
        <v>1</v>
      </c>
      <c r="F33" s="1" t="s">
        <v>54</v>
      </c>
      <c r="G33" s="1">
        <v>0</v>
      </c>
      <c r="H33" s="9">
        <v>108701</v>
      </c>
      <c r="I33" s="9" t="str">
        <f>VLOOKUP(H:H,[1]q_item!$A:$B,2,FALSE)</f>
        <v>龙凤吉祥佩</v>
      </c>
      <c r="O33" s="1">
        <v>1</v>
      </c>
      <c r="P33" s="1">
        <v>50</v>
      </c>
      <c r="Q33" s="1">
        <v>100</v>
      </c>
      <c r="R33" s="1">
        <v>200</v>
      </c>
      <c r="S33" s="1">
        <v>50000</v>
      </c>
      <c r="T33" s="1">
        <f t="shared" si="1"/>
        <v>300</v>
      </c>
      <c r="U33" s="1">
        <f t="shared" si="2"/>
        <v>600</v>
      </c>
      <c r="V33" s="14" t="s">
        <v>95</v>
      </c>
      <c r="W33" s="1">
        <v>0</v>
      </c>
      <c r="X33" s="1">
        <v>0</v>
      </c>
      <c r="Y33" s="1">
        <v>100</v>
      </c>
      <c r="Z33" s="1">
        <v>0</v>
      </c>
    </row>
    <row r="34" spans="1:26">
      <c r="A34" s="1">
        <f t="shared" si="3"/>
        <v>29</v>
      </c>
      <c r="B34" s="1">
        <v>1003</v>
      </c>
      <c r="C34" s="1">
        <v>1</v>
      </c>
      <c r="D34" s="1" t="s">
        <v>51</v>
      </c>
      <c r="E34" s="1">
        <v>1</v>
      </c>
      <c r="F34" s="1" t="s">
        <v>53</v>
      </c>
      <c r="G34" s="1">
        <v>0</v>
      </c>
      <c r="H34" s="9">
        <v>105111</v>
      </c>
      <c r="I34" s="9" t="str">
        <f>VLOOKUP(H:H,[1]q_item!$A:$B,2,FALSE)</f>
        <v>皮护腕</v>
      </c>
      <c r="J34" s="6">
        <v>10</v>
      </c>
      <c r="K34" s="10" t="s">
        <v>84</v>
      </c>
      <c r="M34" s="6">
        <v>86400</v>
      </c>
      <c r="N34" s="6">
        <v>0</v>
      </c>
      <c r="O34" s="1">
        <v>1</v>
      </c>
      <c r="P34" s="1">
        <v>50</v>
      </c>
      <c r="Q34" s="1">
        <v>100</v>
      </c>
      <c r="R34" s="1">
        <v>200</v>
      </c>
      <c r="S34" s="1">
        <f>P34*3</f>
        <v>150</v>
      </c>
      <c r="T34" s="1">
        <f t="shared" si="1"/>
        <v>300</v>
      </c>
      <c r="U34" s="1">
        <f t="shared" si="2"/>
        <v>600</v>
      </c>
      <c r="V34" s="14" t="s">
        <v>99</v>
      </c>
      <c r="W34" s="1">
        <v>0</v>
      </c>
      <c r="X34" s="1">
        <v>0</v>
      </c>
      <c r="Y34" s="1">
        <v>1</v>
      </c>
      <c r="Z34" s="1">
        <v>0</v>
      </c>
    </row>
    <row r="35" spans="1:26">
      <c r="A35" s="1">
        <f t="shared" si="3"/>
        <v>30</v>
      </c>
      <c r="B35" s="1">
        <v>1003</v>
      </c>
      <c r="C35" s="1">
        <v>1</v>
      </c>
      <c r="D35" s="1" t="s">
        <v>51</v>
      </c>
      <c r="E35" s="1">
        <v>1</v>
      </c>
      <c r="F35" s="1" t="s">
        <v>53</v>
      </c>
      <c r="G35" s="1">
        <v>0</v>
      </c>
      <c r="H35" s="9">
        <v>105211</v>
      </c>
      <c r="I35" s="9" t="str">
        <f>VLOOKUP(H:H,[1]q_item!$A:$B,2,FALSE)</f>
        <v>惊鸿护腕</v>
      </c>
      <c r="O35" s="1">
        <v>1</v>
      </c>
      <c r="P35" s="1">
        <v>50</v>
      </c>
      <c r="Q35" s="1">
        <v>100</v>
      </c>
      <c r="R35" s="1">
        <v>200</v>
      </c>
      <c r="S35" s="1">
        <v>500</v>
      </c>
      <c r="T35" s="1">
        <f t="shared" si="1"/>
        <v>300</v>
      </c>
      <c r="U35" s="1">
        <f t="shared" si="2"/>
        <v>600</v>
      </c>
      <c r="V35" s="14" t="s">
        <v>95</v>
      </c>
      <c r="W35" s="1">
        <v>0</v>
      </c>
      <c r="X35" s="1">
        <v>0</v>
      </c>
      <c r="Y35" s="1">
        <v>10</v>
      </c>
      <c r="Z35" s="1">
        <v>0</v>
      </c>
    </row>
    <row r="36" spans="1:26">
      <c r="A36" s="1">
        <f t="shared" si="3"/>
        <v>31</v>
      </c>
      <c r="B36" s="1">
        <v>1003</v>
      </c>
      <c r="C36" s="1">
        <v>1</v>
      </c>
      <c r="D36" s="1" t="s">
        <v>51</v>
      </c>
      <c r="E36" s="1">
        <v>1</v>
      </c>
      <c r="F36" s="1" t="s">
        <v>53</v>
      </c>
      <c r="G36" s="1">
        <v>0</v>
      </c>
      <c r="H36" s="9">
        <v>105311</v>
      </c>
      <c r="I36" s="9" t="str">
        <f>VLOOKUP(H:H,[1]q_item!$A:$B,2,FALSE)</f>
        <v>万仞护腕</v>
      </c>
      <c r="O36" s="1">
        <v>1</v>
      </c>
      <c r="P36" s="1">
        <v>50</v>
      </c>
      <c r="Q36" s="1">
        <v>100</v>
      </c>
      <c r="R36" s="1">
        <v>200</v>
      </c>
      <c r="S36" s="1">
        <v>3000</v>
      </c>
      <c r="T36" s="1">
        <f t="shared" si="1"/>
        <v>300</v>
      </c>
      <c r="U36" s="1">
        <f t="shared" si="2"/>
        <v>600</v>
      </c>
      <c r="V36" s="14" t="s">
        <v>96</v>
      </c>
      <c r="W36" s="1">
        <v>0</v>
      </c>
      <c r="X36" s="1">
        <v>0</v>
      </c>
      <c r="Y36" s="1">
        <v>20</v>
      </c>
      <c r="Z36" s="1">
        <v>0</v>
      </c>
    </row>
    <row r="37" spans="1:26">
      <c r="A37" s="1">
        <f t="shared" si="3"/>
        <v>32</v>
      </c>
      <c r="B37" s="1">
        <v>1003</v>
      </c>
      <c r="C37" s="1">
        <v>1</v>
      </c>
      <c r="D37" s="1" t="s">
        <v>51</v>
      </c>
      <c r="E37" s="1">
        <v>1</v>
      </c>
      <c r="F37" s="1" t="s">
        <v>53</v>
      </c>
      <c r="G37" s="1">
        <v>0</v>
      </c>
      <c r="H37" s="9">
        <v>105411</v>
      </c>
      <c r="I37" s="9" t="str">
        <f>VLOOKUP(H:H,[1]q_item!$A:$B,2,FALSE)</f>
        <v>紫冥护腕</v>
      </c>
      <c r="O37" s="1">
        <v>1</v>
      </c>
      <c r="P37" s="1">
        <v>50</v>
      </c>
      <c r="Q37" s="1">
        <v>100</v>
      </c>
      <c r="R37" s="1">
        <v>200</v>
      </c>
      <c r="S37" s="1">
        <v>5000</v>
      </c>
      <c r="T37" s="1">
        <f t="shared" si="1"/>
        <v>300</v>
      </c>
      <c r="U37" s="1">
        <f t="shared" si="2"/>
        <v>600</v>
      </c>
      <c r="V37" s="14" t="s">
        <v>97</v>
      </c>
      <c r="W37" s="1">
        <v>0</v>
      </c>
      <c r="X37" s="1">
        <v>0</v>
      </c>
      <c r="Y37" s="1">
        <v>40</v>
      </c>
      <c r="Z37" s="1">
        <v>0</v>
      </c>
    </row>
    <row r="38" spans="1:26">
      <c r="A38" s="1">
        <f t="shared" si="3"/>
        <v>33</v>
      </c>
      <c r="B38" s="1">
        <v>1003</v>
      </c>
      <c r="C38" s="1">
        <v>1</v>
      </c>
      <c r="D38" s="1" t="s">
        <v>51</v>
      </c>
      <c r="E38" s="1">
        <v>1</v>
      </c>
      <c r="F38" s="1" t="s">
        <v>53</v>
      </c>
      <c r="G38" s="1">
        <v>0</v>
      </c>
      <c r="H38" s="9">
        <v>105511</v>
      </c>
      <c r="I38" s="9" t="str">
        <f>VLOOKUP(H:H,[1]q_item!$A:$B,2,FALSE)</f>
        <v>鸿濛护腕</v>
      </c>
      <c r="O38" s="1">
        <v>1</v>
      </c>
      <c r="P38" s="1">
        <v>50</v>
      </c>
      <c r="Q38" s="1">
        <v>100</v>
      </c>
      <c r="R38" s="1">
        <v>200</v>
      </c>
      <c r="S38" s="1">
        <v>15000</v>
      </c>
      <c r="T38" s="1">
        <f t="shared" si="1"/>
        <v>300</v>
      </c>
      <c r="U38" s="1">
        <f t="shared" si="2"/>
        <v>600</v>
      </c>
      <c r="V38" s="14" t="s">
        <v>95</v>
      </c>
      <c r="W38" s="1">
        <v>0</v>
      </c>
      <c r="X38" s="1">
        <v>0</v>
      </c>
      <c r="Y38" s="1">
        <v>60</v>
      </c>
      <c r="Z38" s="1">
        <v>0</v>
      </c>
    </row>
    <row r="39" spans="1:26">
      <c r="A39" s="1">
        <f t="shared" si="3"/>
        <v>34</v>
      </c>
      <c r="B39" s="1">
        <v>1003</v>
      </c>
      <c r="C39" s="1">
        <v>1</v>
      </c>
      <c r="D39" s="1" t="s">
        <v>51</v>
      </c>
      <c r="E39" s="1">
        <v>1</v>
      </c>
      <c r="F39" s="1" t="s">
        <v>53</v>
      </c>
      <c r="G39" s="1">
        <v>0</v>
      </c>
      <c r="H39" s="9">
        <v>105611</v>
      </c>
      <c r="I39" s="9" t="str">
        <f>VLOOKUP(H:H,[1]q_item!$A:$B,2,FALSE)</f>
        <v>辰宿护腕</v>
      </c>
      <c r="O39" s="1">
        <v>1</v>
      </c>
      <c r="P39" s="1">
        <v>50</v>
      </c>
      <c r="Q39" s="1">
        <v>100</v>
      </c>
      <c r="R39" s="1">
        <v>200</v>
      </c>
      <c r="S39" s="1">
        <v>30000</v>
      </c>
      <c r="T39" s="1">
        <f t="shared" si="1"/>
        <v>300</v>
      </c>
      <c r="U39" s="1">
        <f t="shared" si="2"/>
        <v>600</v>
      </c>
      <c r="V39" s="14" t="s">
        <v>96</v>
      </c>
      <c r="W39" s="1">
        <v>0</v>
      </c>
      <c r="X39" s="1">
        <v>0</v>
      </c>
      <c r="Y39" s="1">
        <v>80</v>
      </c>
      <c r="Z39" s="1">
        <v>0</v>
      </c>
    </row>
    <row r="40" spans="1:26">
      <c r="A40" s="1">
        <f t="shared" si="3"/>
        <v>35</v>
      </c>
      <c r="B40" s="1">
        <v>1003</v>
      </c>
      <c r="C40" s="1">
        <v>1</v>
      </c>
      <c r="D40" s="1" t="s">
        <v>51</v>
      </c>
      <c r="E40" s="1">
        <v>1</v>
      </c>
      <c r="F40" s="1" t="s">
        <v>53</v>
      </c>
      <c r="G40" s="1">
        <v>0</v>
      </c>
      <c r="H40" s="9">
        <v>105711</v>
      </c>
      <c r="I40" s="9" t="str">
        <f>VLOOKUP(H:H,[1]q_item!$A:$B,2,FALSE)</f>
        <v>帝玄护腕</v>
      </c>
      <c r="O40" s="1">
        <v>1</v>
      </c>
      <c r="P40" s="1">
        <v>50</v>
      </c>
      <c r="Q40" s="1">
        <v>100</v>
      </c>
      <c r="R40" s="1">
        <v>200</v>
      </c>
      <c r="S40" s="1">
        <v>50000</v>
      </c>
      <c r="T40" s="1">
        <f t="shared" si="1"/>
        <v>300</v>
      </c>
      <c r="U40" s="1">
        <f t="shared" si="2"/>
        <v>600</v>
      </c>
      <c r="V40" s="14" t="s">
        <v>97</v>
      </c>
      <c r="W40" s="1">
        <v>0</v>
      </c>
      <c r="X40" s="1">
        <v>0</v>
      </c>
      <c r="Y40" s="1">
        <v>100</v>
      </c>
      <c r="Z40" s="1">
        <v>0</v>
      </c>
    </row>
    <row r="41" spans="1:26">
      <c r="A41" s="1">
        <f t="shared" si="3"/>
        <v>36</v>
      </c>
      <c r="B41" s="1">
        <v>1003</v>
      </c>
      <c r="C41" s="1">
        <v>1</v>
      </c>
      <c r="D41" s="1" t="s">
        <v>51</v>
      </c>
      <c r="E41" s="1">
        <v>1</v>
      </c>
      <c r="F41" s="1" t="s">
        <v>53</v>
      </c>
      <c r="G41" s="1">
        <v>0</v>
      </c>
      <c r="H41" s="9">
        <v>106111</v>
      </c>
      <c r="I41" s="9" t="str">
        <f>VLOOKUP(H:H,[1]q_item!$A:$B,2,FALSE)</f>
        <v>皮护腿</v>
      </c>
      <c r="O41" s="1">
        <v>1</v>
      </c>
      <c r="P41" s="1">
        <v>50</v>
      </c>
      <c r="Q41" s="1">
        <v>100</v>
      </c>
      <c r="R41" s="1">
        <v>200</v>
      </c>
      <c r="S41" s="1">
        <v>150</v>
      </c>
      <c r="T41" s="1">
        <f t="shared" si="1"/>
        <v>300</v>
      </c>
      <c r="U41" s="1">
        <f t="shared" si="2"/>
        <v>600</v>
      </c>
      <c r="V41" s="14" t="s">
        <v>97</v>
      </c>
      <c r="W41" s="1">
        <v>0</v>
      </c>
      <c r="X41" s="1">
        <v>0</v>
      </c>
      <c r="Y41" s="1">
        <v>1</v>
      </c>
      <c r="Z41" s="1">
        <v>0</v>
      </c>
    </row>
    <row r="42" spans="1:26">
      <c r="A42" s="1">
        <f t="shared" si="3"/>
        <v>37</v>
      </c>
      <c r="B42" s="1">
        <v>1003</v>
      </c>
      <c r="C42" s="1">
        <v>1</v>
      </c>
      <c r="D42" s="1" t="s">
        <v>51</v>
      </c>
      <c r="E42" s="1">
        <v>1</v>
      </c>
      <c r="F42" s="1" t="s">
        <v>53</v>
      </c>
      <c r="G42" s="1">
        <v>0</v>
      </c>
      <c r="H42" s="9">
        <v>106211</v>
      </c>
      <c r="I42" s="9" t="str">
        <f>VLOOKUP(H:H,[1]q_item!$A:$B,2,FALSE)</f>
        <v>惊鸿护腿</v>
      </c>
      <c r="O42" s="1">
        <v>1</v>
      </c>
      <c r="P42" s="1">
        <v>50</v>
      </c>
      <c r="Q42" s="1">
        <v>100</v>
      </c>
      <c r="R42" s="1">
        <v>200</v>
      </c>
      <c r="S42" s="1">
        <v>500</v>
      </c>
      <c r="T42" s="1">
        <f t="shared" si="1"/>
        <v>300</v>
      </c>
      <c r="U42" s="1">
        <f t="shared" si="2"/>
        <v>600</v>
      </c>
      <c r="V42" s="14" t="s">
        <v>98</v>
      </c>
      <c r="W42" s="1">
        <v>0</v>
      </c>
      <c r="X42" s="1">
        <v>0</v>
      </c>
      <c r="Y42" s="1">
        <v>10</v>
      </c>
      <c r="Z42" s="1">
        <v>0</v>
      </c>
    </row>
    <row r="43" spans="1:26">
      <c r="A43" s="1">
        <f t="shared" si="3"/>
        <v>38</v>
      </c>
      <c r="B43" s="1">
        <v>1003</v>
      </c>
      <c r="C43" s="1">
        <v>1</v>
      </c>
      <c r="D43" s="1" t="s">
        <v>51</v>
      </c>
      <c r="E43" s="1">
        <v>1</v>
      </c>
      <c r="F43" s="1" t="s">
        <v>53</v>
      </c>
      <c r="G43" s="1">
        <v>0</v>
      </c>
      <c r="H43" s="9">
        <v>106311</v>
      </c>
      <c r="I43" s="9" t="str">
        <f>VLOOKUP(H:H,[1]q_item!$A:$B,2,FALSE)</f>
        <v>万仞护腿</v>
      </c>
      <c r="O43" s="1">
        <v>1</v>
      </c>
      <c r="P43" s="1">
        <v>50</v>
      </c>
      <c r="Q43" s="1">
        <v>100</v>
      </c>
      <c r="R43" s="1">
        <v>200</v>
      </c>
      <c r="S43" s="1">
        <v>3000</v>
      </c>
      <c r="T43" s="1">
        <f t="shared" si="1"/>
        <v>300</v>
      </c>
      <c r="U43" s="1">
        <f t="shared" si="2"/>
        <v>600</v>
      </c>
      <c r="V43" s="14" t="s">
        <v>95</v>
      </c>
      <c r="W43" s="1">
        <v>0</v>
      </c>
      <c r="X43" s="1">
        <v>0</v>
      </c>
      <c r="Y43" s="1">
        <v>20</v>
      </c>
      <c r="Z43" s="1">
        <v>0</v>
      </c>
    </row>
    <row r="44" spans="1:26">
      <c r="A44" s="1">
        <f t="shared" si="3"/>
        <v>39</v>
      </c>
      <c r="B44" s="1">
        <v>1003</v>
      </c>
      <c r="C44" s="1">
        <v>1</v>
      </c>
      <c r="D44" s="1" t="s">
        <v>51</v>
      </c>
      <c r="E44" s="1">
        <v>1</v>
      </c>
      <c r="F44" s="1" t="s">
        <v>53</v>
      </c>
      <c r="G44" s="1">
        <v>0</v>
      </c>
      <c r="H44" s="9">
        <v>106411</v>
      </c>
      <c r="I44" s="9" t="str">
        <f>VLOOKUP(H:H,[1]q_item!$A:$B,2,FALSE)</f>
        <v>紫冥护腿</v>
      </c>
      <c r="O44" s="1">
        <v>1</v>
      </c>
      <c r="P44" s="1">
        <v>50</v>
      </c>
      <c r="Q44" s="1">
        <v>100</v>
      </c>
      <c r="R44" s="1">
        <v>200</v>
      </c>
      <c r="S44" s="1">
        <v>5000</v>
      </c>
      <c r="T44" s="1">
        <f t="shared" si="1"/>
        <v>300</v>
      </c>
      <c r="U44" s="1">
        <f t="shared" si="2"/>
        <v>600</v>
      </c>
      <c r="V44" s="14" t="s">
        <v>96</v>
      </c>
      <c r="W44" s="1">
        <v>0</v>
      </c>
      <c r="X44" s="1">
        <v>0</v>
      </c>
      <c r="Y44" s="1">
        <v>40</v>
      </c>
      <c r="Z44" s="1">
        <v>0</v>
      </c>
    </row>
    <row r="45" spans="1:26">
      <c r="A45" s="1">
        <f t="shared" si="3"/>
        <v>40</v>
      </c>
      <c r="B45" s="1">
        <v>1003</v>
      </c>
      <c r="C45" s="1">
        <v>1</v>
      </c>
      <c r="D45" s="1" t="s">
        <v>51</v>
      </c>
      <c r="E45" s="1">
        <v>1</v>
      </c>
      <c r="F45" s="1" t="s">
        <v>53</v>
      </c>
      <c r="G45" s="1">
        <v>0</v>
      </c>
      <c r="H45" s="9">
        <v>106511</v>
      </c>
      <c r="I45" s="9" t="str">
        <f>VLOOKUP(H:H,[1]q_item!$A:$B,2,FALSE)</f>
        <v>鸿濛护腿</v>
      </c>
      <c r="O45" s="1">
        <v>1</v>
      </c>
      <c r="P45" s="1">
        <v>50</v>
      </c>
      <c r="Q45" s="1">
        <v>100</v>
      </c>
      <c r="R45" s="1">
        <v>200</v>
      </c>
      <c r="S45" s="1">
        <v>15000</v>
      </c>
      <c r="T45" s="1">
        <f t="shared" si="1"/>
        <v>300</v>
      </c>
      <c r="U45" s="1">
        <f t="shared" si="2"/>
        <v>600</v>
      </c>
      <c r="V45" s="14" t="s">
        <v>97</v>
      </c>
      <c r="W45" s="1">
        <v>0</v>
      </c>
      <c r="X45" s="1">
        <v>0</v>
      </c>
      <c r="Y45" s="1">
        <v>60</v>
      </c>
      <c r="Z45" s="1">
        <v>0</v>
      </c>
    </row>
    <row r="46" spans="1:26">
      <c r="A46" s="1">
        <f t="shared" si="3"/>
        <v>41</v>
      </c>
      <c r="B46" s="1">
        <v>1003</v>
      </c>
      <c r="C46" s="1">
        <v>1</v>
      </c>
      <c r="D46" s="1" t="s">
        <v>51</v>
      </c>
      <c r="E46" s="1">
        <v>1</v>
      </c>
      <c r="F46" s="1" t="s">
        <v>53</v>
      </c>
      <c r="G46" s="1">
        <v>0</v>
      </c>
      <c r="H46" s="9">
        <v>106611</v>
      </c>
      <c r="I46" s="9" t="str">
        <f>VLOOKUP(H:H,[1]q_item!$A:$B,2,FALSE)</f>
        <v>辰宿护腿</v>
      </c>
      <c r="O46" s="1">
        <v>1</v>
      </c>
      <c r="P46" s="1">
        <v>50</v>
      </c>
      <c r="Q46" s="1">
        <v>100</v>
      </c>
      <c r="R46" s="1">
        <v>200</v>
      </c>
      <c r="S46" s="1">
        <v>30000</v>
      </c>
      <c r="T46" s="1">
        <f t="shared" si="1"/>
        <v>300</v>
      </c>
      <c r="U46" s="1">
        <f t="shared" si="2"/>
        <v>600</v>
      </c>
      <c r="V46" s="14" t="s">
        <v>95</v>
      </c>
      <c r="W46" s="1">
        <v>0</v>
      </c>
      <c r="X46" s="1">
        <v>0</v>
      </c>
      <c r="Y46" s="1">
        <v>80</v>
      </c>
      <c r="Z46" s="1">
        <v>0</v>
      </c>
    </row>
    <row r="47" spans="1:26">
      <c r="A47" s="1">
        <f t="shared" si="3"/>
        <v>42</v>
      </c>
      <c r="B47" s="1">
        <v>1003</v>
      </c>
      <c r="C47" s="1">
        <v>1</v>
      </c>
      <c r="D47" s="1" t="s">
        <v>51</v>
      </c>
      <c r="E47" s="1">
        <v>1</v>
      </c>
      <c r="F47" s="1" t="s">
        <v>53</v>
      </c>
      <c r="G47" s="1">
        <v>0</v>
      </c>
      <c r="H47" s="9">
        <v>106711</v>
      </c>
      <c r="I47" s="9" t="str">
        <f>VLOOKUP(H:H,[1]q_item!$A:$B,2,FALSE)</f>
        <v>帝玄护腿</v>
      </c>
      <c r="O47" s="1">
        <v>1</v>
      </c>
      <c r="P47" s="1">
        <v>50</v>
      </c>
      <c r="Q47" s="1">
        <v>100</v>
      </c>
      <c r="R47" s="1">
        <v>200</v>
      </c>
      <c r="S47" s="1">
        <v>50000</v>
      </c>
      <c r="T47" s="1">
        <f t="shared" si="1"/>
        <v>300</v>
      </c>
      <c r="U47" s="1">
        <f t="shared" si="2"/>
        <v>600</v>
      </c>
      <c r="V47" s="14" t="s">
        <v>96</v>
      </c>
      <c r="W47" s="1">
        <v>0</v>
      </c>
      <c r="X47" s="1">
        <v>0</v>
      </c>
      <c r="Y47" s="1">
        <v>100</v>
      </c>
      <c r="Z47" s="1">
        <v>0</v>
      </c>
    </row>
    <row r="48" spans="1:26">
      <c r="A48" s="1">
        <f t="shared" si="3"/>
        <v>43</v>
      </c>
      <c r="B48" s="1">
        <v>1003</v>
      </c>
      <c r="C48" s="1">
        <v>1</v>
      </c>
      <c r="D48" s="1" t="s">
        <v>51</v>
      </c>
      <c r="E48" s="1">
        <v>1</v>
      </c>
      <c r="F48" s="1" t="s">
        <v>53</v>
      </c>
      <c r="G48" s="1">
        <v>0</v>
      </c>
      <c r="H48" s="9">
        <v>110111</v>
      </c>
      <c r="I48" s="9" t="str">
        <f>VLOOKUP(H:H,[1]q_item!$A:$B,2,FALSE)</f>
        <v>皮靴</v>
      </c>
      <c r="O48" s="1">
        <v>1</v>
      </c>
      <c r="P48" s="1">
        <v>50</v>
      </c>
      <c r="Q48" s="1">
        <v>100</v>
      </c>
      <c r="R48" s="1">
        <v>200</v>
      </c>
      <c r="S48" s="1">
        <v>150</v>
      </c>
      <c r="T48" s="1">
        <f t="shared" si="1"/>
        <v>300</v>
      </c>
      <c r="U48" s="1">
        <f t="shared" si="2"/>
        <v>600</v>
      </c>
      <c r="V48" s="14" t="s">
        <v>97</v>
      </c>
      <c r="W48" s="1">
        <v>0</v>
      </c>
      <c r="X48" s="1">
        <v>0</v>
      </c>
      <c r="Y48" s="1">
        <v>1</v>
      </c>
      <c r="Z48" s="1">
        <v>0</v>
      </c>
    </row>
    <row r="49" spans="1:26">
      <c r="A49" s="1">
        <f t="shared" si="3"/>
        <v>44</v>
      </c>
      <c r="B49" s="1">
        <v>1003</v>
      </c>
      <c r="C49" s="1">
        <v>1</v>
      </c>
      <c r="D49" s="1" t="s">
        <v>51</v>
      </c>
      <c r="E49" s="1">
        <v>1</v>
      </c>
      <c r="F49" s="1" t="s">
        <v>53</v>
      </c>
      <c r="G49" s="1">
        <v>0</v>
      </c>
      <c r="H49" s="9">
        <v>110211</v>
      </c>
      <c r="I49" s="9" t="str">
        <f>VLOOKUP(H:H,[1]q_item!$A:$B,2,FALSE)</f>
        <v>惊鸿靴</v>
      </c>
      <c r="O49" s="1">
        <v>1</v>
      </c>
      <c r="P49" s="1">
        <v>50</v>
      </c>
      <c r="Q49" s="1">
        <v>100</v>
      </c>
      <c r="R49" s="1">
        <v>200</v>
      </c>
      <c r="S49" s="1">
        <v>500</v>
      </c>
      <c r="T49" s="1">
        <f t="shared" si="1"/>
        <v>300</v>
      </c>
      <c r="U49" s="1">
        <f t="shared" si="2"/>
        <v>600</v>
      </c>
      <c r="V49" s="14" t="s">
        <v>97</v>
      </c>
      <c r="W49" s="1">
        <v>0</v>
      </c>
      <c r="X49" s="1">
        <v>0</v>
      </c>
      <c r="Y49" s="1">
        <v>10</v>
      </c>
      <c r="Z49" s="1">
        <v>0</v>
      </c>
    </row>
    <row r="50" spans="1:26">
      <c r="A50" s="1">
        <f t="shared" si="3"/>
        <v>45</v>
      </c>
      <c r="B50" s="1">
        <v>1003</v>
      </c>
      <c r="C50" s="1">
        <v>1</v>
      </c>
      <c r="D50" s="1" t="s">
        <v>51</v>
      </c>
      <c r="E50" s="1">
        <v>1</v>
      </c>
      <c r="F50" s="1" t="s">
        <v>53</v>
      </c>
      <c r="G50" s="1">
        <v>0</v>
      </c>
      <c r="H50" s="9">
        <v>110311</v>
      </c>
      <c r="I50" s="9" t="str">
        <f>VLOOKUP(H:H,[1]q_item!$A:$B,2,FALSE)</f>
        <v>万仞靴</v>
      </c>
      <c r="O50" s="1">
        <v>1</v>
      </c>
      <c r="P50" s="1">
        <v>50</v>
      </c>
      <c r="Q50" s="1">
        <v>100</v>
      </c>
      <c r="R50" s="1">
        <v>200</v>
      </c>
      <c r="S50" s="1">
        <v>3000</v>
      </c>
      <c r="T50" s="1">
        <f t="shared" si="1"/>
        <v>300</v>
      </c>
      <c r="U50" s="1">
        <f t="shared" si="2"/>
        <v>600</v>
      </c>
      <c r="V50" s="14" t="s">
        <v>98</v>
      </c>
      <c r="W50" s="1">
        <v>0</v>
      </c>
      <c r="X50" s="1">
        <v>0</v>
      </c>
      <c r="Y50" s="1">
        <v>20</v>
      </c>
      <c r="Z50" s="1">
        <v>0</v>
      </c>
    </row>
    <row r="51" spans="1:26">
      <c r="A51" s="1">
        <f t="shared" si="3"/>
        <v>46</v>
      </c>
      <c r="B51" s="1">
        <v>1003</v>
      </c>
      <c r="C51" s="1">
        <v>1</v>
      </c>
      <c r="D51" s="1" t="s">
        <v>51</v>
      </c>
      <c r="E51" s="1">
        <v>1</v>
      </c>
      <c r="F51" s="1" t="s">
        <v>53</v>
      </c>
      <c r="G51" s="1">
        <v>0</v>
      </c>
      <c r="H51" s="9">
        <v>110411</v>
      </c>
      <c r="I51" s="9" t="str">
        <f>VLOOKUP(H:H,[1]q_item!$A:$B,2,FALSE)</f>
        <v>紫冥战靴</v>
      </c>
      <c r="O51" s="1">
        <v>1</v>
      </c>
      <c r="P51" s="1">
        <v>50</v>
      </c>
      <c r="Q51" s="1">
        <v>100</v>
      </c>
      <c r="R51" s="1">
        <v>200</v>
      </c>
      <c r="S51" s="1">
        <v>5000</v>
      </c>
      <c r="T51" s="1">
        <f t="shared" si="1"/>
        <v>300</v>
      </c>
      <c r="U51" s="1">
        <f t="shared" si="2"/>
        <v>600</v>
      </c>
      <c r="V51" s="14" t="s">
        <v>95</v>
      </c>
      <c r="W51" s="1">
        <v>0</v>
      </c>
      <c r="X51" s="1">
        <v>0</v>
      </c>
      <c r="Y51" s="1">
        <v>40</v>
      </c>
      <c r="Z51" s="1">
        <v>0</v>
      </c>
    </row>
    <row r="52" spans="1:26">
      <c r="A52" s="1">
        <f t="shared" si="3"/>
        <v>47</v>
      </c>
      <c r="B52" s="1">
        <v>1003</v>
      </c>
      <c r="C52" s="1">
        <v>1</v>
      </c>
      <c r="D52" s="1" t="s">
        <v>51</v>
      </c>
      <c r="E52" s="1">
        <v>1</v>
      </c>
      <c r="F52" s="1" t="s">
        <v>53</v>
      </c>
      <c r="G52" s="1">
        <v>0</v>
      </c>
      <c r="H52" s="9">
        <v>110511</v>
      </c>
      <c r="I52" s="9" t="str">
        <f>VLOOKUP(H:H,[1]q_item!$A:$B,2,FALSE)</f>
        <v>鸿濛战靴</v>
      </c>
      <c r="O52" s="1">
        <v>1</v>
      </c>
      <c r="P52" s="1">
        <v>50</v>
      </c>
      <c r="Q52" s="1">
        <v>100</v>
      </c>
      <c r="R52" s="1">
        <v>200</v>
      </c>
      <c r="S52" s="1">
        <v>15000</v>
      </c>
      <c r="T52" s="1">
        <f t="shared" si="1"/>
        <v>300</v>
      </c>
      <c r="U52" s="1">
        <f t="shared" si="2"/>
        <v>600</v>
      </c>
      <c r="V52" s="14" t="s">
        <v>96</v>
      </c>
      <c r="W52" s="1">
        <v>0</v>
      </c>
      <c r="X52" s="1">
        <v>0</v>
      </c>
      <c r="Y52" s="1">
        <v>60</v>
      </c>
      <c r="Z52" s="1">
        <v>0</v>
      </c>
    </row>
    <row r="53" spans="1:26">
      <c r="A53" s="1">
        <f t="shared" si="3"/>
        <v>48</v>
      </c>
      <c r="B53" s="1">
        <v>1003</v>
      </c>
      <c r="C53" s="1">
        <v>1</v>
      </c>
      <c r="D53" s="1" t="s">
        <v>51</v>
      </c>
      <c r="E53" s="1">
        <v>1</v>
      </c>
      <c r="F53" s="1" t="s">
        <v>53</v>
      </c>
      <c r="G53" s="1">
        <v>0</v>
      </c>
      <c r="H53" s="9">
        <v>110611</v>
      </c>
      <c r="I53" s="9" t="str">
        <f>VLOOKUP(H:H,[1]q_item!$A:$B,2,FALSE)</f>
        <v>辰宿神靴</v>
      </c>
      <c r="O53" s="1">
        <v>1</v>
      </c>
      <c r="P53" s="1">
        <v>50</v>
      </c>
      <c r="Q53" s="1">
        <v>100</v>
      </c>
      <c r="R53" s="1">
        <v>200</v>
      </c>
      <c r="S53" s="1">
        <v>30000</v>
      </c>
      <c r="T53" s="1">
        <f t="shared" si="1"/>
        <v>300</v>
      </c>
      <c r="U53" s="1">
        <f t="shared" si="2"/>
        <v>600</v>
      </c>
      <c r="V53" s="14" t="s">
        <v>97</v>
      </c>
      <c r="W53" s="1">
        <v>0</v>
      </c>
      <c r="X53" s="1">
        <v>0</v>
      </c>
      <c r="Y53" s="1">
        <v>80</v>
      </c>
      <c r="Z53" s="1">
        <v>0</v>
      </c>
    </row>
    <row r="54" spans="1:26">
      <c r="A54" s="1">
        <f t="shared" si="3"/>
        <v>49</v>
      </c>
      <c r="B54" s="1">
        <v>1003</v>
      </c>
      <c r="C54" s="1">
        <v>1</v>
      </c>
      <c r="D54" s="1" t="s">
        <v>51</v>
      </c>
      <c r="E54" s="1">
        <v>1</v>
      </c>
      <c r="F54" s="1" t="s">
        <v>53</v>
      </c>
      <c r="G54" s="1">
        <v>0</v>
      </c>
      <c r="H54" s="9">
        <v>110711</v>
      </c>
      <c r="I54" s="9" t="str">
        <f>VLOOKUP(H:H,[1]q_item!$A:$B,2,FALSE)</f>
        <v>帝玄神靴</v>
      </c>
      <c r="O54" s="1">
        <v>1</v>
      </c>
      <c r="P54" s="1">
        <v>50</v>
      </c>
      <c r="Q54" s="1">
        <v>100</v>
      </c>
      <c r="R54" s="1">
        <v>200</v>
      </c>
      <c r="S54" s="1">
        <v>50000</v>
      </c>
      <c r="T54" s="1">
        <f t="shared" si="1"/>
        <v>300</v>
      </c>
      <c r="U54" s="1">
        <f t="shared" si="2"/>
        <v>600</v>
      </c>
      <c r="V54" s="14" t="s">
        <v>95</v>
      </c>
      <c r="W54" s="1">
        <v>0</v>
      </c>
      <c r="X54" s="1">
        <v>0</v>
      </c>
      <c r="Y54" s="1">
        <v>100</v>
      </c>
      <c r="Z54" s="1">
        <v>0</v>
      </c>
    </row>
    <row r="55" spans="1:26">
      <c r="A55" s="1">
        <f t="shared" si="3"/>
        <v>50</v>
      </c>
      <c r="B55" s="1">
        <v>1003</v>
      </c>
      <c r="C55" s="1">
        <v>1</v>
      </c>
      <c r="D55" s="1" t="s">
        <v>51</v>
      </c>
      <c r="E55" s="1">
        <v>1</v>
      </c>
      <c r="F55" s="1" t="s">
        <v>53</v>
      </c>
      <c r="G55" s="1">
        <v>0</v>
      </c>
      <c r="H55" s="9">
        <v>105121</v>
      </c>
      <c r="I55" s="9" t="str">
        <f>VLOOKUP(H:H,[1]q_item!$A:$B,2,FALSE)</f>
        <v>丝护腕</v>
      </c>
      <c r="O55" s="1">
        <v>1</v>
      </c>
      <c r="P55" s="1">
        <v>50</v>
      </c>
      <c r="Q55" s="1">
        <v>100</v>
      </c>
      <c r="R55" s="1">
        <v>200</v>
      </c>
      <c r="S55" s="1">
        <v>150</v>
      </c>
      <c r="T55" s="1">
        <f t="shared" si="1"/>
        <v>300</v>
      </c>
      <c r="U55" s="1">
        <f t="shared" si="2"/>
        <v>600</v>
      </c>
      <c r="V55" s="14" t="s">
        <v>96</v>
      </c>
      <c r="W55" s="1">
        <v>0</v>
      </c>
      <c r="X55" s="1">
        <v>0</v>
      </c>
      <c r="Y55" s="1">
        <v>1</v>
      </c>
      <c r="Z55" s="1">
        <v>0</v>
      </c>
    </row>
    <row r="56" spans="1:26">
      <c r="A56" s="1">
        <f t="shared" si="3"/>
        <v>51</v>
      </c>
      <c r="B56" s="1">
        <v>1003</v>
      </c>
      <c r="C56" s="1">
        <v>1</v>
      </c>
      <c r="D56" s="1" t="s">
        <v>51</v>
      </c>
      <c r="E56" s="1">
        <v>1</v>
      </c>
      <c r="F56" s="1" t="s">
        <v>53</v>
      </c>
      <c r="G56" s="1">
        <v>0</v>
      </c>
      <c r="H56" s="9">
        <v>105221</v>
      </c>
      <c r="I56" s="9" t="str">
        <f>VLOOKUP(H:H,[1]q_item!$A:$B,2,FALSE)</f>
        <v>凌波护腕</v>
      </c>
      <c r="O56" s="1">
        <v>1</v>
      </c>
      <c r="P56" s="1">
        <v>50</v>
      </c>
      <c r="Q56" s="1">
        <v>100</v>
      </c>
      <c r="R56" s="1">
        <v>200</v>
      </c>
      <c r="S56" s="1">
        <v>500</v>
      </c>
      <c r="T56" s="1">
        <f t="shared" si="1"/>
        <v>300</v>
      </c>
      <c r="U56" s="1">
        <f t="shared" si="2"/>
        <v>600</v>
      </c>
      <c r="V56" s="14" t="s">
        <v>97</v>
      </c>
      <c r="W56" s="1">
        <v>0</v>
      </c>
      <c r="X56" s="1">
        <v>0</v>
      </c>
      <c r="Y56" s="1">
        <v>10</v>
      </c>
      <c r="Z56" s="1">
        <v>0</v>
      </c>
    </row>
    <row r="57" spans="1:26">
      <c r="A57" s="1">
        <f t="shared" si="3"/>
        <v>52</v>
      </c>
      <c r="B57" s="1">
        <v>1003</v>
      </c>
      <c r="C57" s="1">
        <v>1</v>
      </c>
      <c r="D57" s="1" t="s">
        <v>51</v>
      </c>
      <c r="E57" s="1">
        <v>1</v>
      </c>
      <c r="F57" s="1" t="s">
        <v>53</v>
      </c>
      <c r="G57" s="1">
        <v>0</v>
      </c>
      <c r="H57" s="9">
        <v>105321</v>
      </c>
      <c r="I57" s="9" t="str">
        <f>VLOOKUP(H:H,[1]q_item!$A:$B,2,FALSE)</f>
        <v>繁霜护腕</v>
      </c>
      <c r="O57" s="1">
        <v>1</v>
      </c>
      <c r="P57" s="1">
        <v>50</v>
      </c>
      <c r="Q57" s="1">
        <v>100</v>
      </c>
      <c r="R57" s="1">
        <v>200</v>
      </c>
      <c r="S57" s="1">
        <v>3000</v>
      </c>
      <c r="T57" s="1">
        <f t="shared" si="1"/>
        <v>300</v>
      </c>
      <c r="U57" s="1">
        <f t="shared" si="2"/>
        <v>600</v>
      </c>
      <c r="V57" s="14" t="s">
        <v>97</v>
      </c>
      <c r="W57" s="1">
        <v>0</v>
      </c>
      <c r="X57" s="1">
        <v>0</v>
      </c>
      <c r="Y57" s="1">
        <v>20</v>
      </c>
      <c r="Z57" s="1">
        <v>0</v>
      </c>
    </row>
    <row r="58" spans="1:26">
      <c r="A58" s="1">
        <f t="shared" si="3"/>
        <v>53</v>
      </c>
      <c r="B58" s="1">
        <v>1003</v>
      </c>
      <c r="C58" s="1">
        <v>1</v>
      </c>
      <c r="D58" s="1" t="s">
        <v>51</v>
      </c>
      <c r="E58" s="1">
        <v>1</v>
      </c>
      <c r="F58" s="1" t="s">
        <v>53</v>
      </c>
      <c r="G58" s="1">
        <v>0</v>
      </c>
      <c r="H58" s="9">
        <v>105421</v>
      </c>
      <c r="I58" s="9" t="str">
        <f>VLOOKUP(H:H,[1]q_item!$A:$B,2,FALSE)</f>
        <v>翠羽护腕</v>
      </c>
      <c r="O58" s="1">
        <v>1</v>
      </c>
      <c r="P58" s="1">
        <v>50</v>
      </c>
      <c r="Q58" s="1">
        <v>100</v>
      </c>
      <c r="R58" s="1">
        <v>200</v>
      </c>
      <c r="S58" s="1">
        <v>5000</v>
      </c>
      <c r="T58" s="1">
        <f t="shared" si="1"/>
        <v>300</v>
      </c>
      <c r="U58" s="1">
        <f t="shared" si="2"/>
        <v>600</v>
      </c>
      <c r="V58" s="14" t="s">
        <v>98</v>
      </c>
      <c r="W58" s="1">
        <v>0</v>
      </c>
      <c r="X58" s="1">
        <v>0</v>
      </c>
      <c r="Y58" s="1">
        <v>40</v>
      </c>
      <c r="Z58" s="1">
        <v>0</v>
      </c>
    </row>
    <row r="59" spans="1:26">
      <c r="A59" s="1">
        <f t="shared" si="3"/>
        <v>54</v>
      </c>
      <c r="B59" s="1">
        <v>1003</v>
      </c>
      <c r="C59" s="1">
        <v>1</v>
      </c>
      <c r="D59" s="1" t="s">
        <v>51</v>
      </c>
      <c r="E59" s="1">
        <v>1</v>
      </c>
      <c r="F59" s="1" t="s">
        <v>53</v>
      </c>
      <c r="G59" s="1">
        <v>0</v>
      </c>
      <c r="H59" s="9">
        <v>105521</v>
      </c>
      <c r="I59" s="9" t="str">
        <f>VLOOKUP(H:H,[1]q_item!$A:$B,2,FALSE)</f>
        <v>虞渊护腕</v>
      </c>
      <c r="O59" s="1">
        <v>1</v>
      </c>
      <c r="P59" s="1">
        <v>50</v>
      </c>
      <c r="Q59" s="1">
        <v>100</v>
      </c>
      <c r="R59" s="1">
        <v>200</v>
      </c>
      <c r="S59" s="1">
        <v>15000</v>
      </c>
      <c r="T59" s="1">
        <f t="shared" si="1"/>
        <v>300</v>
      </c>
      <c r="U59" s="1">
        <f t="shared" si="2"/>
        <v>600</v>
      </c>
      <c r="V59" s="14" t="s">
        <v>95</v>
      </c>
      <c r="W59" s="1">
        <v>0</v>
      </c>
      <c r="X59" s="1">
        <v>0</v>
      </c>
      <c r="Y59" s="1">
        <v>60</v>
      </c>
      <c r="Z59" s="1">
        <v>0</v>
      </c>
    </row>
    <row r="60" spans="1:26">
      <c r="A60" s="1">
        <f t="shared" si="3"/>
        <v>55</v>
      </c>
      <c r="B60" s="1">
        <v>1003</v>
      </c>
      <c r="C60" s="1">
        <v>1</v>
      </c>
      <c r="D60" s="1" t="s">
        <v>51</v>
      </c>
      <c r="E60" s="1">
        <v>1</v>
      </c>
      <c r="F60" s="1" t="s">
        <v>53</v>
      </c>
      <c r="G60" s="1">
        <v>0</v>
      </c>
      <c r="H60" s="9">
        <v>105621</v>
      </c>
      <c r="I60" s="9" t="str">
        <f>VLOOKUP(H:H,[1]q_item!$A:$B,2,FALSE)</f>
        <v>紫薇护腕</v>
      </c>
      <c r="O60" s="1">
        <v>1</v>
      </c>
      <c r="P60" s="1">
        <v>50</v>
      </c>
      <c r="Q60" s="1">
        <v>100</v>
      </c>
      <c r="R60" s="1">
        <v>200</v>
      </c>
      <c r="S60" s="1">
        <v>30000</v>
      </c>
      <c r="T60" s="1">
        <f t="shared" si="1"/>
        <v>300</v>
      </c>
      <c r="U60" s="1">
        <f t="shared" si="2"/>
        <v>600</v>
      </c>
      <c r="V60" s="14" t="s">
        <v>96</v>
      </c>
      <c r="W60" s="1">
        <v>0</v>
      </c>
      <c r="X60" s="1">
        <v>0</v>
      </c>
      <c r="Y60" s="1">
        <v>80</v>
      </c>
      <c r="Z60" s="1">
        <v>0</v>
      </c>
    </row>
    <row r="61" spans="1:26">
      <c r="A61" s="1">
        <f t="shared" si="3"/>
        <v>56</v>
      </c>
      <c r="B61" s="1">
        <v>1003</v>
      </c>
      <c r="C61" s="1">
        <v>1</v>
      </c>
      <c r="D61" s="1" t="s">
        <v>51</v>
      </c>
      <c r="E61" s="1">
        <v>1</v>
      </c>
      <c r="F61" s="1" t="s">
        <v>53</v>
      </c>
      <c r="G61" s="1">
        <v>0</v>
      </c>
      <c r="H61" s="9">
        <v>105721</v>
      </c>
      <c r="I61" s="9" t="str">
        <f>VLOOKUP(H:H,[1]q_item!$A:$B,2,FALSE)</f>
        <v>嫘祖护腕</v>
      </c>
      <c r="O61" s="1">
        <v>1</v>
      </c>
      <c r="P61" s="1">
        <v>50</v>
      </c>
      <c r="Q61" s="1">
        <v>100</v>
      </c>
      <c r="R61" s="1">
        <v>200</v>
      </c>
      <c r="S61" s="1">
        <v>50000</v>
      </c>
      <c r="T61" s="1">
        <f t="shared" si="1"/>
        <v>300</v>
      </c>
      <c r="U61" s="1">
        <f t="shared" si="2"/>
        <v>600</v>
      </c>
      <c r="V61" s="14" t="s">
        <v>97</v>
      </c>
      <c r="W61" s="1">
        <v>0</v>
      </c>
      <c r="X61" s="1">
        <v>0</v>
      </c>
      <c r="Y61" s="1">
        <v>100</v>
      </c>
      <c r="Z61" s="1">
        <v>0</v>
      </c>
    </row>
    <row r="62" spans="1:26">
      <c r="A62" s="1">
        <f t="shared" si="3"/>
        <v>57</v>
      </c>
      <c r="B62" s="1">
        <v>1003</v>
      </c>
      <c r="C62" s="1">
        <v>1</v>
      </c>
      <c r="D62" s="1" t="s">
        <v>51</v>
      </c>
      <c r="E62" s="1">
        <v>1</v>
      </c>
      <c r="F62" s="1" t="s">
        <v>53</v>
      </c>
      <c r="G62" s="1">
        <v>0</v>
      </c>
      <c r="H62" s="9">
        <v>106121</v>
      </c>
      <c r="I62" s="9" t="str">
        <f>VLOOKUP(H:H,[1]q_item!$A:$B,2,FALSE)</f>
        <v>丝护腿</v>
      </c>
      <c r="O62" s="1">
        <v>1</v>
      </c>
      <c r="P62" s="1">
        <v>50</v>
      </c>
      <c r="Q62" s="1">
        <v>100</v>
      </c>
      <c r="R62" s="1">
        <v>200</v>
      </c>
      <c r="S62" s="1">
        <v>150</v>
      </c>
      <c r="T62" s="1">
        <f t="shared" si="1"/>
        <v>300</v>
      </c>
      <c r="U62" s="1">
        <f t="shared" si="2"/>
        <v>600</v>
      </c>
      <c r="V62" s="14" t="s">
        <v>95</v>
      </c>
      <c r="W62" s="1">
        <v>0</v>
      </c>
      <c r="X62" s="1">
        <v>0</v>
      </c>
      <c r="Y62" s="1">
        <v>1</v>
      </c>
      <c r="Z62" s="1">
        <v>0</v>
      </c>
    </row>
    <row r="63" spans="1:26">
      <c r="A63" s="1">
        <f t="shared" si="3"/>
        <v>58</v>
      </c>
      <c r="B63" s="1">
        <v>1003</v>
      </c>
      <c r="C63" s="1">
        <v>1</v>
      </c>
      <c r="D63" s="1" t="s">
        <v>51</v>
      </c>
      <c r="E63" s="1">
        <v>1</v>
      </c>
      <c r="F63" s="1" t="s">
        <v>53</v>
      </c>
      <c r="G63" s="1">
        <v>0</v>
      </c>
      <c r="H63" s="9">
        <v>106221</v>
      </c>
      <c r="I63" s="9" t="str">
        <f>VLOOKUP(H:H,[1]q_item!$A:$B,2,FALSE)</f>
        <v>凌波护腿</v>
      </c>
      <c r="O63" s="1">
        <v>1</v>
      </c>
      <c r="P63" s="1">
        <v>50</v>
      </c>
      <c r="Q63" s="1">
        <v>100</v>
      </c>
      <c r="R63" s="1">
        <v>200</v>
      </c>
      <c r="S63" s="1">
        <v>500</v>
      </c>
      <c r="T63" s="1">
        <f t="shared" si="1"/>
        <v>300</v>
      </c>
      <c r="U63" s="1">
        <f t="shared" si="2"/>
        <v>600</v>
      </c>
      <c r="V63" s="14" t="s">
        <v>99</v>
      </c>
      <c r="W63" s="1">
        <v>0</v>
      </c>
      <c r="X63" s="1">
        <v>0</v>
      </c>
      <c r="Y63" s="1">
        <v>10</v>
      </c>
      <c r="Z63" s="1">
        <v>0</v>
      </c>
    </row>
    <row r="64" spans="1:26">
      <c r="A64" s="1">
        <f t="shared" si="3"/>
        <v>59</v>
      </c>
      <c r="B64" s="1">
        <v>1003</v>
      </c>
      <c r="C64" s="1">
        <v>1</v>
      </c>
      <c r="D64" s="1" t="s">
        <v>51</v>
      </c>
      <c r="E64" s="1">
        <v>1</v>
      </c>
      <c r="F64" s="1" t="s">
        <v>53</v>
      </c>
      <c r="G64" s="1">
        <v>0</v>
      </c>
      <c r="H64" s="9">
        <v>106321</v>
      </c>
      <c r="I64" s="9" t="str">
        <f>VLOOKUP(H:H,[1]q_item!$A:$B,2,FALSE)</f>
        <v>繁霜护腿</v>
      </c>
      <c r="O64" s="1">
        <v>1</v>
      </c>
      <c r="P64" s="1">
        <v>50</v>
      </c>
      <c r="Q64" s="1">
        <v>100</v>
      </c>
      <c r="R64" s="1">
        <v>200</v>
      </c>
      <c r="S64" s="1">
        <v>3000</v>
      </c>
      <c r="T64" s="1">
        <f t="shared" si="1"/>
        <v>300</v>
      </c>
      <c r="U64" s="1">
        <f t="shared" si="2"/>
        <v>600</v>
      </c>
      <c r="V64" s="14" t="s">
        <v>95</v>
      </c>
      <c r="W64" s="1">
        <v>0</v>
      </c>
      <c r="X64" s="1">
        <v>0</v>
      </c>
      <c r="Y64" s="1">
        <v>20</v>
      </c>
      <c r="Z64" s="1">
        <v>0</v>
      </c>
    </row>
    <row r="65" spans="1:26">
      <c r="A65" s="1">
        <f t="shared" si="3"/>
        <v>60</v>
      </c>
      <c r="B65" s="1">
        <v>1003</v>
      </c>
      <c r="C65" s="1">
        <v>1</v>
      </c>
      <c r="D65" s="1" t="s">
        <v>51</v>
      </c>
      <c r="E65" s="1">
        <v>1</v>
      </c>
      <c r="F65" s="1" t="s">
        <v>53</v>
      </c>
      <c r="G65" s="1">
        <v>0</v>
      </c>
      <c r="H65" s="9">
        <v>106421</v>
      </c>
      <c r="I65" s="9" t="str">
        <f>VLOOKUP(H:H,[1]q_item!$A:$B,2,FALSE)</f>
        <v>翠羽护腿</v>
      </c>
      <c r="O65" s="1">
        <v>1</v>
      </c>
      <c r="P65" s="1">
        <v>50</v>
      </c>
      <c r="Q65" s="1">
        <v>100</v>
      </c>
      <c r="R65" s="1">
        <v>200</v>
      </c>
      <c r="S65" s="1">
        <v>5000</v>
      </c>
      <c r="T65" s="1">
        <f t="shared" si="1"/>
        <v>300</v>
      </c>
      <c r="U65" s="1">
        <f t="shared" si="2"/>
        <v>600</v>
      </c>
      <c r="V65" s="14" t="s">
        <v>96</v>
      </c>
      <c r="W65" s="1">
        <v>0</v>
      </c>
      <c r="X65" s="1">
        <v>0</v>
      </c>
      <c r="Y65" s="1">
        <v>40</v>
      </c>
      <c r="Z65" s="1">
        <v>0</v>
      </c>
    </row>
    <row r="66" spans="1:26">
      <c r="A66" s="1">
        <f t="shared" si="3"/>
        <v>61</v>
      </c>
      <c r="B66" s="1">
        <v>1003</v>
      </c>
      <c r="C66" s="1">
        <v>1</v>
      </c>
      <c r="D66" s="1" t="s">
        <v>51</v>
      </c>
      <c r="E66" s="1">
        <v>1</v>
      </c>
      <c r="F66" s="1" t="s">
        <v>53</v>
      </c>
      <c r="G66" s="1">
        <v>0</v>
      </c>
      <c r="H66" s="9">
        <v>106521</v>
      </c>
      <c r="I66" s="9" t="str">
        <f>VLOOKUP(H:H,[1]q_item!$A:$B,2,FALSE)</f>
        <v>虞渊护腿</v>
      </c>
      <c r="O66" s="1">
        <v>1</v>
      </c>
      <c r="P66" s="1">
        <v>50</v>
      </c>
      <c r="Q66" s="1">
        <v>100</v>
      </c>
      <c r="R66" s="1">
        <v>200</v>
      </c>
      <c r="S66" s="1">
        <v>15000</v>
      </c>
      <c r="T66" s="1">
        <f t="shared" si="1"/>
        <v>300</v>
      </c>
      <c r="U66" s="1">
        <f t="shared" si="2"/>
        <v>600</v>
      </c>
      <c r="V66" s="14" t="s">
        <v>97</v>
      </c>
      <c r="W66" s="1">
        <v>0</v>
      </c>
      <c r="X66" s="1">
        <v>0</v>
      </c>
      <c r="Y66" s="1">
        <v>60</v>
      </c>
      <c r="Z66" s="1">
        <v>0</v>
      </c>
    </row>
    <row r="67" spans="1:26">
      <c r="A67" s="1">
        <f t="shared" si="3"/>
        <v>62</v>
      </c>
      <c r="B67" s="1">
        <v>1003</v>
      </c>
      <c r="C67" s="1">
        <v>1</v>
      </c>
      <c r="D67" s="1" t="s">
        <v>51</v>
      </c>
      <c r="E67" s="1">
        <v>1</v>
      </c>
      <c r="F67" s="1" t="s">
        <v>53</v>
      </c>
      <c r="G67" s="1">
        <v>0</v>
      </c>
      <c r="H67" s="9">
        <v>106621</v>
      </c>
      <c r="I67" s="9" t="str">
        <f>VLOOKUP(H:H,[1]q_item!$A:$B,2,FALSE)</f>
        <v>紫薇护腿</v>
      </c>
      <c r="O67" s="1">
        <v>1</v>
      </c>
      <c r="P67" s="1">
        <v>50</v>
      </c>
      <c r="Q67" s="1">
        <v>100</v>
      </c>
      <c r="R67" s="1">
        <v>200</v>
      </c>
      <c r="S67" s="1">
        <v>30000</v>
      </c>
      <c r="T67" s="1">
        <f t="shared" si="1"/>
        <v>300</v>
      </c>
      <c r="U67" s="1">
        <f t="shared" si="2"/>
        <v>600</v>
      </c>
      <c r="V67" s="14" t="s">
        <v>95</v>
      </c>
      <c r="W67" s="1">
        <v>0</v>
      </c>
      <c r="X67" s="1">
        <v>0</v>
      </c>
      <c r="Y67" s="1">
        <v>80</v>
      </c>
      <c r="Z67" s="1">
        <v>0</v>
      </c>
    </row>
    <row r="68" spans="1:26">
      <c r="A68" s="1">
        <f t="shared" si="3"/>
        <v>63</v>
      </c>
      <c r="B68" s="1">
        <v>1003</v>
      </c>
      <c r="C68" s="1">
        <v>1</v>
      </c>
      <c r="D68" s="1" t="s">
        <v>51</v>
      </c>
      <c r="E68" s="1">
        <v>1</v>
      </c>
      <c r="F68" s="1" t="s">
        <v>53</v>
      </c>
      <c r="G68" s="1">
        <v>0</v>
      </c>
      <c r="H68" s="9">
        <v>106721</v>
      </c>
      <c r="I68" s="9" t="str">
        <f>VLOOKUP(H:H,[1]q_item!$A:$B,2,FALSE)</f>
        <v>嫘祖护腿</v>
      </c>
      <c r="O68" s="1">
        <v>1</v>
      </c>
      <c r="P68" s="1">
        <v>50</v>
      </c>
      <c r="Q68" s="1">
        <v>100</v>
      </c>
      <c r="R68" s="1">
        <v>200</v>
      </c>
      <c r="S68" s="1">
        <v>50000</v>
      </c>
      <c r="T68" s="1">
        <f t="shared" si="1"/>
        <v>300</v>
      </c>
      <c r="U68" s="1">
        <f t="shared" si="2"/>
        <v>600</v>
      </c>
      <c r="V68" s="14" t="s">
        <v>96</v>
      </c>
      <c r="W68" s="1">
        <v>0</v>
      </c>
      <c r="X68" s="1">
        <v>0</v>
      </c>
      <c r="Y68" s="1">
        <v>100</v>
      </c>
      <c r="Z68" s="1">
        <v>0</v>
      </c>
    </row>
    <row r="69" spans="1:26">
      <c r="A69" s="1">
        <f t="shared" si="3"/>
        <v>64</v>
      </c>
      <c r="B69" s="1">
        <v>1003</v>
      </c>
      <c r="C69" s="1">
        <v>1</v>
      </c>
      <c r="D69" s="1" t="s">
        <v>51</v>
      </c>
      <c r="E69" s="1">
        <v>1</v>
      </c>
      <c r="F69" s="1" t="s">
        <v>53</v>
      </c>
      <c r="G69" s="1">
        <v>0</v>
      </c>
      <c r="H69" s="9">
        <v>110121</v>
      </c>
      <c r="I69" s="9" t="str">
        <f>VLOOKUP(H:H,[1]q_item!$A:$B,2,FALSE)</f>
        <v>丝靴</v>
      </c>
      <c r="O69" s="1">
        <v>1</v>
      </c>
      <c r="P69" s="1">
        <v>50</v>
      </c>
      <c r="Q69" s="1">
        <v>100</v>
      </c>
      <c r="R69" s="1">
        <v>200</v>
      </c>
      <c r="S69" s="1">
        <v>150</v>
      </c>
      <c r="T69" s="1">
        <f t="shared" si="1"/>
        <v>300</v>
      </c>
      <c r="U69" s="1">
        <f t="shared" si="2"/>
        <v>600</v>
      </c>
      <c r="V69" s="14" t="s">
        <v>97</v>
      </c>
      <c r="W69" s="1">
        <v>0</v>
      </c>
      <c r="X69" s="1">
        <v>0</v>
      </c>
      <c r="Y69" s="1">
        <v>1</v>
      </c>
      <c r="Z69" s="1">
        <v>0</v>
      </c>
    </row>
    <row r="70" spans="1:26">
      <c r="A70" s="1">
        <f t="shared" si="3"/>
        <v>65</v>
      </c>
      <c r="B70" s="1">
        <v>1003</v>
      </c>
      <c r="C70" s="1">
        <v>1</v>
      </c>
      <c r="D70" s="1" t="s">
        <v>51</v>
      </c>
      <c r="E70" s="1">
        <v>1</v>
      </c>
      <c r="F70" s="1" t="s">
        <v>53</v>
      </c>
      <c r="G70" s="1">
        <v>0</v>
      </c>
      <c r="H70" s="9">
        <v>110221</v>
      </c>
      <c r="I70" s="9" t="str">
        <f>VLOOKUP(H:H,[1]q_item!$A:$B,2,FALSE)</f>
        <v>凌波靴</v>
      </c>
      <c r="O70" s="1">
        <v>1</v>
      </c>
      <c r="P70" s="1">
        <v>50</v>
      </c>
      <c r="Q70" s="1">
        <v>100</v>
      </c>
      <c r="R70" s="1">
        <v>200</v>
      </c>
      <c r="S70" s="1">
        <v>500</v>
      </c>
      <c r="T70" s="1">
        <f t="shared" si="1"/>
        <v>300</v>
      </c>
      <c r="U70" s="1">
        <f t="shared" si="2"/>
        <v>600</v>
      </c>
      <c r="V70" s="14" t="s">
        <v>97</v>
      </c>
      <c r="W70" s="1">
        <v>0</v>
      </c>
      <c r="X70" s="1">
        <v>0</v>
      </c>
      <c r="Y70" s="1">
        <v>10</v>
      </c>
      <c r="Z70" s="1">
        <v>0</v>
      </c>
    </row>
    <row r="71" spans="1:26">
      <c r="A71" s="1">
        <f t="shared" si="3"/>
        <v>66</v>
      </c>
      <c r="B71" s="1">
        <v>1003</v>
      </c>
      <c r="C71" s="1">
        <v>1</v>
      </c>
      <c r="D71" s="1" t="s">
        <v>51</v>
      </c>
      <c r="E71" s="1">
        <v>1</v>
      </c>
      <c r="F71" s="1" t="s">
        <v>53</v>
      </c>
      <c r="G71" s="1">
        <v>0</v>
      </c>
      <c r="H71" s="9">
        <v>110321</v>
      </c>
      <c r="I71" s="9" t="str">
        <f>VLOOKUP(H:H,[1]q_item!$A:$B,2,FALSE)</f>
        <v>繁霜靴</v>
      </c>
      <c r="O71" s="1">
        <v>1</v>
      </c>
      <c r="P71" s="1">
        <v>50</v>
      </c>
      <c r="Q71" s="1">
        <v>100</v>
      </c>
      <c r="R71" s="1">
        <v>200</v>
      </c>
      <c r="S71" s="1">
        <v>3000</v>
      </c>
      <c r="T71" s="1">
        <f t="shared" si="1"/>
        <v>300</v>
      </c>
      <c r="U71" s="1">
        <f t="shared" si="2"/>
        <v>600</v>
      </c>
      <c r="V71" s="14" t="s">
        <v>98</v>
      </c>
      <c r="W71" s="1">
        <v>0</v>
      </c>
      <c r="X71" s="1">
        <v>0</v>
      </c>
      <c r="Y71" s="1">
        <v>20</v>
      </c>
      <c r="Z71" s="1">
        <v>0</v>
      </c>
    </row>
    <row r="72" spans="1:26">
      <c r="A72" s="1">
        <f t="shared" ref="A72:A135" si="4">A71+1</f>
        <v>67</v>
      </c>
      <c r="B72" s="1">
        <v>1003</v>
      </c>
      <c r="C72" s="1">
        <v>1</v>
      </c>
      <c r="D72" s="1" t="s">
        <v>51</v>
      </c>
      <c r="E72" s="1">
        <v>1</v>
      </c>
      <c r="F72" s="1" t="s">
        <v>53</v>
      </c>
      <c r="G72" s="1">
        <v>0</v>
      </c>
      <c r="H72" s="9">
        <v>110421</v>
      </c>
      <c r="I72" s="9" t="str">
        <f>VLOOKUP(H:H,[1]q_item!$A:$B,2,FALSE)</f>
        <v>翠羽战靴</v>
      </c>
      <c r="O72" s="1">
        <v>1</v>
      </c>
      <c r="P72" s="1">
        <v>50</v>
      </c>
      <c r="Q72" s="1">
        <v>100</v>
      </c>
      <c r="R72" s="1">
        <v>200</v>
      </c>
      <c r="S72" s="1">
        <v>5000</v>
      </c>
      <c r="T72" s="1">
        <f t="shared" si="1"/>
        <v>300</v>
      </c>
      <c r="U72" s="1">
        <f t="shared" si="2"/>
        <v>600</v>
      </c>
      <c r="V72" s="14" t="s">
        <v>95</v>
      </c>
      <c r="W72" s="1">
        <v>0</v>
      </c>
      <c r="X72" s="1">
        <v>0</v>
      </c>
      <c r="Y72" s="1">
        <v>40</v>
      </c>
      <c r="Z72" s="1">
        <v>0</v>
      </c>
    </row>
    <row r="73" spans="1:26">
      <c r="A73" s="1">
        <f t="shared" si="4"/>
        <v>68</v>
      </c>
      <c r="B73" s="1">
        <v>1003</v>
      </c>
      <c r="C73" s="1">
        <v>1</v>
      </c>
      <c r="D73" s="1" t="s">
        <v>51</v>
      </c>
      <c r="E73" s="1">
        <v>1</v>
      </c>
      <c r="F73" s="1" t="s">
        <v>53</v>
      </c>
      <c r="G73" s="1">
        <v>0</v>
      </c>
      <c r="H73" s="9">
        <v>110521</v>
      </c>
      <c r="I73" s="9" t="str">
        <f>VLOOKUP(H:H,[1]q_item!$A:$B,2,FALSE)</f>
        <v>虞渊战靴</v>
      </c>
      <c r="O73" s="1">
        <v>1</v>
      </c>
      <c r="P73" s="1">
        <v>50</v>
      </c>
      <c r="Q73" s="1">
        <v>100</v>
      </c>
      <c r="R73" s="1">
        <v>200</v>
      </c>
      <c r="S73" s="1">
        <v>15000</v>
      </c>
      <c r="T73" s="1">
        <f t="shared" si="1"/>
        <v>300</v>
      </c>
      <c r="U73" s="1">
        <f t="shared" si="2"/>
        <v>600</v>
      </c>
      <c r="V73" s="14" t="s">
        <v>96</v>
      </c>
      <c r="W73" s="1">
        <v>0</v>
      </c>
      <c r="X73" s="1">
        <v>0</v>
      </c>
      <c r="Y73" s="1">
        <v>60</v>
      </c>
      <c r="Z73" s="1">
        <v>0</v>
      </c>
    </row>
    <row r="74" spans="1:26">
      <c r="A74" s="1">
        <f t="shared" si="4"/>
        <v>69</v>
      </c>
      <c r="B74" s="1">
        <v>1003</v>
      </c>
      <c r="C74" s="1">
        <v>1</v>
      </c>
      <c r="D74" s="1" t="s">
        <v>51</v>
      </c>
      <c r="E74" s="1">
        <v>1</v>
      </c>
      <c r="F74" s="1" t="s">
        <v>53</v>
      </c>
      <c r="G74" s="1">
        <v>0</v>
      </c>
      <c r="H74" s="9">
        <v>110621</v>
      </c>
      <c r="I74" s="9" t="str">
        <f>VLOOKUP(H:H,[1]q_item!$A:$B,2,FALSE)</f>
        <v>紫薇神靴</v>
      </c>
      <c r="O74" s="1">
        <v>1</v>
      </c>
      <c r="P74" s="1">
        <v>50</v>
      </c>
      <c r="Q74" s="1">
        <v>100</v>
      </c>
      <c r="R74" s="1">
        <v>200</v>
      </c>
      <c r="S74" s="1">
        <v>30000</v>
      </c>
      <c r="T74" s="1">
        <f t="shared" si="1"/>
        <v>300</v>
      </c>
      <c r="U74" s="1">
        <f t="shared" si="2"/>
        <v>600</v>
      </c>
      <c r="V74" s="14" t="s">
        <v>97</v>
      </c>
      <c r="W74" s="1">
        <v>0</v>
      </c>
      <c r="X74" s="1">
        <v>0</v>
      </c>
      <c r="Y74" s="1">
        <v>80</v>
      </c>
      <c r="Z74" s="1">
        <v>0</v>
      </c>
    </row>
    <row r="75" spans="1:26">
      <c r="A75" s="1">
        <f t="shared" si="4"/>
        <v>70</v>
      </c>
      <c r="B75" s="1">
        <v>1003</v>
      </c>
      <c r="C75" s="1">
        <v>1</v>
      </c>
      <c r="D75" s="1" t="s">
        <v>51</v>
      </c>
      <c r="E75" s="1">
        <v>1</v>
      </c>
      <c r="F75" s="1" t="s">
        <v>53</v>
      </c>
      <c r="G75" s="1">
        <v>0</v>
      </c>
      <c r="H75" s="9">
        <v>110721</v>
      </c>
      <c r="I75" s="9" t="str">
        <f>VLOOKUP(H:H,[1]q_item!$A:$B,2,FALSE)</f>
        <v>嫘祖神靴</v>
      </c>
      <c r="O75" s="1">
        <v>1</v>
      </c>
      <c r="P75" s="1">
        <v>50</v>
      </c>
      <c r="Q75" s="1">
        <v>100</v>
      </c>
      <c r="R75" s="1">
        <v>200</v>
      </c>
      <c r="S75" s="1">
        <v>50000</v>
      </c>
      <c r="T75" s="1">
        <f t="shared" si="1"/>
        <v>300</v>
      </c>
      <c r="U75" s="1">
        <f t="shared" si="2"/>
        <v>600</v>
      </c>
      <c r="V75" s="14" t="s">
        <v>95</v>
      </c>
      <c r="W75" s="1">
        <v>0</v>
      </c>
      <c r="X75" s="1">
        <v>0</v>
      </c>
      <c r="Y75" s="1">
        <v>100</v>
      </c>
      <c r="Z75" s="1">
        <v>0</v>
      </c>
    </row>
    <row r="76" spans="1:26">
      <c r="A76" s="1">
        <f t="shared" si="4"/>
        <v>71</v>
      </c>
      <c r="B76" s="1">
        <v>1003</v>
      </c>
      <c r="C76" s="1">
        <v>1</v>
      </c>
      <c r="D76" s="1" t="s">
        <v>51</v>
      </c>
      <c r="E76" s="1">
        <v>1</v>
      </c>
      <c r="F76" s="1" t="s">
        <v>53</v>
      </c>
      <c r="G76" s="1">
        <v>0</v>
      </c>
      <c r="H76" s="9">
        <v>103101</v>
      </c>
      <c r="I76" s="9" t="str">
        <f>VLOOKUP(H:H,[1]q_item!$A:$B,2,FALSE)</f>
        <v>棉布帽</v>
      </c>
      <c r="O76" s="1">
        <v>1</v>
      </c>
      <c r="P76" s="1">
        <v>50</v>
      </c>
      <c r="Q76" s="1">
        <v>100</v>
      </c>
      <c r="R76" s="1">
        <v>200</v>
      </c>
      <c r="S76" s="1">
        <v>150</v>
      </c>
      <c r="T76" s="1">
        <f t="shared" si="1"/>
        <v>300</v>
      </c>
      <c r="U76" s="1">
        <f t="shared" si="2"/>
        <v>600</v>
      </c>
      <c r="V76" s="14" t="s">
        <v>96</v>
      </c>
      <c r="W76" s="1">
        <v>0</v>
      </c>
      <c r="X76" s="1">
        <v>0</v>
      </c>
      <c r="Y76" s="1">
        <v>1</v>
      </c>
      <c r="Z76" s="1">
        <v>0</v>
      </c>
    </row>
    <row r="77" spans="1:26">
      <c r="A77" s="1">
        <f t="shared" si="4"/>
        <v>72</v>
      </c>
      <c r="B77" s="1">
        <v>1003</v>
      </c>
      <c r="C77" s="1">
        <v>1</v>
      </c>
      <c r="D77" s="1" t="s">
        <v>51</v>
      </c>
      <c r="E77" s="1">
        <v>1</v>
      </c>
      <c r="F77" s="1" t="s">
        <v>53</v>
      </c>
      <c r="G77" s="1">
        <v>0</v>
      </c>
      <c r="H77" s="9">
        <v>103201</v>
      </c>
      <c r="I77" s="9" t="str">
        <f>VLOOKUP(H:H,[1]q_item!$A:$B,2,FALSE)</f>
        <v>青铜盔</v>
      </c>
      <c r="O77" s="1">
        <v>1</v>
      </c>
      <c r="P77" s="1">
        <v>50</v>
      </c>
      <c r="Q77" s="1">
        <v>100</v>
      </c>
      <c r="R77" s="1">
        <v>200</v>
      </c>
      <c r="S77" s="1">
        <v>500</v>
      </c>
      <c r="T77" s="1">
        <f t="shared" si="1"/>
        <v>300</v>
      </c>
      <c r="U77" s="1">
        <f t="shared" si="2"/>
        <v>600</v>
      </c>
      <c r="V77" s="14" t="s">
        <v>97</v>
      </c>
      <c r="W77" s="1">
        <v>0</v>
      </c>
      <c r="X77" s="1">
        <v>0</v>
      </c>
      <c r="Y77" s="1">
        <v>10</v>
      </c>
      <c r="Z77" s="1">
        <v>0</v>
      </c>
    </row>
    <row r="78" spans="1:26">
      <c r="A78" s="1">
        <f t="shared" si="4"/>
        <v>73</v>
      </c>
      <c r="B78" s="1">
        <v>1003</v>
      </c>
      <c r="C78" s="1">
        <v>1</v>
      </c>
      <c r="D78" s="1" t="s">
        <v>51</v>
      </c>
      <c r="E78" s="1">
        <v>1</v>
      </c>
      <c r="F78" s="1" t="s">
        <v>53</v>
      </c>
      <c r="G78" s="1">
        <v>0</v>
      </c>
      <c r="H78" s="9">
        <v>103301</v>
      </c>
      <c r="I78" s="9" t="str">
        <f>VLOOKUP(H:H,[1]q_item!$A:$B,2,FALSE)</f>
        <v>束发冠</v>
      </c>
      <c r="O78" s="1">
        <v>1</v>
      </c>
      <c r="P78" s="1">
        <v>50</v>
      </c>
      <c r="Q78" s="1">
        <v>100</v>
      </c>
      <c r="R78" s="1">
        <v>200</v>
      </c>
      <c r="S78" s="1">
        <v>3000</v>
      </c>
      <c r="T78" s="1">
        <f t="shared" si="1"/>
        <v>300</v>
      </c>
      <c r="U78" s="1">
        <f t="shared" si="2"/>
        <v>600</v>
      </c>
      <c r="V78" s="14" t="s">
        <v>97</v>
      </c>
      <c r="W78" s="1">
        <v>0</v>
      </c>
      <c r="X78" s="1">
        <v>0</v>
      </c>
      <c r="Y78" s="1">
        <v>20</v>
      </c>
      <c r="Z78" s="1">
        <v>0</v>
      </c>
    </row>
    <row r="79" spans="1:26">
      <c r="A79" s="1">
        <f t="shared" si="4"/>
        <v>74</v>
      </c>
      <c r="B79" s="1">
        <v>1003</v>
      </c>
      <c r="C79" s="1">
        <v>1</v>
      </c>
      <c r="D79" s="1" t="s">
        <v>51</v>
      </c>
      <c r="E79" s="1">
        <v>1</v>
      </c>
      <c r="F79" s="1" t="s">
        <v>53</v>
      </c>
      <c r="G79" s="1">
        <v>0</v>
      </c>
      <c r="H79" s="9">
        <v>103401</v>
      </c>
      <c r="I79" s="9" t="str">
        <f>VLOOKUP(H:H,[1]q_item!$A:$B,2,FALSE)</f>
        <v>珍珠冠</v>
      </c>
      <c r="O79" s="1">
        <v>1</v>
      </c>
      <c r="P79" s="1">
        <v>50</v>
      </c>
      <c r="Q79" s="1">
        <v>100</v>
      </c>
      <c r="R79" s="1">
        <v>200</v>
      </c>
      <c r="S79" s="1">
        <v>5000</v>
      </c>
      <c r="T79" s="1">
        <f t="shared" si="1"/>
        <v>300</v>
      </c>
      <c r="U79" s="1">
        <f t="shared" si="2"/>
        <v>600</v>
      </c>
      <c r="V79" s="14" t="s">
        <v>98</v>
      </c>
      <c r="W79" s="1">
        <v>0</v>
      </c>
      <c r="X79" s="1">
        <v>0</v>
      </c>
      <c r="Y79" s="1">
        <v>40</v>
      </c>
      <c r="Z79" s="1">
        <v>0</v>
      </c>
    </row>
    <row r="80" spans="1:26">
      <c r="A80" s="1">
        <f t="shared" si="4"/>
        <v>75</v>
      </c>
      <c r="B80" s="1">
        <v>1003</v>
      </c>
      <c r="C80" s="1">
        <v>1</v>
      </c>
      <c r="D80" s="1" t="s">
        <v>51</v>
      </c>
      <c r="E80" s="1">
        <v>1</v>
      </c>
      <c r="F80" s="1" t="s">
        <v>53</v>
      </c>
      <c r="G80" s="1">
        <v>0</v>
      </c>
      <c r="H80" s="9">
        <v>103501</v>
      </c>
      <c r="I80" s="9" t="str">
        <f>VLOOKUP(H:H,[1]q_item!$A:$B,2,FALSE)</f>
        <v>紫缨盔</v>
      </c>
      <c r="O80" s="1">
        <v>1</v>
      </c>
      <c r="P80" s="1">
        <v>50</v>
      </c>
      <c r="Q80" s="1">
        <v>100</v>
      </c>
      <c r="R80" s="1">
        <v>200</v>
      </c>
      <c r="S80" s="1">
        <v>15000</v>
      </c>
      <c r="T80" s="1">
        <f t="shared" si="1"/>
        <v>300</v>
      </c>
      <c r="U80" s="1">
        <f t="shared" si="2"/>
        <v>600</v>
      </c>
      <c r="V80" s="14" t="s">
        <v>95</v>
      </c>
      <c r="W80" s="1">
        <v>0</v>
      </c>
      <c r="X80" s="1">
        <v>0</v>
      </c>
      <c r="Y80" s="1">
        <v>60</v>
      </c>
      <c r="Z80" s="1">
        <v>0</v>
      </c>
    </row>
    <row r="81" spans="1:26">
      <c r="A81" s="1">
        <f t="shared" si="4"/>
        <v>76</v>
      </c>
      <c r="B81" s="1">
        <v>1003</v>
      </c>
      <c r="C81" s="1">
        <v>1</v>
      </c>
      <c r="D81" s="1" t="s">
        <v>51</v>
      </c>
      <c r="E81" s="1">
        <v>1</v>
      </c>
      <c r="F81" s="1" t="s">
        <v>53</v>
      </c>
      <c r="G81" s="1">
        <v>0</v>
      </c>
      <c r="H81" s="9">
        <v>103601</v>
      </c>
      <c r="I81" s="9" t="str">
        <f>VLOOKUP(H:H,[1]q_item!$A:$B,2,FALSE)</f>
        <v>丹凤敛翅盔</v>
      </c>
      <c r="O81" s="1">
        <v>1</v>
      </c>
      <c r="P81" s="1">
        <v>50</v>
      </c>
      <c r="Q81" s="1">
        <v>100</v>
      </c>
      <c r="R81" s="1">
        <v>200</v>
      </c>
      <c r="S81" s="1">
        <v>30000</v>
      </c>
      <c r="T81" s="1">
        <f t="shared" si="1"/>
        <v>300</v>
      </c>
      <c r="U81" s="1">
        <f t="shared" si="2"/>
        <v>600</v>
      </c>
      <c r="V81" s="14" t="s">
        <v>96</v>
      </c>
      <c r="W81" s="1">
        <v>0</v>
      </c>
      <c r="X81" s="1">
        <v>0</v>
      </c>
      <c r="Y81" s="1">
        <v>80</v>
      </c>
      <c r="Z81" s="1">
        <v>0</v>
      </c>
    </row>
    <row r="82" spans="1:26">
      <c r="A82" s="1">
        <f t="shared" si="4"/>
        <v>77</v>
      </c>
      <c r="B82" s="1">
        <v>1003</v>
      </c>
      <c r="C82" s="1">
        <v>1</v>
      </c>
      <c r="D82" s="1" t="s">
        <v>51</v>
      </c>
      <c r="E82" s="1">
        <v>1</v>
      </c>
      <c r="F82" s="1" t="s">
        <v>53</v>
      </c>
      <c r="G82" s="1">
        <v>0</v>
      </c>
      <c r="H82" s="9">
        <v>103701</v>
      </c>
      <c r="I82" s="9" t="str">
        <f>VLOOKUP(H:H,[1]q_item!$A:$B,2,FALSE)</f>
        <v>九龙锁海盔</v>
      </c>
      <c r="O82" s="1">
        <v>1</v>
      </c>
      <c r="P82" s="1">
        <v>50</v>
      </c>
      <c r="Q82" s="1">
        <v>100</v>
      </c>
      <c r="R82" s="1">
        <v>200</v>
      </c>
      <c r="S82" s="1">
        <v>50000</v>
      </c>
      <c r="T82" s="1">
        <f t="shared" si="1"/>
        <v>300</v>
      </c>
      <c r="U82" s="1">
        <f t="shared" si="2"/>
        <v>600</v>
      </c>
      <c r="V82" s="14" t="s">
        <v>97</v>
      </c>
      <c r="W82" s="1">
        <v>0</v>
      </c>
      <c r="X82" s="1">
        <v>0</v>
      </c>
      <c r="Y82" s="1">
        <v>100</v>
      </c>
      <c r="Z82" s="1">
        <v>0</v>
      </c>
    </row>
    <row r="83" spans="1:26">
      <c r="A83" s="1">
        <f t="shared" si="4"/>
        <v>78</v>
      </c>
      <c r="B83" s="1">
        <v>1003</v>
      </c>
      <c r="C83" s="1">
        <v>1</v>
      </c>
      <c r="D83" s="1" t="s">
        <v>51</v>
      </c>
      <c r="E83" s="1">
        <v>1</v>
      </c>
      <c r="F83" s="1" t="s">
        <v>53</v>
      </c>
      <c r="G83" s="1">
        <v>0</v>
      </c>
      <c r="H83" s="9">
        <v>109101</v>
      </c>
      <c r="I83" s="9" t="str">
        <f>VLOOKUP(H:H,[1]q_item!$A:$B,2,FALSE)</f>
        <v>革腰带</v>
      </c>
      <c r="O83" s="1">
        <v>1</v>
      </c>
      <c r="P83" s="1">
        <v>50</v>
      </c>
      <c r="Q83" s="1">
        <v>100</v>
      </c>
      <c r="R83" s="1">
        <v>200</v>
      </c>
      <c r="S83" s="1">
        <v>150</v>
      </c>
      <c r="T83" s="1">
        <f t="shared" si="1"/>
        <v>300</v>
      </c>
      <c r="U83" s="1">
        <f t="shared" si="2"/>
        <v>600</v>
      </c>
      <c r="V83" s="14" t="s">
        <v>95</v>
      </c>
      <c r="W83" s="1">
        <v>0</v>
      </c>
      <c r="X83" s="1">
        <v>0</v>
      </c>
      <c r="Y83" s="1">
        <v>1</v>
      </c>
      <c r="Z83" s="1">
        <v>0</v>
      </c>
    </row>
    <row r="84" spans="1:26">
      <c r="A84" s="1">
        <f t="shared" si="4"/>
        <v>79</v>
      </c>
      <c r="B84" s="1">
        <v>1003</v>
      </c>
      <c r="C84" s="1">
        <v>1</v>
      </c>
      <c r="D84" s="1" t="s">
        <v>51</v>
      </c>
      <c r="E84" s="1">
        <v>1</v>
      </c>
      <c r="F84" s="1" t="s">
        <v>53</v>
      </c>
      <c r="G84" s="1">
        <v>0</v>
      </c>
      <c r="H84" s="9">
        <v>109201</v>
      </c>
      <c r="I84" s="9" t="str">
        <f>VLOOKUP(H:H,[1]q_item!$A:$B,2,FALSE)</f>
        <v>寒铁护腰</v>
      </c>
      <c r="O84" s="1">
        <v>1</v>
      </c>
      <c r="P84" s="1">
        <v>50</v>
      </c>
      <c r="Q84" s="1">
        <v>100</v>
      </c>
      <c r="R84" s="1">
        <v>200</v>
      </c>
      <c r="S84" s="1">
        <v>500</v>
      </c>
      <c r="T84" s="1">
        <f t="shared" si="1"/>
        <v>300</v>
      </c>
      <c r="U84" s="1">
        <f t="shared" si="2"/>
        <v>600</v>
      </c>
      <c r="V84" s="14" t="s">
        <v>96</v>
      </c>
      <c r="W84" s="1">
        <v>0</v>
      </c>
      <c r="X84" s="1">
        <v>0</v>
      </c>
      <c r="Y84" s="1">
        <v>10</v>
      </c>
      <c r="Z84" s="1">
        <v>0</v>
      </c>
    </row>
    <row r="85" spans="1:26">
      <c r="A85" s="1">
        <f t="shared" si="4"/>
        <v>80</v>
      </c>
      <c r="B85" s="1">
        <v>1003</v>
      </c>
      <c r="C85" s="1">
        <v>1</v>
      </c>
      <c r="D85" s="1" t="s">
        <v>51</v>
      </c>
      <c r="E85" s="1">
        <v>1</v>
      </c>
      <c r="F85" s="1" t="s">
        <v>53</v>
      </c>
      <c r="G85" s="1">
        <v>0</v>
      </c>
      <c r="H85" s="9">
        <v>109301</v>
      </c>
      <c r="I85" s="9" t="str">
        <f>VLOOKUP(H:H,[1]q_item!$A:$B,2,FALSE)</f>
        <v>青铜虎头带</v>
      </c>
      <c r="O85" s="1">
        <v>1</v>
      </c>
      <c r="P85" s="1">
        <v>50</v>
      </c>
      <c r="Q85" s="1">
        <v>100</v>
      </c>
      <c r="R85" s="1">
        <v>200</v>
      </c>
      <c r="S85" s="1">
        <v>3000</v>
      </c>
      <c r="T85" s="1">
        <f t="shared" si="1"/>
        <v>300</v>
      </c>
      <c r="U85" s="1">
        <f t="shared" si="2"/>
        <v>600</v>
      </c>
      <c r="V85" s="14" t="s">
        <v>97</v>
      </c>
      <c r="W85" s="1">
        <v>0</v>
      </c>
      <c r="X85" s="1">
        <v>0</v>
      </c>
      <c r="Y85" s="1">
        <v>20</v>
      </c>
      <c r="Z85" s="1">
        <v>0</v>
      </c>
    </row>
    <row r="86" spans="1:26">
      <c r="A86" s="1">
        <f t="shared" si="4"/>
        <v>81</v>
      </c>
      <c r="B86" s="1">
        <v>1003</v>
      </c>
      <c r="C86" s="1">
        <v>1</v>
      </c>
      <c r="D86" s="1" t="s">
        <v>51</v>
      </c>
      <c r="E86" s="1">
        <v>1</v>
      </c>
      <c r="F86" s="1" t="s">
        <v>53</v>
      </c>
      <c r="G86" s="1">
        <v>0</v>
      </c>
      <c r="H86" s="9">
        <v>109401</v>
      </c>
      <c r="I86" s="9" t="str">
        <f>VLOOKUP(H:H,[1]q_item!$A:$B,2,FALSE)</f>
        <v>金缕蚕丝带</v>
      </c>
      <c r="O86" s="1">
        <v>1</v>
      </c>
      <c r="P86" s="1">
        <v>50</v>
      </c>
      <c r="Q86" s="1">
        <v>100</v>
      </c>
      <c r="R86" s="1">
        <v>200</v>
      </c>
      <c r="S86" s="1">
        <v>5000</v>
      </c>
      <c r="T86" s="1">
        <f t="shared" si="1"/>
        <v>300</v>
      </c>
      <c r="U86" s="1">
        <f t="shared" si="2"/>
        <v>600</v>
      </c>
      <c r="V86" s="14" t="s">
        <v>97</v>
      </c>
      <c r="W86" s="1">
        <v>0</v>
      </c>
      <c r="X86" s="1">
        <v>0</v>
      </c>
      <c r="Y86" s="1">
        <v>40</v>
      </c>
      <c r="Z86" s="1">
        <v>0</v>
      </c>
    </row>
    <row r="87" spans="1:26">
      <c r="A87" s="1">
        <f t="shared" si="4"/>
        <v>82</v>
      </c>
      <c r="B87" s="1">
        <v>1003</v>
      </c>
      <c r="C87" s="1">
        <v>1</v>
      </c>
      <c r="D87" s="1" t="s">
        <v>51</v>
      </c>
      <c r="E87" s="1">
        <v>1</v>
      </c>
      <c r="F87" s="1" t="s">
        <v>53</v>
      </c>
      <c r="G87" s="1">
        <v>0</v>
      </c>
      <c r="H87" s="9">
        <v>109501</v>
      </c>
      <c r="I87" s="9" t="str">
        <f>VLOOKUP(H:H,[1]q_item!$A:$B,2,FALSE)</f>
        <v>噬血蝠纹带</v>
      </c>
      <c r="O87" s="1">
        <v>1</v>
      </c>
      <c r="P87" s="1">
        <v>50</v>
      </c>
      <c r="Q87" s="1">
        <v>100</v>
      </c>
      <c r="R87" s="1">
        <v>200</v>
      </c>
      <c r="S87" s="1">
        <v>15000</v>
      </c>
      <c r="T87" s="1">
        <f t="shared" si="1"/>
        <v>300</v>
      </c>
      <c r="U87" s="1">
        <f t="shared" si="2"/>
        <v>600</v>
      </c>
      <c r="V87" s="14" t="s">
        <v>98</v>
      </c>
      <c r="W87" s="1">
        <v>0</v>
      </c>
      <c r="X87" s="1">
        <v>0</v>
      </c>
      <c r="Y87" s="1">
        <v>60</v>
      </c>
      <c r="Z87" s="1">
        <v>0</v>
      </c>
    </row>
    <row r="88" spans="1:26">
      <c r="A88" s="1">
        <f t="shared" si="4"/>
        <v>83</v>
      </c>
      <c r="B88" s="1">
        <v>1003</v>
      </c>
      <c r="C88" s="1">
        <v>1</v>
      </c>
      <c r="D88" s="1" t="s">
        <v>51</v>
      </c>
      <c r="E88" s="1">
        <v>1</v>
      </c>
      <c r="F88" s="1" t="s">
        <v>53</v>
      </c>
      <c r="G88" s="1">
        <v>0</v>
      </c>
      <c r="H88" s="9">
        <v>109601</v>
      </c>
      <c r="I88" s="9" t="str">
        <f>VLOOKUP(H:H,[1]q_item!$A:$B,2,FALSE)</f>
        <v>逆鳞紫金带</v>
      </c>
      <c r="O88" s="1">
        <v>1</v>
      </c>
      <c r="P88" s="1">
        <v>50</v>
      </c>
      <c r="Q88" s="1">
        <v>100</v>
      </c>
      <c r="R88" s="1">
        <v>200</v>
      </c>
      <c r="S88" s="1">
        <v>30000</v>
      </c>
      <c r="T88" s="1">
        <f t="shared" si="1"/>
        <v>300</v>
      </c>
      <c r="U88" s="1">
        <f t="shared" si="2"/>
        <v>600</v>
      </c>
      <c r="V88" s="14" t="s">
        <v>95</v>
      </c>
      <c r="W88" s="1">
        <v>0</v>
      </c>
      <c r="X88" s="1">
        <v>0</v>
      </c>
      <c r="Y88" s="1">
        <v>80</v>
      </c>
      <c r="Z88" s="1">
        <v>0</v>
      </c>
    </row>
    <row r="89" spans="1:26">
      <c r="A89" s="1">
        <f t="shared" si="4"/>
        <v>84</v>
      </c>
      <c r="B89" s="1">
        <v>1003</v>
      </c>
      <c r="C89" s="1">
        <v>1</v>
      </c>
      <c r="D89" s="1" t="s">
        <v>51</v>
      </c>
      <c r="E89" s="1">
        <v>1</v>
      </c>
      <c r="F89" s="1" t="s">
        <v>53</v>
      </c>
      <c r="G89" s="1">
        <v>0</v>
      </c>
      <c r="H89" s="9">
        <v>109701</v>
      </c>
      <c r="I89" s="9" t="str">
        <f>VLOOKUP(H:H,[1]q_item!$A:$B,2,FALSE)</f>
        <v>九龙擎鼎带</v>
      </c>
      <c r="O89" s="1">
        <v>1</v>
      </c>
      <c r="P89" s="1">
        <v>50</v>
      </c>
      <c r="Q89" s="1">
        <v>100</v>
      </c>
      <c r="R89" s="1">
        <v>200</v>
      </c>
      <c r="S89" s="1">
        <v>50000</v>
      </c>
      <c r="T89" s="1">
        <f t="shared" si="1"/>
        <v>300</v>
      </c>
      <c r="U89" s="1">
        <f t="shared" si="2"/>
        <v>600</v>
      </c>
      <c r="V89" s="14" t="s">
        <v>96</v>
      </c>
      <c r="W89" s="1">
        <v>0</v>
      </c>
      <c r="X89" s="1">
        <v>0</v>
      </c>
      <c r="Y89" s="1">
        <v>100</v>
      </c>
      <c r="Z89" s="1">
        <v>0</v>
      </c>
    </row>
    <row r="90" spans="1:26">
      <c r="A90" s="1">
        <f t="shared" si="4"/>
        <v>85</v>
      </c>
      <c r="B90" s="1">
        <v>1004</v>
      </c>
      <c r="C90" s="1">
        <v>1</v>
      </c>
      <c r="D90" s="1" t="s">
        <v>51</v>
      </c>
      <c r="E90" s="1">
        <v>1</v>
      </c>
      <c r="F90" s="1" t="s">
        <v>55</v>
      </c>
      <c r="G90" s="1">
        <v>1</v>
      </c>
      <c r="H90" s="9">
        <v>102111</v>
      </c>
      <c r="I90" s="9" t="str">
        <f>VLOOKUP(H:H,[1]q_item!$A:$B,2,FALSE)</f>
        <v>皮胸甲</v>
      </c>
      <c r="J90" s="6">
        <v>1</v>
      </c>
      <c r="K90" s="10" t="s">
        <v>84</v>
      </c>
      <c r="L90" s="10" t="s">
        <v>100</v>
      </c>
      <c r="N90" s="6">
        <v>0</v>
      </c>
      <c r="O90" s="1">
        <v>1</v>
      </c>
      <c r="P90" s="1">
        <v>50</v>
      </c>
      <c r="Q90" s="1">
        <v>100</v>
      </c>
      <c r="R90" s="1">
        <v>200</v>
      </c>
      <c r="S90" s="1">
        <f>P90*3</f>
        <v>150</v>
      </c>
      <c r="T90" s="1">
        <f t="shared" si="1"/>
        <v>300</v>
      </c>
      <c r="U90" s="1">
        <f t="shared" si="2"/>
        <v>600</v>
      </c>
      <c r="V90" s="14" t="s">
        <v>97</v>
      </c>
      <c r="W90" s="1">
        <v>0</v>
      </c>
      <c r="X90" s="1">
        <v>0</v>
      </c>
      <c r="Y90" s="1">
        <v>1</v>
      </c>
      <c r="Z90" s="1">
        <v>0</v>
      </c>
    </row>
    <row r="91" spans="1:26">
      <c r="A91" s="1">
        <f t="shared" si="4"/>
        <v>86</v>
      </c>
      <c r="B91" s="1">
        <v>1004</v>
      </c>
      <c r="C91" s="1">
        <v>1</v>
      </c>
      <c r="D91" s="1" t="s">
        <v>51</v>
      </c>
      <c r="E91" s="1">
        <v>1</v>
      </c>
      <c r="F91" s="1" t="s">
        <v>55</v>
      </c>
      <c r="G91" s="1">
        <v>1</v>
      </c>
      <c r="H91" s="9">
        <v>102211</v>
      </c>
      <c r="I91" s="9" t="str">
        <f>VLOOKUP(H:H,[1]q_item!$A:$B,2,FALSE)</f>
        <v>惊鸿甲</v>
      </c>
      <c r="O91" s="1">
        <v>1</v>
      </c>
      <c r="P91" s="1">
        <v>50</v>
      </c>
      <c r="Q91" s="1">
        <v>100</v>
      </c>
      <c r="R91" s="1">
        <v>200</v>
      </c>
      <c r="S91" s="1">
        <v>500</v>
      </c>
      <c r="T91" s="1">
        <f t="shared" si="1"/>
        <v>300</v>
      </c>
      <c r="U91" s="1">
        <f t="shared" si="2"/>
        <v>600</v>
      </c>
      <c r="V91" s="14" t="s">
        <v>95</v>
      </c>
      <c r="W91" s="1">
        <v>0</v>
      </c>
      <c r="X91" s="1">
        <v>0</v>
      </c>
      <c r="Y91" s="1">
        <v>10</v>
      </c>
      <c r="Z91" s="1">
        <v>0</v>
      </c>
    </row>
    <row r="92" spans="1:26">
      <c r="A92" s="1">
        <f t="shared" si="4"/>
        <v>87</v>
      </c>
      <c r="B92" s="1">
        <v>1004</v>
      </c>
      <c r="C92" s="1">
        <v>1</v>
      </c>
      <c r="D92" s="1" t="s">
        <v>51</v>
      </c>
      <c r="E92" s="1">
        <v>1</v>
      </c>
      <c r="F92" s="1" t="s">
        <v>55</v>
      </c>
      <c r="G92" s="1">
        <v>1</v>
      </c>
      <c r="H92" s="9">
        <v>102311</v>
      </c>
      <c r="I92" s="9" t="str">
        <f>VLOOKUP(H:H,[1]q_item!$A:$B,2,FALSE)</f>
        <v>万仞甲</v>
      </c>
      <c r="O92" s="1">
        <v>1</v>
      </c>
      <c r="P92" s="1">
        <v>50</v>
      </c>
      <c r="Q92" s="1">
        <v>100</v>
      </c>
      <c r="R92" s="1">
        <v>200</v>
      </c>
      <c r="S92" s="1">
        <v>3000</v>
      </c>
      <c r="T92" s="1">
        <f t="shared" si="1"/>
        <v>300</v>
      </c>
      <c r="U92" s="1">
        <f t="shared" si="2"/>
        <v>600</v>
      </c>
      <c r="V92" s="14" t="s">
        <v>99</v>
      </c>
      <c r="W92" s="1">
        <v>0</v>
      </c>
      <c r="X92" s="1">
        <v>0</v>
      </c>
      <c r="Y92" s="1">
        <v>20</v>
      </c>
      <c r="Z92" s="1">
        <v>0</v>
      </c>
    </row>
    <row r="93" spans="1:26">
      <c r="A93" s="1">
        <f t="shared" si="4"/>
        <v>88</v>
      </c>
      <c r="B93" s="1">
        <v>1004</v>
      </c>
      <c r="C93" s="1">
        <v>1</v>
      </c>
      <c r="D93" s="1" t="s">
        <v>51</v>
      </c>
      <c r="E93" s="1">
        <v>1</v>
      </c>
      <c r="F93" s="1" t="s">
        <v>55</v>
      </c>
      <c r="G93" s="1">
        <v>1</v>
      </c>
      <c r="H93" s="9">
        <v>102411</v>
      </c>
      <c r="I93" s="9" t="str">
        <f>VLOOKUP(H:H,[1]q_item!$A:$B,2,FALSE)</f>
        <v>紫冥金甲</v>
      </c>
      <c r="O93" s="1">
        <v>1</v>
      </c>
      <c r="P93" s="1">
        <v>50</v>
      </c>
      <c r="Q93" s="1">
        <v>100</v>
      </c>
      <c r="R93" s="1">
        <v>200</v>
      </c>
      <c r="S93" s="1">
        <v>5000</v>
      </c>
      <c r="T93" s="1">
        <f t="shared" si="1"/>
        <v>300</v>
      </c>
      <c r="U93" s="1">
        <f t="shared" si="2"/>
        <v>600</v>
      </c>
      <c r="V93" s="14" t="s">
        <v>95</v>
      </c>
      <c r="W93" s="1">
        <v>0</v>
      </c>
      <c r="X93" s="1">
        <v>0</v>
      </c>
      <c r="Y93" s="1">
        <v>40</v>
      </c>
      <c r="Z93" s="1">
        <v>0</v>
      </c>
    </row>
    <row r="94" spans="1:26">
      <c r="A94" s="1">
        <f t="shared" si="4"/>
        <v>89</v>
      </c>
      <c r="B94" s="1">
        <v>1004</v>
      </c>
      <c r="C94" s="1">
        <v>1</v>
      </c>
      <c r="D94" s="1" t="s">
        <v>51</v>
      </c>
      <c r="E94" s="1">
        <v>1</v>
      </c>
      <c r="F94" s="1" t="s">
        <v>55</v>
      </c>
      <c r="G94" s="1">
        <v>1</v>
      </c>
      <c r="H94" s="9">
        <v>102511</v>
      </c>
      <c r="I94" s="9" t="str">
        <f>VLOOKUP(H:H,[1]q_item!$A:$B,2,FALSE)</f>
        <v>鸿濛金甲</v>
      </c>
      <c r="O94" s="1">
        <v>1</v>
      </c>
      <c r="P94" s="1">
        <v>50</v>
      </c>
      <c r="Q94" s="1">
        <v>100</v>
      </c>
      <c r="R94" s="1">
        <v>200</v>
      </c>
      <c r="S94" s="1">
        <v>15000</v>
      </c>
      <c r="T94" s="1">
        <f t="shared" si="1"/>
        <v>300</v>
      </c>
      <c r="U94" s="1">
        <f t="shared" si="2"/>
        <v>600</v>
      </c>
      <c r="V94" s="14" t="s">
        <v>96</v>
      </c>
      <c r="W94" s="1">
        <v>0</v>
      </c>
      <c r="X94" s="1">
        <v>0</v>
      </c>
      <c r="Y94" s="1">
        <v>60</v>
      </c>
      <c r="Z94" s="1">
        <v>0</v>
      </c>
    </row>
    <row r="95" spans="1:26">
      <c r="A95" s="1">
        <f t="shared" si="4"/>
        <v>90</v>
      </c>
      <c r="B95" s="1">
        <v>1004</v>
      </c>
      <c r="C95" s="1">
        <v>1</v>
      </c>
      <c r="D95" s="1" t="s">
        <v>51</v>
      </c>
      <c r="E95" s="1">
        <v>1</v>
      </c>
      <c r="F95" s="1" t="s">
        <v>55</v>
      </c>
      <c r="G95" s="1">
        <v>1</v>
      </c>
      <c r="H95" s="9">
        <v>102611</v>
      </c>
      <c r="I95" s="9" t="str">
        <f>VLOOKUP(H:H,[1]q_item!$A:$B,2,FALSE)</f>
        <v>辰宿神甲</v>
      </c>
      <c r="O95" s="1">
        <v>1</v>
      </c>
      <c r="P95" s="1">
        <v>50</v>
      </c>
      <c r="Q95" s="1">
        <v>100</v>
      </c>
      <c r="R95" s="1">
        <v>200</v>
      </c>
      <c r="S95" s="1">
        <v>30000</v>
      </c>
      <c r="T95" s="1">
        <f t="shared" si="1"/>
        <v>300</v>
      </c>
      <c r="U95" s="1">
        <f t="shared" si="2"/>
        <v>600</v>
      </c>
      <c r="V95" s="14" t="s">
        <v>97</v>
      </c>
      <c r="W95" s="1">
        <v>0</v>
      </c>
      <c r="X95" s="1">
        <v>0</v>
      </c>
      <c r="Y95" s="1">
        <v>80</v>
      </c>
      <c r="Z95" s="1">
        <v>0</v>
      </c>
    </row>
    <row r="96" spans="1:26">
      <c r="A96" s="1">
        <f t="shared" si="4"/>
        <v>91</v>
      </c>
      <c r="B96" s="1">
        <v>1004</v>
      </c>
      <c r="C96" s="1">
        <v>1</v>
      </c>
      <c r="D96" s="1" t="s">
        <v>51</v>
      </c>
      <c r="E96" s="1">
        <v>1</v>
      </c>
      <c r="F96" s="1" t="s">
        <v>55</v>
      </c>
      <c r="G96" s="1">
        <v>1</v>
      </c>
      <c r="H96" s="9">
        <v>102711</v>
      </c>
      <c r="I96" s="9" t="str">
        <f>VLOOKUP(H:H,[1]q_item!$A:$B,2,FALSE)</f>
        <v>帝玄神甲</v>
      </c>
      <c r="O96" s="1">
        <v>1</v>
      </c>
      <c r="P96" s="1">
        <v>50</v>
      </c>
      <c r="Q96" s="1">
        <v>100</v>
      </c>
      <c r="R96" s="1">
        <v>200</v>
      </c>
      <c r="S96" s="1">
        <v>50000</v>
      </c>
      <c r="T96" s="1">
        <f t="shared" si="1"/>
        <v>300</v>
      </c>
      <c r="U96" s="1">
        <f t="shared" si="2"/>
        <v>600</v>
      </c>
      <c r="V96" s="14" t="s">
        <v>95</v>
      </c>
      <c r="W96" s="1">
        <v>0</v>
      </c>
      <c r="X96" s="1">
        <v>0</v>
      </c>
      <c r="Y96" s="1">
        <v>100</v>
      </c>
      <c r="Z96" s="1">
        <v>0</v>
      </c>
    </row>
    <row r="97" spans="1:26">
      <c r="A97" s="1">
        <f t="shared" si="4"/>
        <v>92</v>
      </c>
      <c r="B97" s="1">
        <v>1004</v>
      </c>
      <c r="C97" s="1">
        <v>1</v>
      </c>
      <c r="D97" s="1" t="s">
        <v>51</v>
      </c>
      <c r="E97" s="1">
        <v>1</v>
      </c>
      <c r="F97" s="1" t="s">
        <v>55</v>
      </c>
      <c r="G97" s="1">
        <v>1</v>
      </c>
      <c r="H97" s="9">
        <v>102121</v>
      </c>
      <c r="I97" s="9" t="str">
        <f>VLOOKUP(H:H,[1]q_item!$A:$B,2,FALSE)</f>
        <v>镂丝甲</v>
      </c>
      <c r="O97" s="1">
        <v>1</v>
      </c>
      <c r="P97" s="1">
        <v>50</v>
      </c>
      <c r="Q97" s="1">
        <v>100</v>
      </c>
      <c r="R97" s="1">
        <v>200</v>
      </c>
      <c r="S97" s="1">
        <v>150</v>
      </c>
      <c r="T97" s="1">
        <f t="shared" si="1"/>
        <v>300</v>
      </c>
      <c r="U97" s="1">
        <f t="shared" si="2"/>
        <v>600</v>
      </c>
      <c r="V97" s="14" t="s">
        <v>96</v>
      </c>
      <c r="W97" s="1">
        <v>0</v>
      </c>
      <c r="X97" s="1">
        <v>0</v>
      </c>
      <c r="Y97" s="1">
        <v>1</v>
      </c>
      <c r="Z97" s="1">
        <v>0</v>
      </c>
    </row>
    <row r="98" spans="1:26">
      <c r="A98" s="1">
        <f t="shared" si="4"/>
        <v>93</v>
      </c>
      <c r="B98" s="1">
        <v>1004</v>
      </c>
      <c r="C98" s="1">
        <v>1</v>
      </c>
      <c r="D98" s="1" t="s">
        <v>51</v>
      </c>
      <c r="E98" s="1">
        <v>1</v>
      </c>
      <c r="F98" s="1" t="s">
        <v>55</v>
      </c>
      <c r="G98" s="1">
        <v>1</v>
      </c>
      <c r="H98" s="9">
        <v>102221</v>
      </c>
      <c r="I98" s="9" t="str">
        <f>VLOOKUP(H:H,[1]q_item!$A:$B,2,FALSE)</f>
        <v>凌波甲</v>
      </c>
      <c r="O98" s="1">
        <v>1</v>
      </c>
      <c r="P98" s="1">
        <v>50</v>
      </c>
      <c r="Q98" s="1">
        <v>100</v>
      </c>
      <c r="R98" s="1">
        <v>200</v>
      </c>
      <c r="S98" s="1">
        <v>500</v>
      </c>
      <c r="T98" s="1">
        <f t="shared" si="1"/>
        <v>300</v>
      </c>
      <c r="U98" s="1">
        <f t="shared" si="2"/>
        <v>600</v>
      </c>
      <c r="V98" s="14" t="s">
        <v>97</v>
      </c>
      <c r="W98" s="1">
        <v>0</v>
      </c>
      <c r="X98" s="1">
        <v>0</v>
      </c>
      <c r="Y98" s="1">
        <v>10</v>
      </c>
      <c r="Z98" s="1">
        <v>0</v>
      </c>
    </row>
    <row r="99" spans="1:26">
      <c r="A99" s="1">
        <f t="shared" si="4"/>
        <v>94</v>
      </c>
      <c r="B99" s="1">
        <v>1004</v>
      </c>
      <c r="C99" s="1">
        <v>1</v>
      </c>
      <c r="D99" s="1" t="s">
        <v>51</v>
      </c>
      <c r="E99" s="1">
        <v>1</v>
      </c>
      <c r="F99" s="1" t="s">
        <v>55</v>
      </c>
      <c r="G99" s="1">
        <v>1</v>
      </c>
      <c r="H99" s="9">
        <v>102321</v>
      </c>
      <c r="I99" s="9" t="str">
        <f>VLOOKUP(H:H,[1]q_item!$A:$B,2,FALSE)</f>
        <v>繁霜甲</v>
      </c>
      <c r="O99" s="1">
        <v>1</v>
      </c>
      <c r="P99" s="1">
        <v>50</v>
      </c>
      <c r="Q99" s="1">
        <v>100</v>
      </c>
      <c r="R99" s="1">
        <v>200</v>
      </c>
      <c r="S99" s="1">
        <v>3000</v>
      </c>
      <c r="T99" s="1">
        <f t="shared" si="1"/>
        <v>300</v>
      </c>
      <c r="U99" s="1">
        <f t="shared" si="2"/>
        <v>600</v>
      </c>
      <c r="V99" s="14" t="s">
        <v>97</v>
      </c>
      <c r="W99" s="1">
        <v>0</v>
      </c>
      <c r="X99" s="1">
        <v>0</v>
      </c>
      <c r="Y99" s="1">
        <v>20</v>
      </c>
      <c r="Z99" s="1">
        <v>0</v>
      </c>
    </row>
    <row r="100" spans="1:26">
      <c r="A100" s="1">
        <f t="shared" si="4"/>
        <v>95</v>
      </c>
      <c r="B100" s="1">
        <v>1004</v>
      </c>
      <c r="C100" s="1">
        <v>1</v>
      </c>
      <c r="D100" s="1" t="s">
        <v>51</v>
      </c>
      <c r="E100" s="1">
        <v>1</v>
      </c>
      <c r="F100" s="1" t="s">
        <v>55</v>
      </c>
      <c r="G100" s="1">
        <v>1</v>
      </c>
      <c r="H100" s="9">
        <v>102421</v>
      </c>
      <c r="I100" s="9" t="str">
        <f>VLOOKUP(H:H,[1]q_item!$A:$B,2,FALSE)</f>
        <v>翠羽金甲</v>
      </c>
      <c r="O100" s="1">
        <v>1</v>
      </c>
      <c r="P100" s="1">
        <v>50</v>
      </c>
      <c r="Q100" s="1">
        <v>100</v>
      </c>
      <c r="R100" s="1">
        <v>200</v>
      </c>
      <c r="S100" s="1">
        <v>5000</v>
      </c>
      <c r="T100" s="1">
        <f t="shared" si="1"/>
        <v>300</v>
      </c>
      <c r="U100" s="1">
        <f t="shared" si="2"/>
        <v>600</v>
      </c>
      <c r="V100" s="14" t="s">
        <v>98</v>
      </c>
      <c r="W100" s="1">
        <v>0</v>
      </c>
      <c r="X100" s="1">
        <v>0</v>
      </c>
      <c r="Y100" s="1">
        <v>40</v>
      </c>
      <c r="Z100" s="1">
        <v>0</v>
      </c>
    </row>
    <row r="101" spans="1:26">
      <c r="A101" s="1">
        <f t="shared" si="4"/>
        <v>96</v>
      </c>
      <c r="B101" s="1">
        <v>1004</v>
      </c>
      <c r="C101" s="1">
        <v>1</v>
      </c>
      <c r="D101" s="1" t="s">
        <v>51</v>
      </c>
      <c r="E101" s="1">
        <v>1</v>
      </c>
      <c r="F101" s="1" t="s">
        <v>55</v>
      </c>
      <c r="G101" s="1">
        <v>1</v>
      </c>
      <c r="H101" s="9">
        <v>102521</v>
      </c>
      <c r="I101" s="9" t="str">
        <f>VLOOKUP(H:H,[1]q_item!$A:$B,2,FALSE)</f>
        <v>虞渊金甲</v>
      </c>
      <c r="O101" s="1">
        <v>1</v>
      </c>
      <c r="P101" s="1">
        <v>50</v>
      </c>
      <c r="Q101" s="1">
        <v>100</v>
      </c>
      <c r="R101" s="1">
        <v>200</v>
      </c>
      <c r="S101" s="1">
        <v>15000</v>
      </c>
      <c r="T101" s="1">
        <f t="shared" si="1"/>
        <v>300</v>
      </c>
      <c r="U101" s="1">
        <f t="shared" si="2"/>
        <v>600</v>
      </c>
      <c r="V101" s="14" t="s">
        <v>95</v>
      </c>
      <c r="W101" s="1">
        <v>0</v>
      </c>
      <c r="X101" s="1">
        <v>0</v>
      </c>
      <c r="Y101" s="1">
        <v>60</v>
      </c>
      <c r="Z101" s="1">
        <v>0</v>
      </c>
    </row>
    <row r="102" spans="1:26">
      <c r="A102" s="1">
        <f t="shared" si="4"/>
        <v>97</v>
      </c>
      <c r="B102" s="1">
        <v>1004</v>
      </c>
      <c r="C102" s="1">
        <v>1</v>
      </c>
      <c r="D102" s="1" t="s">
        <v>51</v>
      </c>
      <c r="E102" s="1">
        <v>1</v>
      </c>
      <c r="F102" s="1" t="s">
        <v>55</v>
      </c>
      <c r="G102" s="1">
        <v>1</v>
      </c>
      <c r="H102" s="9">
        <v>102621</v>
      </c>
      <c r="I102" s="9" t="str">
        <f>VLOOKUP(H:H,[1]q_item!$A:$B,2,FALSE)</f>
        <v>紫薇神甲</v>
      </c>
      <c r="O102" s="1">
        <v>1</v>
      </c>
      <c r="P102" s="1">
        <v>50</v>
      </c>
      <c r="Q102" s="1">
        <v>100</v>
      </c>
      <c r="R102" s="1">
        <v>200</v>
      </c>
      <c r="S102" s="1">
        <v>30000</v>
      </c>
      <c r="T102" s="1">
        <f t="shared" si="1"/>
        <v>300</v>
      </c>
      <c r="U102" s="1">
        <f t="shared" si="2"/>
        <v>600</v>
      </c>
      <c r="V102" s="14" t="s">
        <v>96</v>
      </c>
      <c r="W102" s="1">
        <v>0</v>
      </c>
      <c r="X102" s="1">
        <v>0</v>
      </c>
      <c r="Y102" s="1">
        <v>80</v>
      </c>
      <c r="Z102" s="1">
        <v>0</v>
      </c>
    </row>
    <row r="103" spans="1:26">
      <c r="A103" s="1">
        <f t="shared" si="4"/>
        <v>98</v>
      </c>
      <c r="B103" s="1">
        <v>1004</v>
      </c>
      <c r="C103" s="1">
        <v>1</v>
      </c>
      <c r="D103" s="1" t="s">
        <v>51</v>
      </c>
      <c r="E103" s="1">
        <v>1</v>
      </c>
      <c r="F103" s="1" t="s">
        <v>55</v>
      </c>
      <c r="G103" s="1">
        <v>1</v>
      </c>
      <c r="H103" s="9">
        <v>102721</v>
      </c>
      <c r="I103" s="9" t="str">
        <f>VLOOKUP(H:H,[1]q_item!$A:$B,2,FALSE)</f>
        <v>嫘祖神甲</v>
      </c>
      <c r="O103" s="1">
        <v>1</v>
      </c>
      <c r="P103" s="1">
        <v>50</v>
      </c>
      <c r="Q103" s="1">
        <v>100</v>
      </c>
      <c r="R103" s="1">
        <v>200</v>
      </c>
      <c r="S103" s="1">
        <v>50000</v>
      </c>
      <c r="T103" s="1">
        <f t="shared" si="1"/>
        <v>300</v>
      </c>
      <c r="U103" s="1">
        <f t="shared" si="2"/>
        <v>600</v>
      </c>
      <c r="V103" s="14" t="s">
        <v>97</v>
      </c>
      <c r="W103" s="1">
        <v>0</v>
      </c>
      <c r="X103" s="1">
        <v>0</v>
      </c>
      <c r="Y103" s="1">
        <v>100</v>
      </c>
      <c r="Z103" s="1">
        <v>0</v>
      </c>
    </row>
    <row r="104" spans="1:26">
      <c r="A104" s="1">
        <f t="shared" si="4"/>
        <v>99</v>
      </c>
      <c r="B104" s="1">
        <v>1005</v>
      </c>
      <c r="C104" s="1">
        <v>1</v>
      </c>
      <c r="D104" s="1" t="s">
        <v>51</v>
      </c>
      <c r="E104" s="1">
        <v>1</v>
      </c>
      <c r="F104" s="1" t="s">
        <v>102</v>
      </c>
      <c r="G104" s="1">
        <v>0</v>
      </c>
      <c r="H104" s="9">
        <v>121101</v>
      </c>
      <c r="I104" s="9" t="str">
        <f>VLOOKUP(H:H,[1]q_item!$A:$B,2,FALSE)</f>
        <v>纤离蹄铁</v>
      </c>
      <c r="O104" s="1">
        <v>1</v>
      </c>
      <c r="P104" s="1">
        <v>50</v>
      </c>
      <c r="Q104" s="1">
        <v>100</v>
      </c>
      <c r="R104" s="1">
        <v>200</v>
      </c>
      <c r="S104" s="1">
        <v>150</v>
      </c>
      <c r="T104" s="1">
        <f t="shared" si="1"/>
        <v>300</v>
      </c>
      <c r="U104" s="1">
        <f t="shared" si="2"/>
        <v>600</v>
      </c>
      <c r="V104" s="14" t="s">
        <v>95</v>
      </c>
      <c r="W104" s="1">
        <v>0</v>
      </c>
      <c r="X104" s="1">
        <v>0</v>
      </c>
      <c r="Y104" s="1">
        <v>1</v>
      </c>
      <c r="Z104" s="1">
        <v>0</v>
      </c>
    </row>
    <row r="105" spans="1:26">
      <c r="A105" s="1">
        <f t="shared" si="4"/>
        <v>100</v>
      </c>
      <c r="B105" s="1">
        <v>1005</v>
      </c>
      <c r="C105" s="1">
        <v>1</v>
      </c>
      <c r="D105" s="1" t="s">
        <v>51</v>
      </c>
      <c r="E105" s="1">
        <v>1</v>
      </c>
      <c r="F105" s="1" t="s">
        <v>102</v>
      </c>
      <c r="G105" s="1">
        <v>0</v>
      </c>
      <c r="H105" s="9">
        <v>121201</v>
      </c>
      <c r="I105" s="9" t="str">
        <f>VLOOKUP(H:H,[1]q_item!$A:$B,2,FALSE)</f>
        <v>逾辉蹄铁</v>
      </c>
      <c r="O105" s="1">
        <v>1</v>
      </c>
      <c r="P105" s="1">
        <v>50</v>
      </c>
      <c r="Q105" s="1">
        <v>100</v>
      </c>
      <c r="R105" s="1">
        <v>200</v>
      </c>
      <c r="S105" s="1">
        <v>500</v>
      </c>
      <c r="T105" s="1">
        <f t="shared" si="1"/>
        <v>300</v>
      </c>
      <c r="U105" s="1">
        <f t="shared" si="2"/>
        <v>600</v>
      </c>
      <c r="V105" s="14" t="s">
        <v>96</v>
      </c>
      <c r="W105" s="1">
        <v>0</v>
      </c>
      <c r="X105" s="1">
        <v>0</v>
      </c>
      <c r="Y105" s="1">
        <v>10</v>
      </c>
      <c r="Z105" s="1">
        <v>0</v>
      </c>
    </row>
    <row r="106" spans="1:26">
      <c r="A106" s="1">
        <f t="shared" si="4"/>
        <v>101</v>
      </c>
      <c r="B106" s="1">
        <v>1005</v>
      </c>
      <c r="C106" s="1">
        <v>1</v>
      </c>
      <c r="D106" s="1" t="s">
        <v>51</v>
      </c>
      <c r="E106" s="1">
        <v>1</v>
      </c>
      <c r="F106" s="1" t="s">
        <v>102</v>
      </c>
      <c r="G106" s="1">
        <v>0</v>
      </c>
      <c r="H106" s="9">
        <v>121301</v>
      </c>
      <c r="I106" s="9" t="str">
        <f>VLOOKUP(H:H,[1]q_item!$A:$B,2,FALSE)</f>
        <v>骐骥蹄铁</v>
      </c>
      <c r="O106" s="1">
        <v>1</v>
      </c>
      <c r="P106" s="1">
        <v>50</v>
      </c>
      <c r="Q106" s="1">
        <v>100</v>
      </c>
      <c r="R106" s="1">
        <v>200</v>
      </c>
      <c r="S106" s="1">
        <v>3000</v>
      </c>
      <c r="T106" s="1">
        <f t="shared" si="1"/>
        <v>300</v>
      </c>
      <c r="U106" s="1">
        <f t="shared" si="2"/>
        <v>600</v>
      </c>
      <c r="V106" s="14" t="s">
        <v>97</v>
      </c>
      <c r="W106" s="1">
        <v>0</v>
      </c>
      <c r="X106" s="1">
        <v>0</v>
      </c>
      <c r="Y106" s="1">
        <v>20</v>
      </c>
      <c r="Z106" s="1">
        <v>0</v>
      </c>
    </row>
    <row r="107" spans="1:26">
      <c r="A107" s="1">
        <f t="shared" si="4"/>
        <v>102</v>
      </c>
      <c r="B107" s="1">
        <v>1005</v>
      </c>
      <c r="C107" s="1">
        <v>1</v>
      </c>
      <c r="D107" s="1" t="s">
        <v>51</v>
      </c>
      <c r="E107" s="1">
        <v>1</v>
      </c>
      <c r="F107" s="1" t="s">
        <v>102</v>
      </c>
      <c r="G107" s="1">
        <v>0</v>
      </c>
      <c r="H107" s="9">
        <v>121401</v>
      </c>
      <c r="I107" s="9" t="str">
        <f>VLOOKUP(H:H,[1]q_item!$A:$B,2,FALSE)</f>
        <v>绝尘蹄铁</v>
      </c>
      <c r="O107" s="1">
        <v>1</v>
      </c>
      <c r="P107" s="1">
        <v>50</v>
      </c>
      <c r="Q107" s="1">
        <v>100</v>
      </c>
      <c r="R107" s="1">
        <v>200</v>
      </c>
      <c r="S107" s="1">
        <v>5000</v>
      </c>
      <c r="T107" s="1">
        <f t="shared" si="1"/>
        <v>300</v>
      </c>
      <c r="U107" s="1">
        <f t="shared" si="2"/>
        <v>600</v>
      </c>
      <c r="V107" s="14" t="s">
        <v>97</v>
      </c>
      <c r="W107" s="1">
        <v>0</v>
      </c>
      <c r="X107" s="1">
        <v>0</v>
      </c>
      <c r="Y107" s="1">
        <v>40</v>
      </c>
      <c r="Z107" s="1">
        <v>0</v>
      </c>
    </row>
    <row r="108" spans="1:26">
      <c r="A108" s="1">
        <f t="shared" si="4"/>
        <v>103</v>
      </c>
      <c r="B108" s="1">
        <v>1005</v>
      </c>
      <c r="C108" s="1">
        <v>1</v>
      </c>
      <c r="D108" s="1" t="s">
        <v>51</v>
      </c>
      <c r="E108" s="1">
        <v>1</v>
      </c>
      <c r="F108" s="1" t="s">
        <v>102</v>
      </c>
      <c r="G108" s="1">
        <v>0</v>
      </c>
      <c r="H108" s="9">
        <v>121501</v>
      </c>
      <c r="I108" s="9" t="str">
        <f>VLOOKUP(H:H,[1]q_item!$A:$B,2,FALSE)</f>
        <v>楚骓蹄铁</v>
      </c>
      <c r="O108" s="1">
        <v>1</v>
      </c>
      <c r="P108" s="1">
        <v>50</v>
      </c>
      <c r="Q108" s="1">
        <v>100</v>
      </c>
      <c r="R108" s="1">
        <v>200</v>
      </c>
      <c r="S108" s="1">
        <v>15000</v>
      </c>
      <c r="T108" s="1">
        <f t="shared" si="1"/>
        <v>300</v>
      </c>
      <c r="U108" s="1">
        <f t="shared" si="2"/>
        <v>600</v>
      </c>
      <c r="V108" s="14" t="s">
        <v>98</v>
      </c>
      <c r="W108" s="1">
        <v>0</v>
      </c>
      <c r="X108" s="1">
        <v>0</v>
      </c>
      <c r="Y108" s="1">
        <v>60</v>
      </c>
      <c r="Z108" s="1">
        <v>0</v>
      </c>
    </row>
    <row r="109" spans="1:26">
      <c r="A109" s="1">
        <f t="shared" si="4"/>
        <v>104</v>
      </c>
      <c r="B109" s="1">
        <v>1005</v>
      </c>
      <c r="C109" s="1">
        <v>1</v>
      </c>
      <c r="D109" s="1" t="s">
        <v>51</v>
      </c>
      <c r="E109" s="1">
        <v>1</v>
      </c>
      <c r="F109" s="1" t="s">
        <v>102</v>
      </c>
      <c r="G109" s="1">
        <v>0</v>
      </c>
      <c r="H109" s="9">
        <v>121601</v>
      </c>
      <c r="I109" s="9" t="str">
        <f>VLOOKUP(H:H,[1]q_item!$A:$B,2,FALSE)</f>
        <v>九逸蹄铁</v>
      </c>
      <c r="O109" s="1">
        <v>1</v>
      </c>
      <c r="P109" s="1">
        <v>50</v>
      </c>
      <c r="Q109" s="1">
        <v>100</v>
      </c>
      <c r="R109" s="1">
        <v>200</v>
      </c>
      <c r="S109" s="1">
        <v>30000</v>
      </c>
      <c r="T109" s="1">
        <f t="shared" si="1"/>
        <v>300</v>
      </c>
      <c r="U109" s="1">
        <f t="shared" si="2"/>
        <v>600</v>
      </c>
      <c r="V109" s="14" t="s">
        <v>95</v>
      </c>
      <c r="W109" s="1">
        <v>0</v>
      </c>
      <c r="X109" s="1">
        <v>0</v>
      </c>
      <c r="Y109" s="1">
        <v>80</v>
      </c>
      <c r="Z109" s="1">
        <v>0</v>
      </c>
    </row>
    <row r="110" spans="1:26">
      <c r="A110" s="1">
        <f t="shared" si="4"/>
        <v>105</v>
      </c>
      <c r="B110" s="1">
        <v>1005</v>
      </c>
      <c r="C110" s="1">
        <v>1</v>
      </c>
      <c r="D110" s="1" t="s">
        <v>51</v>
      </c>
      <c r="E110" s="1">
        <v>1</v>
      </c>
      <c r="F110" s="1" t="s">
        <v>102</v>
      </c>
      <c r="G110" s="1">
        <v>0</v>
      </c>
      <c r="H110" s="9">
        <v>121701</v>
      </c>
      <c r="I110" s="9" t="str">
        <f>VLOOKUP(H:H,[1]q_item!$A:$B,2,FALSE)</f>
        <v>象龙蹄铁</v>
      </c>
      <c r="O110" s="1">
        <v>1</v>
      </c>
      <c r="P110" s="1">
        <v>50</v>
      </c>
      <c r="Q110" s="1">
        <v>100</v>
      </c>
      <c r="R110" s="1">
        <v>200</v>
      </c>
      <c r="S110" s="1">
        <v>50000</v>
      </c>
      <c r="T110" s="1">
        <f t="shared" si="1"/>
        <v>300</v>
      </c>
      <c r="U110" s="1">
        <f t="shared" si="2"/>
        <v>600</v>
      </c>
      <c r="V110" s="14" t="s">
        <v>96</v>
      </c>
      <c r="W110" s="1">
        <v>0</v>
      </c>
      <c r="X110" s="1">
        <v>0</v>
      </c>
      <c r="Y110" s="1">
        <v>100</v>
      </c>
      <c r="Z110" s="1">
        <v>0</v>
      </c>
    </row>
    <row r="111" spans="1:26">
      <c r="A111" s="1">
        <f t="shared" si="4"/>
        <v>106</v>
      </c>
      <c r="B111" s="1">
        <v>1005</v>
      </c>
      <c r="C111" s="1">
        <v>1</v>
      </c>
      <c r="D111" s="1" t="s">
        <v>51</v>
      </c>
      <c r="E111" s="1">
        <v>1</v>
      </c>
      <c r="F111" s="1" t="s">
        <v>102</v>
      </c>
      <c r="G111" s="1">
        <v>0</v>
      </c>
      <c r="H111" s="9">
        <v>122101</v>
      </c>
      <c r="I111" s="9" t="str">
        <f>VLOOKUP(H:H,[1]q_item!$A:$B,2,FALSE)</f>
        <v>纤离鞍具</v>
      </c>
      <c r="O111" s="1">
        <v>1</v>
      </c>
      <c r="P111" s="1">
        <v>50</v>
      </c>
      <c r="Q111" s="1">
        <v>100</v>
      </c>
      <c r="R111" s="1">
        <v>200</v>
      </c>
      <c r="S111" s="1">
        <v>150</v>
      </c>
      <c r="T111" s="1">
        <f t="shared" si="1"/>
        <v>300</v>
      </c>
      <c r="U111" s="1">
        <f t="shared" si="2"/>
        <v>600</v>
      </c>
      <c r="V111" s="14" t="s">
        <v>97</v>
      </c>
      <c r="W111" s="1">
        <v>0</v>
      </c>
      <c r="X111" s="1">
        <v>0</v>
      </c>
      <c r="Y111" s="1">
        <v>1</v>
      </c>
      <c r="Z111" s="1">
        <v>0</v>
      </c>
    </row>
    <row r="112" spans="1:26">
      <c r="A112" s="1">
        <f t="shared" si="4"/>
        <v>107</v>
      </c>
      <c r="B112" s="1">
        <v>1005</v>
      </c>
      <c r="C112" s="1">
        <v>1</v>
      </c>
      <c r="D112" s="1" t="s">
        <v>51</v>
      </c>
      <c r="E112" s="1">
        <v>1</v>
      </c>
      <c r="F112" s="1" t="s">
        <v>102</v>
      </c>
      <c r="G112" s="1">
        <v>0</v>
      </c>
      <c r="H112" s="9">
        <v>122201</v>
      </c>
      <c r="I112" s="9" t="str">
        <f>VLOOKUP(H:H,[1]q_item!$A:$B,2,FALSE)</f>
        <v>逾辉鞍具</v>
      </c>
      <c r="O112" s="1">
        <v>1</v>
      </c>
      <c r="P112" s="1">
        <v>50</v>
      </c>
      <c r="Q112" s="1">
        <v>100</v>
      </c>
      <c r="R112" s="1">
        <v>200</v>
      </c>
      <c r="S112" s="1">
        <v>500</v>
      </c>
      <c r="T112" s="1">
        <f t="shared" si="1"/>
        <v>300</v>
      </c>
      <c r="U112" s="1">
        <f t="shared" si="2"/>
        <v>600</v>
      </c>
      <c r="V112" s="14" t="s">
        <v>95</v>
      </c>
      <c r="W112" s="1">
        <v>0</v>
      </c>
      <c r="X112" s="1">
        <v>0</v>
      </c>
      <c r="Y112" s="1">
        <v>10</v>
      </c>
      <c r="Z112" s="1">
        <v>0</v>
      </c>
    </row>
    <row r="113" spans="1:26">
      <c r="A113" s="1">
        <f t="shared" si="4"/>
        <v>108</v>
      </c>
      <c r="B113" s="1">
        <v>1005</v>
      </c>
      <c r="C113" s="1">
        <v>1</v>
      </c>
      <c r="D113" s="1" t="s">
        <v>51</v>
      </c>
      <c r="E113" s="1">
        <v>1</v>
      </c>
      <c r="F113" s="1" t="s">
        <v>102</v>
      </c>
      <c r="G113" s="1">
        <v>0</v>
      </c>
      <c r="H113" s="9">
        <v>122301</v>
      </c>
      <c r="I113" s="9" t="str">
        <f>VLOOKUP(H:H,[1]q_item!$A:$B,2,FALSE)</f>
        <v>骐骥鞍具</v>
      </c>
      <c r="O113" s="1">
        <v>1</v>
      </c>
      <c r="P113" s="1">
        <v>50</v>
      </c>
      <c r="Q113" s="1">
        <v>100</v>
      </c>
      <c r="R113" s="1">
        <v>200</v>
      </c>
      <c r="S113" s="1">
        <v>3000</v>
      </c>
      <c r="T113" s="1">
        <f t="shared" si="1"/>
        <v>300</v>
      </c>
      <c r="U113" s="1">
        <f t="shared" si="2"/>
        <v>600</v>
      </c>
      <c r="V113" s="14" t="s">
        <v>96</v>
      </c>
      <c r="W113" s="1">
        <v>0</v>
      </c>
      <c r="X113" s="1">
        <v>0</v>
      </c>
      <c r="Y113" s="1">
        <v>20</v>
      </c>
      <c r="Z113" s="1">
        <v>0</v>
      </c>
    </row>
    <row r="114" spans="1:26">
      <c r="A114" s="1">
        <f t="shared" si="4"/>
        <v>109</v>
      </c>
      <c r="B114" s="1">
        <v>1005</v>
      </c>
      <c r="C114" s="1">
        <v>1</v>
      </c>
      <c r="D114" s="1" t="s">
        <v>51</v>
      </c>
      <c r="E114" s="1">
        <v>1</v>
      </c>
      <c r="F114" s="1" t="s">
        <v>102</v>
      </c>
      <c r="G114" s="1">
        <v>0</v>
      </c>
      <c r="H114" s="9">
        <v>122401</v>
      </c>
      <c r="I114" s="9" t="str">
        <f>VLOOKUP(H:H,[1]q_item!$A:$B,2,FALSE)</f>
        <v>绝尘鞍具</v>
      </c>
      <c r="O114" s="1">
        <v>1</v>
      </c>
      <c r="P114" s="1">
        <v>50</v>
      </c>
      <c r="Q114" s="1">
        <v>100</v>
      </c>
      <c r="R114" s="1">
        <v>200</v>
      </c>
      <c r="S114" s="1">
        <v>5000</v>
      </c>
      <c r="T114" s="1">
        <f t="shared" si="1"/>
        <v>300</v>
      </c>
      <c r="U114" s="1">
        <f t="shared" si="2"/>
        <v>600</v>
      </c>
      <c r="V114" s="14" t="s">
        <v>97</v>
      </c>
      <c r="W114" s="1">
        <v>0</v>
      </c>
      <c r="X114" s="1">
        <v>0</v>
      </c>
      <c r="Y114" s="1">
        <v>40</v>
      </c>
      <c r="Z114" s="1">
        <v>0</v>
      </c>
    </row>
    <row r="115" spans="1:26">
      <c r="A115" s="1">
        <f t="shared" si="4"/>
        <v>110</v>
      </c>
      <c r="B115" s="1">
        <v>1005</v>
      </c>
      <c r="C115" s="1">
        <v>1</v>
      </c>
      <c r="D115" s="1" t="s">
        <v>51</v>
      </c>
      <c r="E115" s="1">
        <v>1</v>
      </c>
      <c r="F115" s="1" t="s">
        <v>102</v>
      </c>
      <c r="G115" s="1">
        <v>0</v>
      </c>
      <c r="H115" s="9">
        <v>122501</v>
      </c>
      <c r="I115" s="9" t="str">
        <f>VLOOKUP(H:H,[1]q_item!$A:$B,2,FALSE)</f>
        <v>楚骓鞍具</v>
      </c>
      <c r="O115" s="1">
        <v>1</v>
      </c>
      <c r="P115" s="1">
        <v>50</v>
      </c>
      <c r="Q115" s="1">
        <v>100</v>
      </c>
      <c r="R115" s="1">
        <v>200</v>
      </c>
      <c r="S115" s="1">
        <v>15000</v>
      </c>
      <c r="T115" s="1">
        <f t="shared" si="1"/>
        <v>300</v>
      </c>
      <c r="U115" s="1">
        <f t="shared" si="2"/>
        <v>600</v>
      </c>
      <c r="V115" s="14" t="s">
        <v>97</v>
      </c>
      <c r="W115" s="1">
        <v>0</v>
      </c>
      <c r="X115" s="1">
        <v>0</v>
      </c>
      <c r="Y115" s="1">
        <v>60</v>
      </c>
      <c r="Z115" s="1">
        <v>0</v>
      </c>
    </row>
    <row r="116" spans="1:26">
      <c r="A116" s="1">
        <f t="shared" si="4"/>
        <v>111</v>
      </c>
      <c r="B116" s="1">
        <v>1005</v>
      </c>
      <c r="C116" s="1">
        <v>1</v>
      </c>
      <c r="D116" s="1" t="s">
        <v>51</v>
      </c>
      <c r="E116" s="1">
        <v>1</v>
      </c>
      <c r="F116" s="1" t="s">
        <v>102</v>
      </c>
      <c r="G116" s="1">
        <v>0</v>
      </c>
      <c r="H116" s="9">
        <v>122601</v>
      </c>
      <c r="I116" s="9" t="str">
        <f>VLOOKUP(H:H,[1]q_item!$A:$B,2,FALSE)</f>
        <v>九逸鞍具</v>
      </c>
      <c r="O116" s="1">
        <v>1</v>
      </c>
      <c r="P116" s="1">
        <v>50</v>
      </c>
      <c r="Q116" s="1">
        <v>100</v>
      </c>
      <c r="R116" s="1">
        <v>200</v>
      </c>
      <c r="S116" s="1">
        <v>30000</v>
      </c>
      <c r="T116" s="1">
        <f t="shared" si="1"/>
        <v>300</v>
      </c>
      <c r="U116" s="1">
        <f t="shared" si="2"/>
        <v>600</v>
      </c>
      <c r="V116" s="14" t="s">
        <v>98</v>
      </c>
      <c r="W116" s="1">
        <v>0</v>
      </c>
      <c r="X116" s="1">
        <v>0</v>
      </c>
      <c r="Y116" s="1">
        <v>80</v>
      </c>
      <c r="Z116" s="1">
        <v>0</v>
      </c>
    </row>
    <row r="117" spans="1:26">
      <c r="A117" s="1">
        <f t="shared" si="4"/>
        <v>112</v>
      </c>
      <c r="B117" s="1">
        <v>1005</v>
      </c>
      <c r="C117" s="1">
        <v>1</v>
      </c>
      <c r="D117" s="1" t="s">
        <v>51</v>
      </c>
      <c r="E117" s="1">
        <v>1</v>
      </c>
      <c r="F117" s="1" t="s">
        <v>102</v>
      </c>
      <c r="G117" s="1">
        <v>0</v>
      </c>
      <c r="H117" s="9">
        <v>122701</v>
      </c>
      <c r="I117" s="9" t="str">
        <f>VLOOKUP(H:H,[1]q_item!$A:$B,2,FALSE)</f>
        <v>象龙鞍具</v>
      </c>
      <c r="O117" s="1">
        <v>1</v>
      </c>
      <c r="P117" s="1">
        <v>50</v>
      </c>
      <c r="Q117" s="1">
        <v>100</v>
      </c>
      <c r="R117" s="1">
        <v>200</v>
      </c>
      <c r="S117" s="1">
        <v>50000</v>
      </c>
      <c r="T117" s="1">
        <f t="shared" si="1"/>
        <v>300</v>
      </c>
      <c r="U117" s="1">
        <f t="shared" si="2"/>
        <v>600</v>
      </c>
      <c r="V117" s="14" t="s">
        <v>95</v>
      </c>
      <c r="W117" s="1">
        <v>0</v>
      </c>
      <c r="X117" s="1">
        <v>0</v>
      </c>
      <c r="Y117" s="1">
        <v>100</v>
      </c>
      <c r="Z117" s="1">
        <v>0</v>
      </c>
    </row>
    <row r="118" spans="1:26">
      <c r="A118" s="1">
        <f t="shared" si="4"/>
        <v>113</v>
      </c>
      <c r="B118" s="1">
        <v>1005</v>
      </c>
      <c r="C118" s="1">
        <v>1</v>
      </c>
      <c r="D118" s="1" t="s">
        <v>51</v>
      </c>
      <c r="E118" s="1">
        <v>1</v>
      </c>
      <c r="F118" s="1" t="s">
        <v>102</v>
      </c>
      <c r="G118" s="1">
        <v>0</v>
      </c>
      <c r="H118" s="9">
        <v>123101</v>
      </c>
      <c r="I118" s="9" t="str">
        <f>VLOOKUP(H:H,[1]q_item!$A:$B,2,FALSE)</f>
        <v>纤离缰绳</v>
      </c>
      <c r="O118" s="1">
        <v>1</v>
      </c>
      <c r="P118" s="1">
        <v>50</v>
      </c>
      <c r="Q118" s="1">
        <v>100</v>
      </c>
      <c r="R118" s="1">
        <v>200</v>
      </c>
      <c r="S118" s="1">
        <v>150</v>
      </c>
      <c r="T118" s="1">
        <f t="shared" si="1"/>
        <v>300</v>
      </c>
      <c r="U118" s="1">
        <f t="shared" si="2"/>
        <v>600</v>
      </c>
      <c r="V118" s="14" t="s">
        <v>96</v>
      </c>
      <c r="W118" s="1">
        <v>0</v>
      </c>
      <c r="X118" s="1">
        <v>0</v>
      </c>
      <c r="Y118" s="1">
        <v>1</v>
      </c>
      <c r="Z118" s="1">
        <v>0</v>
      </c>
    </row>
    <row r="119" spans="1:26">
      <c r="A119" s="1">
        <f t="shared" si="4"/>
        <v>114</v>
      </c>
      <c r="B119" s="1">
        <v>1005</v>
      </c>
      <c r="C119" s="1">
        <v>1</v>
      </c>
      <c r="D119" s="1" t="s">
        <v>51</v>
      </c>
      <c r="E119" s="1">
        <v>1</v>
      </c>
      <c r="F119" s="1" t="s">
        <v>102</v>
      </c>
      <c r="G119" s="1">
        <v>0</v>
      </c>
      <c r="H119" s="9">
        <v>123201</v>
      </c>
      <c r="I119" s="9" t="str">
        <f>VLOOKUP(H:H,[1]q_item!$A:$B,2,FALSE)</f>
        <v>逾辉缰绳</v>
      </c>
      <c r="O119" s="1">
        <v>1</v>
      </c>
      <c r="P119" s="1">
        <v>50</v>
      </c>
      <c r="Q119" s="1">
        <v>100</v>
      </c>
      <c r="R119" s="1">
        <v>200</v>
      </c>
      <c r="S119" s="1">
        <v>500</v>
      </c>
      <c r="T119" s="1">
        <f t="shared" si="1"/>
        <v>300</v>
      </c>
      <c r="U119" s="1">
        <f t="shared" si="2"/>
        <v>600</v>
      </c>
      <c r="V119" s="14" t="s">
        <v>97</v>
      </c>
      <c r="W119" s="1">
        <v>0</v>
      </c>
      <c r="X119" s="1">
        <v>0</v>
      </c>
      <c r="Y119" s="1">
        <v>10</v>
      </c>
      <c r="Z119" s="1">
        <v>0</v>
      </c>
    </row>
    <row r="120" spans="1:26">
      <c r="A120" s="1">
        <f t="shared" si="4"/>
        <v>115</v>
      </c>
      <c r="B120" s="1">
        <v>1005</v>
      </c>
      <c r="C120" s="1">
        <v>1</v>
      </c>
      <c r="D120" s="1" t="s">
        <v>51</v>
      </c>
      <c r="E120" s="1">
        <v>1</v>
      </c>
      <c r="F120" s="1" t="s">
        <v>102</v>
      </c>
      <c r="G120" s="1">
        <v>0</v>
      </c>
      <c r="H120" s="9">
        <v>123301</v>
      </c>
      <c r="I120" s="9" t="str">
        <f>VLOOKUP(H:H,[1]q_item!$A:$B,2,FALSE)</f>
        <v>骐骥缰绳</v>
      </c>
      <c r="O120" s="1">
        <v>1</v>
      </c>
      <c r="P120" s="1">
        <v>50</v>
      </c>
      <c r="Q120" s="1">
        <v>100</v>
      </c>
      <c r="R120" s="1">
        <v>200</v>
      </c>
      <c r="S120" s="1">
        <v>3000</v>
      </c>
      <c r="T120" s="1">
        <f t="shared" si="1"/>
        <v>300</v>
      </c>
      <c r="U120" s="1">
        <f t="shared" si="2"/>
        <v>600</v>
      </c>
      <c r="V120" s="14" t="s">
        <v>95</v>
      </c>
      <c r="W120" s="1">
        <v>0</v>
      </c>
      <c r="X120" s="1">
        <v>0</v>
      </c>
      <c r="Y120" s="1">
        <v>20</v>
      </c>
      <c r="Z120" s="1">
        <v>0</v>
      </c>
    </row>
    <row r="121" spans="1:26">
      <c r="A121" s="1">
        <f t="shared" si="4"/>
        <v>116</v>
      </c>
      <c r="B121" s="1">
        <v>1005</v>
      </c>
      <c r="C121" s="1">
        <v>1</v>
      </c>
      <c r="D121" s="1" t="s">
        <v>51</v>
      </c>
      <c r="E121" s="1">
        <v>1</v>
      </c>
      <c r="F121" s="1" t="s">
        <v>102</v>
      </c>
      <c r="G121" s="1">
        <v>0</v>
      </c>
      <c r="H121" s="9">
        <v>123401</v>
      </c>
      <c r="I121" s="9" t="str">
        <f>VLOOKUP(H:H,[1]q_item!$A:$B,2,FALSE)</f>
        <v>绝尘缰绳</v>
      </c>
      <c r="O121" s="1">
        <v>1</v>
      </c>
      <c r="P121" s="1">
        <v>50</v>
      </c>
      <c r="Q121" s="1">
        <v>100</v>
      </c>
      <c r="R121" s="1">
        <v>200</v>
      </c>
      <c r="S121" s="1">
        <v>5000</v>
      </c>
      <c r="T121" s="1">
        <f t="shared" si="1"/>
        <v>300</v>
      </c>
      <c r="U121" s="1">
        <f t="shared" si="2"/>
        <v>600</v>
      </c>
      <c r="V121" s="14" t="s">
        <v>99</v>
      </c>
      <c r="W121" s="1">
        <v>0</v>
      </c>
      <c r="X121" s="1">
        <v>0</v>
      </c>
      <c r="Y121" s="1">
        <v>40</v>
      </c>
      <c r="Z121" s="1">
        <v>0</v>
      </c>
    </row>
    <row r="122" spans="1:26">
      <c r="A122" s="1">
        <f t="shared" si="4"/>
        <v>117</v>
      </c>
      <c r="B122" s="1">
        <v>1005</v>
      </c>
      <c r="C122" s="1">
        <v>1</v>
      </c>
      <c r="D122" s="1" t="s">
        <v>51</v>
      </c>
      <c r="E122" s="1">
        <v>1</v>
      </c>
      <c r="F122" s="1" t="s">
        <v>102</v>
      </c>
      <c r="G122" s="1">
        <v>0</v>
      </c>
      <c r="H122" s="9">
        <v>123501</v>
      </c>
      <c r="I122" s="9" t="str">
        <f>VLOOKUP(H:H,[1]q_item!$A:$B,2,FALSE)</f>
        <v>楚骓缰绳</v>
      </c>
      <c r="O122" s="1">
        <v>1</v>
      </c>
      <c r="P122" s="1">
        <v>50</v>
      </c>
      <c r="Q122" s="1">
        <v>100</v>
      </c>
      <c r="R122" s="1">
        <v>200</v>
      </c>
      <c r="S122" s="1">
        <v>15000</v>
      </c>
      <c r="T122" s="1">
        <f t="shared" si="1"/>
        <v>300</v>
      </c>
      <c r="U122" s="1">
        <f t="shared" si="2"/>
        <v>600</v>
      </c>
      <c r="V122" s="14" t="s">
        <v>95</v>
      </c>
      <c r="W122" s="1">
        <v>0</v>
      </c>
      <c r="X122" s="1">
        <v>0</v>
      </c>
      <c r="Y122" s="1">
        <v>60</v>
      </c>
      <c r="Z122" s="1">
        <v>0</v>
      </c>
    </row>
    <row r="123" spans="1:26">
      <c r="A123" s="1">
        <f t="shared" si="4"/>
        <v>118</v>
      </c>
      <c r="B123" s="1">
        <v>1005</v>
      </c>
      <c r="C123" s="1">
        <v>1</v>
      </c>
      <c r="D123" s="1" t="s">
        <v>51</v>
      </c>
      <c r="E123" s="1">
        <v>1</v>
      </c>
      <c r="F123" s="1" t="s">
        <v>102</v>
      </c>
      <c r="G123" s="1">
        <v>0</v>
      </c>
      <c r="H123" s="9">
        <v>123601</v>
      </c>
      <c r="I123" s="9" t="str">
        <f>VLOOKUP(H:H,[1]q_item!$A:$B,2,FALSE)</f>
        <v>九逸缰绳</v>
      </c>
      <c r="O123" s="1">
        <v>1</v>
      </c>
      <c r="P123" s="1">
        <v>50</v>
      </c>
      <c r="Q123" s="1">
        <v>100</v>
      </c>
      <c r="R123" s="1">
        <v>200</v>
      </c>
      <c r="S123" s="1">
        <v>30000</v>
      </c>
      <c r="T123" s="1">
        <f t="shared" si="1"/>
        <v>300</v>
      </c>
      <c r="U123" s="1">
        <f t="shared" si="2"/>
        <v>600</v>
      </c>
      <c r="V123" s="14" t="s">
        <v>96</v>
      </c>
      <c r="W123" s="1">
        <v>0</v>
      </c>
      <c r="X123" s="1">
        <v>0</v>
      </c>
      <c r="Y123" s="1">
        <v>80</v>
      </c>
      <c r="Z123" s="1">
        <v>0</v>
      </c>
    </row>
    <row r="124" spans="1:26">
      <c r="A124" s="1">
        <f t="shared" si="4"/>
        <v>119</v>
      </c>
      <c r="B124" s="1">
        <v>1005</v>
      </c>
      <c r="C124" s="1">
        <v>1</v>
      </c>
      <c r="D124" s="1" t="s">
        <v>51</v>
      </c>
      <c r="E124" s="1">
        <v>1</v>
      </c>
      <c r="F124" s="1" t="s">
        <v>102</v>
      </c>
      <c r="G124" s="1">
        <v>0</v>
      </c>
      <c r="H124" s="9">
        <v>123701</v>
      </c>
      <c r="I124" s="9" t="str">
        <f>VLOOKUP(H:H,[1]q_item!$A:$B,2,FALSE)</f>
        <v>象龙缰绳</v>
      </c>
      <c r="O124" s="1">
        <v>1</v>
      </c>
      <c r="P124" s="1">
        <v>50</v>
      </c>
      <c r="Q124" s="1">
        <v>100</v>
      </c>
      <c r="R124" s="1">
        <v>200</v>
      </c>
      <c r="S124" s="1">
        <v>50000</v>
      </c>
      <c r="T124" s="1">
        <f t="shared" si="1"/>
        <v>300</v>
      </c>
      <c r="U124" s="1">
        <f t="shared" si="2"/>
        <v>600</v>
      </c>
      <c r="V124" s="14" t="s">
        <v>97</v>
      </c>
      <c r="W124" s="1">
        <v>0</v>
      </c>
      <c r="X124" s="1">
        <v>0</v>
      </c>
      <c r="Y124" s="1">
        <v>100</v>
      </c>
      <c r="Z124" s="1">
        <v>0</v>
      </c>
    </row>
    <row r="125" spans="1:26">
      <c r="A125" s="1">
        <f t="shared" si="4"/>
        <v>120</v>
      </c>
      <c r="B125" s="1">
        <v>1005</v>
      </c>
      <c r="C125" s="1">
        <v>1</v>
      </c>
      <c r="D125" s="1" t="s">
        <v>51</v>
      </c>
      <c r="E125" s="1">
        <v>1</v>
      </c>
      <c r="F125" s="1" t="s">
        <v>102</v>
      </c>
      <c r="G125" s="1">
        <v>0</v>
      </c>
      <c r="H125" s="9">
        <v>124101</v>
      </c>
      <c r="I125" s="9" t="str">
        <f>VLOOKUP(H:H,[1]q_item!$A:$B,2,FALSE)</f>
        <v>纤离铠甲</v>
      </c>
      <c r="O125" s="1">
        <v>1</v>
      </c>
      <c r="P125" s="1">
        <v>50</v>
      </c>
      <c r="Q125" s="1">
        <v>100</v>
      </c>
      <c r="R125" s="1">
        <v>200</v>
      </c>
      <c r="S125" s="1">
        <v>150</v>
      </c>
      <c r="T125" s="1">
        <f t="shared" si="1"/>
        <v>300</v>
      </c>
      <c r="U125" s="1">
        <f t="shared" si="2"/>
        <v>600</v>
      </c>
      <c r="V125" s="14" t="s">
        <v>95</v>
      </c>
      <c r="W125" s="1">
        <v>0</v>
      </c>
      <c r="X125" s="1">
        <v>0</v>
      </c>
      <c r="Y125" s="1">
        <v>1</v>
      </c>
      <c r="Z125" s="1">
        <v>0</v>
      </c>
    </row>
    <row r="126" spans="1:26">
      <c r="A126" s="1">
        <f t="shared" si="4"/>
        <v>121</v>
      </c>
      <c r="B126" s="1">
        <v>1005</v>
      </c>
      <c r="C126" s="1">
        <v>1</v>
      </c>
      <c r="D126" s="1" t="s">
        <v>51</v>
      </c>
      <c r="E126" s="1">
        <v>1</v>
      </c>
      <c r="F126" s="1" t="s">
        <v>102</v>
      </c>
      <c r="G126" s="1">
        <v>0</v>
      </c>
      <c r="H126" s="9">
        <v>124201</v>
      </c>
      <c r="I126" s="9" t="str">
        <f>VLOOKUP(H:H,[1]q_item!$A:$B,2,FALSE)</f>
        <v>逾辉铠甲</v>
      </c>
      <c r="O126" s="1">
        <v>1</v>
      </c>
      <c r="P126" s="1">
        <v>50</v>
      </c>
      <c r="Q126" s="1">
        <v>100</v>
      </c>
      <c r="R126" s="1">
        <v>200</v>
      </c>
      <c r="S126" s="1">
        <v>500</v>
      </c>
      <c r="T126" s="1">
        <f t="shared" si="1"/>
        <v>300</v>
      </c>
      <c r="U126" s="1">
        <f t="shared" si="2"/>
        <v>600</v>
      </c>
      <c r="V126" s="14" t="s">
        <v>96</v>
      </c>
      <c r="W126" s="1">
        <v>0</v>
      </c>
      <c r="X126" s="1">
        <v>0</v>
      </c>
      <c r="Y126" s="1">
        <v>10</v>
      </c>
      <c r="Z126" s="1">
        <v>0</v>
      </c>
    </row>
    <row r="127" spans="1:26">
      <c r="A127" s="1">
        <f t="shared" si="4"/>
        <v>122</v>
      </c>
      <c r="B127" s="1">
        <v>1005</v>
      </c>
      <c r="C127" s="1">
        <v>1</v>
      </c>
      <c r="D127" s="1" t="s">
        <v>51</v>
      </c>
      <c r="E127" s="1">
        <v>1</v>
      </c>
      <c r="F127" s="1" t="s">
        <v>102</v>
      </c>
      <c r="G127" s="1">
        <v>0</v>
      </c>
      <c r="H127" s="9">
        <v>124301</v>
      </c>
      <c r="I127" s="9" t="str">
        <f>VLOOKUP(H:H,[1]q_item!$A:$B,2,FALSE)</f>
        <v>骐骥铠甲</v>
      </c>
      <c r="O127" s="1">
        <v>1</v>
      </c>
      <c r="P127" s="1">
        <v>50</v>
      </c>
      <c r="Q127" s="1">
        <v>100</v>
      </c>
      <c r="R127" s="1">
        <v>200</v>
      </c>
      <c r="S127" s="1">
        <v>3000</v>
      </c>
      <c r="T127" s="1">
        <f t="shared" si="1"/>
        <v>300</v>
      </c>
      <c r="U127" s="1">
        <f t="shared" si="2"/>
        <v>600</v>
      </c>
      <c r="V127" s="14" t="s">
        <v>97</v>
      </c>
      <c r="W127" s="1">
        <v>0</v>
      </c>
      <c r="X127" s="1">
        <v>0</v>
      </c>
      <c r="Y127" s="1">
        <v>20</v>
      </c>
      <c r="Z127" s="1">
        <v>0</v>
      </c>
    </row>
    <row r="128" spans="1:26">
      <c r="A128" s="1">
        <f t="shared" si="4"/>
        <v>123</v>
      </c>
      <c r="B128" s="1">
        <v>1005</v>
      </c>
      <c r="C128" s="1">
        <v>1</v>
      </c>
      <c r="D128" s="1" t="s">
        <v>51</v>
      </c>
      <c r="E128" s="1">
        <v>1</v>
      </c>
      <c r="F128" s="1" t="s">
        <v>102</v>
      </c>
      <c r="G128" s="1">
        <v>0</v>
      </c>
      <c r="H128" s="9">
        <v>124401</v>
      </c>
      <c r="I128" s="9" t="str">
        <f>VLOOKUP(H:H,[1]q_item!$A:$B,2,FALSE)</f>
        <v>绝尘铠甲</v>
      </c>
      <c r="O128" s="1">
        <v>1</v>
      </c>
      <c r="P128" s="1">
        <v>50</v>
      </c>
      <c r="Q128" s="1">
        <v>100</v>
      </c>
      <c r="R128" s="1">
        <v>200</v>
      </c>
      <c r="S128" s="1">
        <v>5000</v>
      </c>
      <c r="T128" s="1">
        <f t="shared" si="1"/>
        <v>300</v>
      </c>
      <c r="U128" s="1">
        <f t="shared" si="2"/>
        <v>600</v>
      </c>
      <c r="V128" s="14" t="s">
        <v>97</v>
      </c>
      <c r="W128" s="1">
        <v>0</v>
      </c>
      <c r="X128" s="1">
        <v>0</v>
      </c>
      <c r="Y128" s="1">
        <v>40</v>
      </c>
      <c r="Z128" s="1">
        <v>0</v>
      </c>
    </row>
    <row r="129" spans="1:26">
      <c r="A129" s="1">
        <f t="shared" si="4"/>
        <v>124</v>
      </c>
      <c r="B129" s="1">
        <v>1005</v>
      </c>
      <c r="C129" s="1">
        <v>1</v>
      </c>
      <c r="D129" s="1" t="s">
        <v>51</v>
      </c>
      <c r="E129" s="1">
        <v>1</v>
      </c>
      <c r="F129" s="1" t="s">
        <v>102</v>
      </c>
      <c r="G129" s="1">
        <v>0</v>
      </c>
      <c r="H129" s="9">
        <v>124501</v>
      </c>
      <c r="I129" s="9" t="str">
        <f>VLOOKUP(H:H,[1]q_item!$A:$B,2,FALSE)</f>
        <v>楚骓铠甲</v>
      </c>
      <c r="O129" s="1">
        <v>1</v>
      </c>
      <c r="P129" s="1">
        <v>50</v>
      </c>
      <c r="Q129" s="1">
        <v>100</v>
      </c>
      <c r="R129" s="1">
        <v>200</v>
      </c>
      <c r="S129" s="1">
        <v>15000</v>
      </c>
      <c r="T129" s="1">
        <f t="shared" si="1"/>
        <v>300</v>
      </c>
      <c r="U129" s="1">
        <f t="shared" si="2"/>
        <v>600</v>
      </c>
      <c r="V129" s="14" t="s">
        <v>98</v>
      </c>
      <c r="W129" s="1">
        <v>0</v>
      </c>
      <c r="X129" s="1">
        <v>0</v>
      </c>
      <c r="Y129" s="1">
        <v>60</v>
      </c>
      <c r="Z129" s="1">
        <v>0</v>
      </c>
    </row>
    <row r="130" spans="1:26">
      <c r="A130" s="1">
        <f t="shared" si="4"/>
        <v>125</v>
      </c>
      <c r="B130" s="1">
        <v>1005</v>
      </c>
      <c r="C130" s="1">
        <v>1</v>
      </c>
      <c r="D130" s="1" t="s">
        <v>51</v>
      </c>
      <c r="E130" s="1">
        <v>1</v>
      </c>
      <c r="F130" s="1" t="s">
        <v>102</v>
      </c>
      <c r="G130" s="1">
        <v>0</v>
      </c>
      <c r="H130" s="9">
        <v>124601</v>
      </c>
      <c r="I130" s="9" t="str">
        <f>VLOOKUP(H:H,[1]q_item!$A:$B,2,FALSE)</f>
        <v>九逸铠甲</v>
      </c>
      <c r="O130" s="1">
        <v>1</v>
      </c>
      <c r="P130" s="1">
        <v>50</v>
      </c>
      <c r="Q130" s="1">
        <v>100</v>
      </c>
      <c r="R130" s="1">
        <v>200</v>
      </c>
      <c r="S130" s="1">
        <v>30000</v>
      </c>
      <c r="T130" s="1">
        <f t="shared" si="1"/>
        <v>300</v>
      </c>
      <c r="U130" s="1">
        <f t="shared" si="2"/>
        <v>600</v>
      </c>
      <c r="V130" s="14" t="s">
        <v>95</v>
      </c>
      <c r="W130" s="1">
        <v>0</v>
      </c>
      <c r="X130" s="1">
        <v>0</v>
      </c>
      <c r="Y130" s="1">
        <v>80</v>
      </c>
      <c r="Z130" s="1">
        <v>0</v>
      </c>
    </row>
    <row r="131" spans="1:26">
      <c r="A131" s="1">
        <f t="shared" si="4"/>
        <v>126</v>
      </c>
      <c r="B131" s="1">
        <v>1005</v>
      </c>
      <c r="C131" s="1">
        <v>1</v>
      </c>
      <c r="D131" s="1" t="s">
        <v>51</v>
      </c>
      <c r="E131" s="1">
        <v>1</v>
      </c>
      <c r="F131" s="1" t="s">
        <v>102</v>
      </c>
      <c r="G131" s="1">
        <v>0</v>
      </c>
      <c r="H131" s="9">
        <v>124701</v>
      </c>
      <c r="I131" s="9" t="str">
        <f>VLOOKUP(H:H,[1]q_item!$A:$B,2,FALSE)</f>
        <v>象龙铠甲</v>
      </c>
      <c r="O131" s="1">
        <v>1</v>
      </c>
      <c r="P131" s="1">
        <v>50</v>
      </c>
      <c r="Q131" s="1">
        <v>100</v>
      </c>
      <c r="R131" s="1">
        <v>200</v>
      </c>
      <c r="S131" s="1">
        <v>50000</v>
      </c>
      <c r="T131" s="1">
        <f t="shared" si="1"/>
        <v>300</v>
      </c>
      <c r="U131" s="1">
        <f t="shared" si="2"/>
        <v>600</v>
      </c>
      <c r="V131" s="14" t="s">
        <v>96</v>
      </c>
      <c r="W131" s="1">
        <v>0</v>
      </c>
      <c r="X131" s="1">
        <v>0</v>
      </c>
      <c r="Y131" s="1">
        <v>100</v>
      </c>
      <c r="Z131" s="1">
        <v>0</v>
      </c>
    </row>
    <row r="132" spans="1:26">
      <c r="A132" s="1">
        <f t="shared" si="4"/>
        <v>127</v>
      </c>
      <c r="B132" s="1">
        <v>1005</v>
      </c>
      <c r="C132" s="1">
        <v>1</v>
      </c>
      <c r="D132" s="1" t="s">
        <v>51</v>
      </c>
      <c r="E132" s="1">
        <v>1</v>
      </c>
      <c r="F132" s="1" t="s">
        <v>102</v>
      </c>
      <c r="G132" s="1">
        <v>0</v>
      </c>
      <c r="H132" s="9">
        <v>125101</v>
      </c>
      <c r="I132" s="9" t="str">
        <f>VLOOKUP(H:H,[1]q_item!$A:$B,2,FALSE)</f>
        <v>纤离蹬具</v>
      </c>
      <c r="O132" s="1">
        <v>1</v>
      </c>
      <c r="P132" s="1">
        <v>50</v>
      </c>
      <c r="Q132" s="1">
        <v>100</v>
      </c>
      <c r="R132" s="1">
        <v>200</v>
      </c>
      <c r="S132" s="1">
        <v>150</v>
      </c>
      <c r="T132" s="1">
        <f t="shared" si="1"/>
        <v>300</v>
      </c>
      <c r="U132" s="1">
        <f t="shared" si="2"/>
        <v>600</v>
      </c>
      <c r="V132" s="14" t="s">
        <v>97</v>
      </c>
      <c r="W132" s="1">
        <v>0</v>
      </c>
      <c r="X132" s="1">
        <v>0</v>
      </c>
      <c r="Y132" s="1">
        <v>1</v>
      </c>
      <c r="Z132" s="1">
        <v>0</v>
      </c>
    </row>
    <row r="133" spans="1:26">
      <c r="A133" s="1">
        <f t="shared" si="4"/>
        <v>128</v>
      </c>
      <c r="B133" s="1">
        <v>1005</v>
      </c>
      <c r="C133" s="1">
        <v>1</v>
      </c>
      <c r="D133" s="1" t="s">
        <v>51</v>
      </c>
      <c r="E133" s="1">
        <v>1</v>
      </c>
      <c r="F133" s="1" t="s">
        <v>102</v>
      </c>
      <c r="G133" s="1">
        <v>0</v>
      </c>
      <c r="H133" s="9">
        <v>125201</v>
      </c>
      <c r="I133" s="9" t="str">
        <f>VLOOKUP(H:H,[1]q_item!$A:$B,2,FALSE)</f>
        <v>逾辉蹬具</v>
      </c>
      <c r="O133" s="1">
        <v>1</v>
      </c>
      <c r="P133" s="1">
        <v>50</v>
      </c>
      <c r="Q133" s="1">
        <v>100</v>
      </c>
      <c r="R133" s="1">
        <v>200</v>
      </c>
      <c r="S133" s="1">
        <v>500</v>
      </c>
      <c r="T133" s="1">
        <f t="shared" si="1"/>
        <v>300</v>
      </c>
      <c r="U133" s="1">
        <f t="shared" si="2"/>
        <v>600</v>
      </c>
      <c r="V133" s="14" t="s">
        <v>95</v>
      </c>
      <c r="W133" s="1">
        <v>0</v>
      </c>
      <c r="X133" s="1">
        <v>0</v>
      </c>
      <c r="Y133" s="1">
        <v>10</v>
      </c>
      <c r="Z133" s="1">
        <v>0</v>
      </c>
    </row>
    <row r="134" spans="1:26">
      <c r="A134" s="1">
        <f t="shared" si="4"/>
        <v>129</v>
      </c>
      <c r="B134" s="1">
        <v>1005</v>
      </c>
      <c r="C134" s="1">
        <v>1</v>
      </c>
      <c r="D134" s="1" t="s">
        <v>51</v>
      </c>
      <c r="E134" s="1">
        <v>1</v>
      </c>
      <c r="F134" s="1" t="s">
        <v>102</v>
      </c>
      <c r="G134" s="1">
        <v>0</v>
      </c>
      <c r="H134" s="9">
        <v>125301</v>
      </c>
      <c r="I134" s="9" t="str">
        <f>VLOOKUP(H:H,[1]q_item!$A:$B,2,FALSE)</f>
        <v>骐骥蹬具</v>
      </c>
      <c r="O134" s="1">
        <v>1</v>
      </c>
      <c r="P134" s="1">
        <v>50</v>
      </c>
      <c r="Q134" s="1">
        <v>100</v>
      </c>
      <c r="R134" s="1">
        <v>200</v>
      </c>
      <c r="S134" s="1">
        <v>3000</v>
      </c>
      <c r="T134" s="1">
        <f t="shared" si="1"/>
        <v>300</v>
      </c>
      <c r="U134" s="1">
        <f t="shared" si="2"/>
        <v>600</v>
      </c>
      <c r="V134" s="14" t="s">
        <v>96</v>
      </c>
      <c r="W134" s="1">
        <v>0</v>
      </c>
      <c r="X134" s="1">
        <v>0</v>
      </c>
      <c r="Y134" s="1">
        <v>20</v>
      </c>
      <c r="Z134" s="1">
        <v>0</v>
      </c>
    </row>
    <row r="135" spans="1:26">
      <c r="A135" s="1">
        <f t="shared" si="4"/>
        <v>130</v>
      </c>
      <c r="B135" s="1">
        <v>1005</v>
      </c>
      <c r="C135" s="1">
        <v>1</v>
      </c>
      <c r="D135" s="1" t="s">
        <v>51</v>
      </c>
      <c r="E135" s="1">
        <v>1</v>
      </c>
      <c r="F135" s="1" t="s">
        <v>102</v>
      </c>
      <c r="G135" s="1">
        <v>0</v>
      </c>
      <c r="H135" s="9">
        <v>125401</v>
      </c>
      <c r="I135" s="9" t="str">
        <f>VLOOKUP(H:H,[1]q_item!$A:$B,2,FALSE)</f>
        <v>绝尘蹬具</v>
      </c>
      <c r="O135" s="1">
        <v>1</v>
      </c>
      <c r="P135" s="1">
        <v>50</v>
      </c>
      <c r="Q135" s="1">
        <v>100</v>
      </c>
      <c r="R135" s="1">
        <v>200</v>
      </c>
      <c r="S135" s="1">
        <v>5000</v>
      </c>
      <c r="T135" s="1">
        <f t="shared" si="1"/>
        <v>300</v>
      </c>
      <c r="U135" s="1">
        <f t="shared" si="2"/>
        <v>600</v>
      </c>
      <c r="V135" s="14" t="s">
        <v>97</v>
      </c>
      <c r="W135" s="1">
        <v>0</v>
      </c>
      <c r="X135" s="1">
        <v>0</v>
      </c>
      <c r="Y135" s="1">
        <v>40</v>
      </c>
      <c r="Z135" s="1">
        <v>0</v>
      </c>
    </row>
    <row r="136" spans="1:26">
      <c r="A136" s="1">
        <f t="shared" ref="A136:A199" si="5">A135+1</f>
        <v>131</v>
      </c>
      <c r="B136" s="1">
        <v>1005</v>
      </c>
      <c r="C136" s="1">
        <v>1</v>
      </c>
      <c r="D136" s="1" t="s">
        <v>51</v>
      </c>
      <c r="E136" s="1">
        <v>1</v>
      </c>
      <c r="F136" s="1" t="s">
        <v>102</v>
      </c>
      <c r="G136" s="1">
        <v>0</v>
      </c>
      <c r="H136" s="9">
        <v>125501</v>
      </c>
      <c r="I136" s="9" t="str">
        <f>VLOOKUP(H:H,[1]q_item!$A:$B,2,FALSE)</f>
        <v>楚骓蹬具</v>
      </c>
      <c r="O136" s="1">
        <v>1</v>
      </c>
      <c r="P136" s="1">
        <v>50</v>
      </c>
      <c r="Q136" s="1">
        <v>100</v>
      </c>
      <c r="R136" s="1">
        <v>200</v>
      </c>
      <c r="S136" s="1">
        <v>15000</v>
      </c>
      <c r="T136" s="1">
        <f t="shared" si="1"/>
        <v>300</v>
      </c>
      <c r="U136" s="1">
        <f t="shared" si="2"/>
        <v>600</v>
      </c>
      <c r="V136" s="14" t="s">
        <v>97</v>
      </c>
      <c r="W136" s="1">
        <v>0</v>
      </c>
      <c r="X136" s="1">
        <v>0</v>
      </c>
      <c r="Y136" s="1">
        <v>60</v>
      </c>
      <c r="Z136" s="1">
        <v>0</v>
      </c>
    </row>
    <row r="137" spans="1:26">
      <c r="A137" s="1">
        <f t="shared" si="5"/>
        <v>132</v>
      </c>
      <c r="B137" s="1">
        <v>1005</v>
      </c>
      <c r="C137" s="1">
        <v>1</v>
      </c>
      <c r="D137" s="1" t="s">
        <v>51</v>
      </c>
      <c r="E137" s="1">
        <v>1</v>
      </c>
      <c r="F137" s="1" t="s">
        <v>102</v>
      </c>
      <c r="G137" s="1">
        <v>0</v>
      </c>
      <c r="H137" s="9">
        <v>125601</v>
      </c>
      <c r="I137" s="9" t="str">
        <f>VLOOKUP(H:H,[1]q_item!$A:$B,2,FALSE)</f>
        <v>九逸蹬具</v>
      </c>
      <c r="O137" s="1">
        <v>1</v>
      </c>
      <c r="P137" s="1">
        <v>50</v>
      </c>
      <c r="Q137" s="1">
        <v>100</v>
      </c>
      <c r="R137" s="1">
        <v>200</v>
      </c>
      <c r="S137" s="1">
        <v>30000</v>
      </c>
      <c r="T137" s="1">
        <f t="shared" si="1"/>
        <v>300</v>
      </c>
      <c r="U137" s="1">
        <f t="shared" si="2"/>
        <v>600</v>
      </c>
      <c r="V137" s="14" t="s">
        <v>98</v>
      </c>
      <c r="W137" s="1">
        <v>0</v>
      </c>
      <c r="X137" s="1">
        <v>0</v>
      </c>
      <c r="Y137" s="1">
        <v>80</v>
      </c>
      <c r="Z137" s="1">
        <v>0</v>
      </c>
    </row>
    <row r="138" spans="1:26">
      <c r="A138" s="1">
        <f t="shared" si="5"/>
        <v>133</v>
      </c>
      <c r="B138" s="1">
        <v>1005</v>
      </c>
      <c r="C138" s="1">
        <v>1</v>
      </c>
      <c r="D138" s="1" t="s">
        <v>51</v>
      </c>
      <c r="E138" s="1">
        <v>1</v>
      </c>
      <c r="F138" s="1" t="s">
        <v>102</v>
      </c>
      <c r="G138" s="1">
        <v>0</v>
      </c>
      <c r="H138" s="9">
        <v>125701</v>
      </c>
      <c r="I138" s="9" t="str">
        <f>VLOOKUP(H:H,[1]q_item!$A:$B,2,FALSE)</f>
        <v>象龙蹬具</v>
      </c>
      <c r="O138" s="1">
        <v>1</v>
      </c>
      <c r="P138" s="1">
        <v>50</v>
      </c>
      <c r="Q138" s="1">
        <v>100</v>
      </c>
      <c r="R138" s="1">
        <v>200</v>
      </c>
      <c r="S138" s="1">
        <v>50000</v>
      </c>
      <c r="T138" s="1">
        <f t="shared" si="1"/>
        <v>300</v>
      </c>
      <c r="U138" s="1">
        <f t="shared" si="2"/>
        <v>600</v>
      </c>
      <c r="V138" s="14" t="s">
        <v>95</v>
      </c>
      <c r="W138" s="1">
        <v>0</v>
      </c>
      <c r="X138" s="1">
        <v>0</v>
      </c>
      <c r="Y138" s="1">
        <v>100</v>
      </c>
      <c r="Z138" s="1">
        <v>0</v>
      </c>
    </row>
    <row r="139" spans="1:26">
      <c r="A139" s="1">
        <f t="shared" si="5"/>
        <v>134</v>
      </c>
      <c r="B139" s="1">
        <v>1006</v>
      </c>
      <c r="C139" s="1">
        <v>1</v>
      </c>
      <c r="D139" s="1" t="s">
        <v>103</v>
      </c>
      <c r="E139" s="1">
        <v>1</v>
      </c>
      <c r="F139" s="1" t="s">
        <v>75</v>
      </c>
      <c r="G139" s="1">
        <v>0</v>
      </c>
      <c r="H139" s="1">
        <v>9001</v>
      </c>
      <c r="I139" s="9" t="str">
        <f>VLOOKUP(H:H,[1]q_item!$A:$B,2,FALSE)</f>
        <v>回城卷</v>
      </c>
      <c r="M139" s="6">
        <v>86400</v>
      </c>
      <c r="N139" s="6">
        <v>1</v>
      </c>
      <c r="O139" s="1">
        <v>1</v>
      </c>
      <c r="P139" s="1">
        <v>50</v>
      </c>
      <c r="Q139" s="1">
        <v>100</v>
      </c>
      <c r="R139" s="1">
        <v>200</v>
      </c>
      <c r="S139" s="1">
        <f t="shared" ref="S139" si="6">P139*3</f>
        <v>150</v>
      </c>
      <c r="T139" s="1">
        <f t="shared" si="1"/>
        <v>300</v>
      </c>
      <c r="U139" s="1">
        <f t="shared" si="2"/>
        <v>600</v>
      </c>
      <c r="V139" s="14" t="s">
        <v>96</v>
      </c>
      <c r="W139" s="1">
        <v>0</v>
      </c>
      <c r="X139" s="1">
        <v>0</v>
      </c>
      <c r="Y139" s="1">
        <v>1</v>
      </c>
      <c r="Z139" s="1">
        <v>0</v>
      </c>
    </row>
    <row r="140" spans="1:26">
      <c r="A140" s="1">
        <f t="shared" si="5"/>
        <v>135</v>
      </c>
      <c r="B140" s="1">
        <v>1006</v>
      </c>
      <c r="C140" s="1">
        <v>1</v>
      </c>
      <c r="D140" s="1" t="s">
        <v>103</v>
      </c>
      <c r="E140" s="1">
        <v>1</v>
      </c>
      <c r="F140" s="1" t="s">
        <v>75</v>
      </c>
      <c r="G140" s="1">
        <v>0</v>
      </c>
      <c r="H140" s="1">
        <f>H139+1</f>
        <v>9002</v>
      </c>
      <c r="I140" s="9" t="str">
        <f>VLOOKUP(H:H,[1]q_item!$A:$B,2,FALSE)</f>
        <v>随机卷轴</v>
      </c>
      <c r="O140" s="1">
        <v>1</v>
      </c>
      <c r="P140" s="1">
        <v>50</v>
      </c>
      <c r="Q140" s="1">
        <v>100</v>
      </c>
      <c r="R140" s="1">
        <v>200</v>
      </c>
      <c r="T140" s="1">
        <f t="shared" ref="T140:U152" si="7">Q140*3</f>
        <v>300</v>
      </c>
      <c r="U140" s="1">
        <f t="shared" si="7"/>
        <v>600</v>
      </c>
      <c r="V140" s="14" t="s">
        <v>97</v>
      </c>
      <c r="W140" s="1">
        <v>0</v>
      </c>
      <c r="X140" s="1">
        <v>0</v>
      </c>
      <c r="Y140" s="1">
        <v>1</v>
      </c>
      <c r="Z140" s="1">
        <v>0</v>
      </c>
    </row>
    <row r="141" spans="1:26">
      <c r="A141" s="1">
        <f t="shared" si="5"/>
        <v>136</v>
      </c>
      <c r="B141" s="1">
        <v>1006</v>
      </c>
      <c r="C141" s="1">
        <v>1</v>
      </c>
      <c r="D141" s="1" t="s">
        <v>103</v>
      </c>
      <c r="E141" s="1">
        <v>1</v>
      </c>
      <c r="F141" s="1" t="s">
        <v>75</v>
      </c>
      <c r="G141" s="1">
        <v>0</v>
      </c>
      <c r="H141" s="1">
        <f t="shared" ref="H141" si="8">H140+1</f>
        <v>9003</v>
      </c>
      <c r="I141" s="9" t="str">
        <f>VLOOKUP(H:H,[1]q_item!$A:$B,2,FALSE)</f>
        <v>定点传送卷</v>
      </c>
      <c r="O141" s="1">
        <v>1</v>
      </c>
      <c r="P141" s="1">
        <v>50</v>
      </c>
      <c r="Q141" s="1">
        <v>100</v>
      </c>
      <c r="R141" s="1">
        <v>200</v>
      </c>
      <c r="T141" s="1">
        <f t="shared" si="7"/>
        <v>300</v>
      </c>
      <c r="U141" s="1">
        <f t="shared" si="7"/>
        <v>600</v>
      </c>
      <c r="V141" s="14" t="s">
        <v>95</v>
      </c>
      <c r="W141" s="1">
        <v>0</v>
      </c>
      <c r="X141" s="1">
        <v>0</v>
      </c>
      <c r="Y141" s="1">
        <v>1</v>
      </c>
      <c r="Z141" s="1">
        <v>0</v>
      </c>
    </row>
    <row r="142" spans="1:26">
      <c r="A142" s="1">
        <f t="shared" si="5"/>
        <v>137</v>
      </c>
      <c r="B142" s="1">
        <v>0</v>
      </c>
      <c r="C142" s="1">
        <v>2</v>
      </c>
      <c r="D142" s="1" t="s">
        <v>90</v>
      </c>
      <c r="E142" s="1">
        <v>1</v>
      </c>
      <c r="F142" s="1" t="s">
        <v>52</v>
      </c>
      <c r="G142" s="1">
        <v>0</v>
      </c>
      <c r="H142" s="9">
        <v>101101</v>
      </c>
      <c r="I142" s="9" t="str">
        <f>VLOOKUP(H:H,[1]q_item!$A:$B,2,FALSE)</f>
        <v>铁剑</v>
      </c>
      <c r="J142" s="6">
        <v>2</v>
      </c>
      <c r="K142" s="10" t="s">
        <v>84</v>
      </c>
      <c r="L142" s="10" t="s">
        <v>100</v>
      </c>
      <c r="N142" s="6">
        <v>0</v>
      </c>
      <c r="O142" s="1">
        <v>2</v>
      </c>
      <c r="P142" s="1">
        <v>50</v>
      </c>
      <c r="Q142" s="1">
        <v>100</v>
      </c>
      <c r="R142" s="1">
        <v>200</v>
      </c>
      <c r="S142" s="1">
        <f>P142*3</f>
        <v>150</v>
      </c>
      <c r="T142" s="1">
        <f t="shared" si="7"/>
        <v>300</v>
      </c>
      <c r="U142" s="1">
        <f t="shared" si="7"/>
        <v>600</v>
      </c>
      <c r="V142" s="14" t="s">
        <v>96</v>
      </c>
      <c r="W142" s="1">
        <v>0</v>
      </c>
      <c r="X142" s="1">
        <v>0</v>
      </c>
      <c r="Y142" s="1">
        <v>1</v>
      </c>
      <c r="Z142" s="1">
        <v>1</v>
      </c>
    </row>
    <row r="143" spans="1:26">
      <c r="A143" s="1">
        <f t="shared" si="5"/>
        <v>138</v>
      </c>
      <c r="B143" s="1">
        <v>0</v>
      </c>
      <c r="C143" s="1">
        <v>2</v>
      </c>
      <c r="D143" s="1" t="s">
        <v>90</v>
      </c>
      <c r="E143" s="1">
        <v>1</v>
      </c>
      <c r="F143" s="1" t="s">
        <v>52</v>
      </c>
      <c r="G143" s="1">
        <v>0</v>
      </c>
      <c r="H143" s="9">
        <v>101201</v>
      </c>
      <c r="I143" s="9" t="str">
        <f>VLOOKUP(H:H,[1]q_item!$A:$B,2,FALSE)</f>
        <v>青锋剑</v>
      </c>
      <c r="O143" s="1">
        <v>2</v>
      </c>
      <c r="P143" s="1">
        <v>50</v>
      </c>
      <c r="Q143" s="1">
        <v>100</v>
      </c>
      <c r="R143" s="1">
        <v>200</v>
      </c>
      <c r="S143" s="1">
        <f t="shared" ref="S143:S152" si="9">P143*3</f>
        <v>150</v>
      </c>
      <c r="T143" s="1">
        <f t="shared" si="7"/>
        <v>300</v>
      </c>
      <c r="U143" s="1">
        <f t="shared" si="7"/>
        <v>600</v>
      </c>
      <c r="V143" s="14" t="s">
        <v>97</v>
      </c>
      <c r="W143" s="1">
        <v>0</v>
      </c>
      <c r="X143" s="1">
        <v>0</v>
      </c>
      <c r="Y143" s="1">
        <v>1</v>
      </c>
      <c r="Z143" s="1">
        <v>10</v>
      </c>
    </row>
    <row r="144" spans="1:26">
      <c r="A144" s="1">
        <f t="shared" si="5"/>
        <v>139</v>
      </c>
      <c r="B144" s="1">
        <v>0</v>
      </c>
      <c r="C144" s="1">
        <v>2</v>
      </c>
      <c r="D144" s="1" t="s">
        <v>90</v>
      </c>
      <c r="E144" s="1">
        <v>1</v>
      </c>
      <c r="F144" s="1" t="s">
        <v>52</v>
      </c>
      <c r="G144" s="1">
        <v>0</v>
      </c>
      <c r="H144" s="9">
        <v>101301</v>
      </c>
      <c r="I144" s="9" t="str">
        <f>VLOOKUP(H:H,[1]q_item!$A:$B,2,FALSE)</f>
        <v>寒影剑</v>
      </c>
      <c r="O144" s="1">
        <v>2</v>
      </c>
      <c r="P144" s="1">
        <v>50</v>
      </c>
      <c r="Q144" s="1">
        <v>100</v>
      </c>
      <c r="R144" s="1">
        <v>200</v>
      </c>
      <c r="S144" s="1">
        <f t="shared" si="9"/>
        <v>150</v>
      </c>
      <c r="T144" s="1">
        <f t="shared" si="7"/>
        <v>300</v>
      </c>
      <c r="U144" s="1">
        <f t="shared" si="7"/>
        <v>600</v>
      </c>
      <c r="V144" s="14" t="s">
        <v>97</v>
      </c>
      <c r="W144" s="1">
        <v>0</v>
      </c>
      <c r="X144" s="1">
        <v>0</v>
      </c>
      <c r="Y144" s="1">
        <v>1</v>
      </c>
      <c r="Z144" s="1">
        <v>20</v>
      </c>
    </row>
    <row r="145" spans="1:26">
      <c r="A145" s="1">
        <f t="shared" si="5"/>
        <v>140</v>
      </c>
      <c r="B145" s="1">
        <v>0</v>
      </c>
      <c r="C145" s="1">
        <v>2</v>
      </c>
      <c r="D145" s="1" t="s">
        <v>90</v>
      </c>
      <c r="E145" s="1">
        <v>2</v>
      </c>
      <c r="F145" s="1" t="s">
        <v>54</v>
      </c>
      <c r="G145" s="1">
        <v>0</v>
      </c>
      <c r="H145" s="9">
        <v>104101</v>
      </c>
      <c r="I145" s="9" t="str">
        <f>VLOOKUP(H:H,[1]q_item!$A:$B,2,FALSE)</f>
        <v>吉祥锁</v>
      </c>
      <c r="J145" s="6">
        <v>5</v>
      </c>
      <c r="K145" s="10" t="s">
        <v>84</v>
      </c>
      <c r="M145" s="6">
        <v>86400</v>
      </c>
      <c r="N145" s="6">
        <v>0</v>
      </c>
      <c r="O145" s="1">
        <v>2</v>
      </c>
      <c r="P145" s="1">
        <v>50</v>
      </c>
      <c r="Q145" s="1">
        <v>100</v>
      </c>
      <c r="R145" s="1">
        <v>200</v>
      </c>
      <c r="S145" s="1">
        <f t="shared" si="9"/>
        <v>150</v>
      </c>
      <c r="T145" s="1">
        <f t="shared" si="7"/>
        <v>300</v>
      </c>
      <c r="U145" s="1">
        <f t="shared" si="7"/>
        <v>600</v>
      </c>
      <c r="V145" s="14" t="s">
        <v>95</v>
      </c>
      <c r="W145" s="1">
        <v>0</v>
      </c>
      <c r="X145" s="1">
        <v>0</v>
      </c>
      <c r="Y145" s="1">
        <v>1</v>
      </c>
      <c r="Z145" s="1">
        <v>1</v>
      </c>
    </row>
    <row r="146" spans="1:26">
      <c r="A146" s="1">
        <f t="shared" si="5"/>
        <v>141</v>
      </c>
      <c r="B146" s="1">
        <v>0</v>
      </c>
      <c r="C146" s="1">
        <v>2</v>
      </c>
      <c r="D146" s="1" t="s">
        <v>90</v>
      </c>
      <c r="E146" s="1">
        <v>2</v>
      </c>
      <c r="F146" s="1" t="s">
        <v>54</v>
      </c>
      <c r="G146" s="1">
        <v>0</v>
      </c>
      <c r="H146" s="9">
        <v>104201</v>
      </c>
      <c r="I146" s="9" t="str">
        <f>VLOOKUP(H:H,[1]q_item!$A:$B,2,FALSE)</f>
        <v>雀铃铛</v>
      </c>
      <c r="J146" s="6">
        <v>6</v>
      </c>
      <c r="K146" s="10" t="s">
        <v>84</v>
      </c>
      <c r="L146" s="10" t="s">
        <v>100</v>
      </c>
      <c r="N146" s="6">
        <v>0</v>
      </c>
      <c r="O146" s="1">
        <v>4</v>
      </c>
      <c r="P146" s="1">
        <v>50</v>
      </c>
      <c r="Q146" s="1">
        <v>100</v>
      </c>
      <c r="R146" s="1">
        <v>200</v>
      </c>
      <c r="S146" s="1">
        <f t="shared" si="9"/>
        <v>150</v>
      </c>
      <c r="T146" s="1">
        <f t="shared" si="7"/>
        <v>300</v>
      </c>
      <c r="U146" s="1">
        <f t="shared" si="7"/>
        <v>600</v>
      </c>
      <c r="V146" s="14" t="s">
        <v>99</v>
      </c>
      <c r="W146" s="1">
        <v>0</v>
      </c>
      <c r="X146" s="1">
        <v>0</v>
      </c>
      <c r="Y146" s="1">
        <v>1</v>
      </c>
      <c r="Z146" s="1">
        <v>10</v>
      </c>
    </row>
    <row r="147" spans="1:26">
      <c r="A147" s="1">
        <f t="shared" si="5"/>
        <v>142</v>
      </c>
      <c r="B147" s="1">
        <v>0</v>
      </c>
      <c r="C147" s="1">
        <v>2</v>
      </c>
      <c r="D147" s="1" t="s">
        <v>90</v>
      </c>
      <c r="E147" s="1">
        <v>2</v>
      </c>
      <c r="F147" s="1" t="s">
        <v>54</v>
      </c>
      <c r="G147" s="1">
        <v>0</v>
      </c>
      <c r="H147" s="9">
        <v>104301</v>
      </c>
      <c r="I147" s="9" t="str">
        <f>VLOOKUP(H:H,[1]q_item!$A:$B,2,FALSE)</f>
        <v>纹金圈</v>
      </c>
      <c r="O147" s="1">
        <v>4</v>
      </c>
      <c r="P147" s="1">
        <v>50</v>
      </c>
      <c r="Q147" s="1">
        <v>100</v>
      </c>
      <c r="R147" s="1">
        <v>200</v>
      </c>
      <c r="S147" s="1">
        <f t="shared" si="9"/>
        <v>150</v>
      </c>
      <c r="T147" s="1">
        <f t="shared" si="7"/>
        <v>300</v>
      </c>
      <c r="U147" s="1">
        <f t="shared" si="7"/>
        <v>600</v>
      </c>
      <c r="V147" s="14" t="s">
        <v>95</v>
      </c>
      <c r="W147" s="1">
        <v>0</v>
      </c>
      <c r="X147" s="1">
        <v>0</v>
      </c>
      <c r="Y147" s="1">
        <v>1</v>
      </c>
      <c r="Z147" s="1">
        <v>20</v>
      </c>
    </row>
    <row r="148" spans="1:26">
      <c r="A148" s="1">
        <f t="shared" si="5"/>
        <v>143</v>
      </c>
      <c r="B148" s="1">
        <v>0</v>
      </c>
      <c r="C148" s="1">
        <v>2</v>
      </c>
      <c r="D148" s="1" t="s">
        <v>90</v>
      </c>
      <c r="E148" s="1">
        <v>2</v>
      </c>
      <c r="F148" s="1" t="s">
        <v>54</v>
      </c>
      <c r="G148" s="1">
        <v>0</v>
      </c>
      <c r="H148" s="9">
        <v>108701</v>
      </c>
      <c r="I148" s="9" t="str">
        <f>VLOOKUP(H:H,[1]q_item!$A:$B,2,FALSE)</f>
        <v>龙凤吉祥佩</v>
      </c>
      <c r="O148" s="1">
        <v>2</v>
      </c>
      <c r="P148" s="1">
        <v>50</v>
      </c>
      <c r="Q148" s="1">
        <v>100</v>
      </c>
      <c r="R148" s="1">
        <v>200</v>
      </c>
      <c r="S148" s="1">
        <f t="shared" si="9"/>
        <v>150</v>
      </c>
      <c r="T148" s="1">
        <f t="shared" si="7"/>
        <v>300</v>
      </c>
      <c r="U148" s="1">
        <f t="shared" si="7"/>
        <v>600</v>
      </c>
      <c r="V148" s="14" t="s">
        <v>97</v>
      </c>
      <c r="W148" s="1">
        <v>0</v>
      </c>
      <c r="X148" s="1">
        <v>0</v>
      </c>
      <c r="Y148" s="1">
        <v>1</v>
      </c>
      <c r="Z148" s="1">
        <v>100</v>
      </c>
    </row>
    <row r="149" spans="1:26">
      <c r="A149" s="1">
        <f t="shared" si="5"/>
        <v>144</v>
      </c>
      <c r="B149" s="1">
        <v>0</v>
      </c>
      <c r="C149" s="1">
        <v>2</v>
      </c>
      <c r="D149" s="1" t="s">
        <v>90</v>
      </c>
      <c r="E149" s="1">
        <v>3</v>
      </c>
      <c r="F149" s="1" t="s">
        <v>53</v>
      </c>
      <c r="G149" s="1">
        <v>0</v>
      </c>
      <c r="H149" s="9">
        <v>105111</v>
      </c>
      <c r="I149" s="9" t="str">
        <f>VLOOKUP(H:H,[1]q_item!$A:$B,2,FALSE)</f>
        <v>皮护腕</v>
      </c>
      <c r="J149" s="6">
        <v>10</v>
      </c>
      <c r="K149" s="10" t="s">
        <v>84</v>
      </c>
      <c r="M149" s="6">
        <v>86400</v>
      </c>
      <c r="N149" s="6">
        <v>0</v>
      </c>
      <c r="O149" s="1">
        <v>4</v>
      </c>
      <c r="P149" s="1">
        <v>50</v>
      </c>
      <c r="Q149" s="1">
        <v>100</v>
      </c>
      <c r="R149" s="1">
        <v>200</v>
      </c>
      <c r="S149" s="1">
        <f t="shared" si="9"/>
        <v>150</v>
      </c>
      <c r="T149" s="1">
        <f t="shared" si="7"/>
        <v>300</v>
      </c>
      <c r="U149" s="1">
        <f t="shared" si="7"/>
        <v>600</v>
      </c>
      <c r="V149" s="14" t="s">
        <v>95</v>
      </c>
      <c r="W149" s="1">
        <v>0</v>
      </c>
      <c r="X149" s="1">
        <v>0</v>
      </c>
      <c r="Y149" s="1">
        <v>1</v>
      </c>
      <c r="Z149" s="1">
        <v>1</v>
      </c>
    </row>
    <row r="150" spans="1:26">
      <c r="A150" s="1">
        <f t="shared" si="5"/>
        <v>145</v>
      </c>
      <c r="B150" s="1">
        <v>0</v>
      </c>
      <c r="C150" s="1">
        <v>2</v>
      </c>
      <c r="D150" s="1" t="s">
        <v>90</v>
      </c>
      <c r="E150" s="1">
        <v>3</v>
      </c>
      <c r="F150" s="1" t="s">
        <v>53</v>
      </c>
      <c r="G150" s="1">
        <v>0</v>
      </c>
      <c r="H150" s="9">
        <v>105211</v>
      </c>
      <c r="I150" s="9" t="str">
        <f>VLOOKUP(H:H,[1]q_item!$A:$B,2,FALSE)</f>
        <v>惊鸿护腕</v>
      </c>
      <c r="O150" s="1">
        <v>4</v>
      </c>
      <c r="P150" s="1">
        <v>50</v>
      </c>
      <c r="Q150" s="1">
        <v>100</v>
      </c>
      <c r="R150" s="1">
        <v>200</v>
      </c>
      <c r="S150" s="1">
        <f t="shared" si="9"/>
        <v>150</v>
      </c>
      <c r="T150" s="1">
        <f t="shared" si="7"/>
        <v>300</v>
      </c>
      <c r="U150" s="1">
        <f t="shared" si="7"/>
        <v>600</v>
      </c>
      <c r="V150" s="14" t="s">
        <v>96</v>
      </c>
      <c r="W150" s="1">
        <v>0</v>
      </c>
      <c r="X150" s="1">
        <v>0</v>
      </c>
      <c r="Y150" s="1">
        <v>1</v>
      </c>
      <c r="Z150" s="1">
        <v>10</v>
      </c>
    </row>
    <row r="151" spans="1:26">
      <c r="A151" s="1">
        <f t="shared" si="5"/>
        <v>146</v>
      </c>
      <c r="B151" s="1">
        <v>0</v>
      </c>
      <c r="C151" s="1">
        <v>2</v>
      </c>
      <c r="D151" s="1" t="s">
        <v>90</v>
      </c>
      <c r="E151" s="1">
        <v>3</v>
      </c>
      <c r="F151" s="1" t="s">
        <v>53</v>
      </c>
      <c r="G151" s="1">
        <v>0</v>
      </c>
      <c r="H151" s="9">
        <v>105311</v>
      </c>
      <c r="I151" s="9" t="str">
        <f>VLOOKUP(H:H,[1]q_item!$A:$B,2,FALSE)</f>
        <v>万仞护腕</v>
      </c>
      <c r="O151" s="1">
        <v>4</v>
      </c>
      <c r="P151" s="1">
        <v>50</v>
      </c>
      <c r="Q151" s="1">
        <v>100</v>
      </c>
      <c r="R151" s="1">
        <v>200</v>
      </c>
      <c r="S151" s="1">
        <f t="shared" si="9"/>
        <v>150</v>
      </c>
      <c r="T151" s="1">
        <f t="shared" si="7"/>
        <v>300</v>
      </c>
      <c r="U151" s="1">
        <f t="shared" si="7"/>
        <v>600</v>
      </c>
      <c r="V151" s="14" t="s">
        <v>97</v>
      </c>
      <c r="W151" s="1">
        <v>0</v>
      </c>
      <c r="X151" s="1">
        <v>0</v>
      </c>
      <c r="Y151" s="1">
        <v>1</v>
      </c>
      <c r="Z151" s="1">
        <v>20</v>
      </c>
    </row>
    <row r="152" spans="1:26">
      <c r="A152" s="1">
        <f t="shared" si="5"/>
        <v>147</v>
      </c>
      <c r="B152" s="1">
        <v>0</v>
      </c>
      <c r="C152" s="1">
        <v>2</v>
      </c>
      <c r="D152" s="1" t="s">
        <v>90</v>
      </c>
      <c r="E152" s="1">
        <v>3</v>
      </c>
      <c r="F152" s="1" t="s">
        <v>53</v>
      </c>
      <c r="G152" s="1">
        <v>0</v>
      </c>
      <c r="H152" s="9">
        <v>105411</v>
      </c>
      <c r="I152" s="9" t="str">
        <f>VLOOKUP(H:H,[1]q_item!$A:$B,2,FALSE)</f>
        <v>紫冥护腕</v>
      </c>
      <c r="O152" s="1">
        <v>4</v>
      </c>
      <c r="P152" s="1">
        <v>50</v>
      </c>
      <c r="Q152" s="1">
        <v>100</v>
      </c>
      <c r="R152" s="1">
        <v>200</v>
      </c>
      <c r="S152" s="1">
        <f t="shared" si="9"/>
        <v>150</v>
      </c>
      <c r="T152" s="1">
        <f t="shared" si="7"/>
        <v>300</v>
      </c>
      <c r="U152" s="1">
        <f t="shared" si="7"/>
        <v>600</v>
      </c>
      <c r="V152" s="14" t="s">
        <v>97</v>
      </c>
      <c r="W152" s="1">
        <v>0</v>
      </c>
      <c r="X152" s="1">
        <v>0</v>
      </c>
      <c r="Y152" s="1">
        <v>1</v>
      </c>
      <c r="Z152" s="1">
        <v>40</v>
      </c>
    </row>
    <row r="153" spans="1:26">
      <c r="A153" s="1">
        <f t="shared" si="5"/>
        <v>148</v>
      </c>
      <c r="B153" s="1">
        <v>0</v>
      </c>
      <c r="C153" s="1">
        <v>2</v>
      </c>
      <c r="D153" s="1" t="s">
        <v>90</v>
      </c>
      <c r="E153" s="1">
        <v>4</v>
      </c>
      <c r="F153" s="1" t="s">
        <v>55</v>
      </c>
      <c r="G153" s="1">
        <v>1</v>
      </c>
      <c r="H153" s="9">
        <v>102111</v>
      </c>
      <c r="I153" s="9" t="str">
        <f>VLOOKUP(H:H,[1]q_item!$A:$B,2,FALSE)</f>
        <v>皮胸甲</v>
      </c>
      <c r="J153" s="6">
        <v>1</v>
      </c>
      <c r="K153" s="10" t="s">
        <v>84</v>
      </c>
      <c r="L153" s="10" t="s">
        <v>100</v>
      </c>
      <c r="N153" s="6">
        <v>0</v>
      </c>
      <c r="O153" s="1">
        <v>2</v>
      </c>
      <c r="P153" s="1">
        <v>50</v>
      </c>
      <c r="Q153" s="1">
        <v>100</v>
      </c>
      <c r="R153" s="1">
        <v>200</v>
      </c>
      <c r="S153" s="1">
        <f t="shared" ref="S153:U158" si="10">P153*3</f>
        <v>150</v>
      </c>
      <c r="T153" s="1">
        <f t="shared" si="10"/>
        <v>300</v>
      </c>
      <c r="U153" s="1">
        <f t="shared" si="10"/>
        <v>600</v>
      </c>
      <c r="V153" s="14" t="s">
        <v>96</v>
      </c>
      <c r="W153" s="1">
        <v>0</v>
      </c>
      <c r="X153" s="1">
        <v>0</v>
      </c>
      <c r="Y153" s="1">
        <v>1</v>
      </c>
      <c r="Z153" s="1">
        <v>1</v>
      </c>
    </row>
    <row r="154" spans="1:26">
      <c r="A154" s="1">
        <f t="shared" si="5"/>
        <v>149</v>
      </c>
      <c r="B154" s="1">
        <v>0</v>
      </c>
      <c r="C154" s="1">
        <v>2</v>
      </c>
      <c r="D154" s="1" t="s">
        <v>90</v>
      </c>
      <c r="E154" s="1">
        <v>4</v>
      </c>
      <c r="F154" s="1" t="s">
        <v>55</v>
      </c>
      <c r="G154" s="1">
        <v>1</v>
      </c>
      <c r="H154" s="9">
        <v>102211</v>
      </c>
      <c r="I154" s="9" t="str">
        <f>VLOOKUP(H:H,[1]q_item!$A:$B,2,FALSE)</f>
        <v>惊鸿甲</v>
      </c>
      <c r="O154" s="1">
        <v>2</v>
      </c>
      <c r="P154" s="1">
        <v>50</v>
      </c>
      <c r="Q154" s="1">
        <v>100</v>
      </c>
      <c r="R154" s="1">
        <v>200</v>
      </c>
      <c r="S154" s="1">
        <f t="shared" si="10"/>
        <v>150</v>
      </c>
      <c r="T154" s="1">
        <f t="shared" si="10"/>
        <v>300</v>
      </c>
      <c r="U154" s="1">
        <f t="shared" si="10"/>
        <v>600</v>
      </c>
      <c r="V154" s="14" t="s">
        <v>97</v>
      </c>
      <c r="W154" s="1">
        <v>0</v>
      </c>
      <c r="X154" s="1">
        <v>0</v>
      </c>
      <c r="Y154" s="1">
        <v>1</v>
      </c>
      <c r="Z154" s="1">
        <v>10</v>
      </c>
    </row>
    <row r="155" spans="1:26">
      <c r="A155" s="1">
        <f t="shared" si="5"/>
        <v>150</v>
      </c>
      <c r="B155" s="1">
        <v>0</v>
      </c>
      <c r="C155" s="1">
        <v>2</v>
      </c>
      <c r="D155" s="1" t="s">
        <v>90</v>
      </c>
      <c r="E155" s="1">
        <v>4</v>
      </c>
      <c r="F155" s="1" t="s">
        <v>55</v>
      </c>
      <c r="G155" s="1">
        <v>1</v>
      </c>
      <c r="H155" s="9">
        <v>102311</v>
      </c>
      <c r="I155" s="9" t="str">
        <f>VLOOKUP(H:H,[1]q_item!$A:$B,2,FALSE)</f>
        <v>万仞甲</v>
      </c>
      <c r="O155" s="1">
        <v>2</v>
      </c>
      <c r="P155" s="1">
        <v>50</v>
      </c>
      <c r="Q155" s="1">
        <v>100</v>
      </c>
      <c r="R155" s="1">
        <v>200</v>
      </c>
      <c r="S155" s="1">
        <f t="shared" si="10"/>
        <v>150</v>
      </c>
      <c r="T155" s="1">
        <f t="shared" si="10"/>
        <v>300</v>
      </c>
      <c r="U155" s="1">
        <f t="shared" si="10"/>
        <v>600</v>
      </c>
      <c r="V155" s="14" t="s">
        <v>95</v>
      </c>
      <c r="W155" s="1">
        <v>0</v>
      </c>
      <c r="X155" s="1">
        <v>0</v>
      </c>
      <c r="Y155" s="1">
        <v>1</v>
      </c>
      <c r="Z155" s="1">
        <v>20</v>
      </c>
    </row>
    <row r="156" spans="1:26">
      <c r="A156" s="1">
        <f t="shared" si="5"/>
        <v>151</v>
      </c>
      <c r="B156" s="1">
        <v>0</v>
      </c>
      <c r="C156" s="1">
        <v>2</v>
      </c>
      <c r="D156" s="1" t="s">
        <v>90</v>
      </c>
      <c r="E156" s="1">
        <v>5</v>
      </c>
      <c r="F156" s="1" t="s">
        <v>75</v>
      </c>
      <c r="G156" s="1">
        <v>0</v>
      </c>
      <c r="H156" s="1">
        <v>9001</v>
      </c>
      <c r="I156" s="9" t="str">
        <f>VLOOKUP(H:H,[1]q_item!$A:$B,2,FALSE)</f>
        <v>回城卷</v>
      </c>
      <c r="L156" s="10" t="s">
        <v>100</v>
      </c>
      <c r="N156" s="6">
        <v>1</v>
      </c>
      <c r="O156" s="1">
        <v>6</v>
      </c>
      <c r="P156" s="1">
        <v>50</v>
      </c>
      <c r="Q156" s="1">
        <v>100</v>
      </c>
      <c r="R156" s="1">
        <v>200</v>
      </c>
      <c r="S156" s="1">
        <f t="shared" si="10"/>
        <v>150</v>
      </c>
      <c r="T156" s="1">
        <f t="shared" si="10"/>
        <v>300</v>
      </c>
      <c r="U156" s="1">
        <f t="shared" si="10"/>
        <v>600</v>
      </c>
      <c r="V156" s="14" t="s">
        <v>97</v>
      </c>
      <c r="W156" s="1">
        <v>0</v>
      </c>
      <c r="X156" s="1" t="s">
        <v>78</v>
      </c>
      <c r="Y156" s="1">
        <v>1</v>
      </c>
      <c r="Z156" s="1">
        <v>1</v>
      </c>
    </row>
    <row r="157" spans="1:26">
      <c r="A157" s="1">
        <f t="shared" si="5"/>
        <v>152</v>
      </c>
      <c r="B157" s="1">
        <v>0</v>
      </c>
      <c r="C157" s="1">
        <v>2</v>
      </c>
      <c r="D157" s="1" t="s">
        <v>90</v>
      </c>
      <c r="E157" s="1">
        <v>5</v>
      </c>
      <c r="F157" s="1" t="s">
        <v>75</v>
      </c>
      <c r="G157" s="1">
        <v>0</v>
      </c>
      <c r="H157" s="1">
        <f>H156+1</f>
        <v>9002</v>
      </c>
      <c r="I157" s="9" t="str">
        <f>VLOOKUP(H:H,[1]q_item!$A:$B,2,FALSE)</f>
        <v>随机卷轴</v>
      </c>
      <c r="O157" s="1">
        <v>6</v>
      </c>
      <c r="P157" s="1">
        <v>50</v>
      </c>
      <c r="Q157" s="1">
        <v>100</v>
      </c>
      <c r="R157" s="1">
        <v>200</v>
      </c>
      <c r="S157" s="1">
        <f t="shared" si="10"/>
        <v>150</v>
      </c>
      <c r="T157" s="1">
        <f t="shared" si="10"/>
        <v>300</v>
      </c>
      <c r="U157" s="1">
        <f t="shared" si="10"/>
        <v>600</v>
      </c>
      <c r="V157" s="14" t="s">
        <v>95</v>
      </c>
      <c r="W157" s="1">
        <v>0</v>
      </c>
      <c r="X157" s="1" t="s">
        <v>78</v>
      </c>
      <c r="Y157" s="1">
        <v>1</v>
      </c>
      <c r="Z157" s="1">
        <v>10</v>
      </c>
    </row>
    <row r="158" spans="1:26">
      <c r="A158" s="1">
        <f t="shared" si="5"/>
        <v>153</v>
      </c>
      <c r="B158" s="1">
        <v>0</v>
      </c>
      <c r="C158" s="1">
        <v>2</v>
      </c>
      <c r="D158" s="1" t="s">
        <v>90</v>
      </c>
      <c r="E158" s="1">
        <v>5</v>
      </c>
      <c r="F158" s="1" t="s">
        <v>75</v>
      </c>
      <c r="G158" s="1">
        <v>0</v>
      </c>
      <c r="H158" s="1">
        <f t="shared" ref="H158" si="11">H157+1</f>
        <v>9003</v>
      </c>
      <c r="I158" s="9" t="str">
        <f>VLOOKUP(H:H,[1]q_item!$A:$B,2,FALSE)</f>
        <v>定点传送卷</v>
      </c>
      <c r="O158" s="1">
        <v>6</v>
      </c>
      <c r="P158" s="1">
        <v>50</v>
      </c>
      <c r="Q158" s="1">
        <v>100</v>
      </c>
      <c r="R158" s="1">
        <v>200</v>
      </c>
      <c r="S158" s="1">
        <f t="shared" si="10"/>
        <v>150</v>
      </c>
      <c r="T158" s="1">
        <f t="shared" si="10"/>
        <v>300</v>
      </c>
      <c r="U158" s="1">
        <f t="shared" si="10"/>
        <v>600</v>
      </c>
      <c r="V158" s="14" t="s">
        <v>96</v>
      </c>
      <c r="W158" s="1">
        <v>0</v>
      </c>
      <c r="X158" s="1" t="s">
        <v>78</v>
      </c>
      <c r="Y158" s="1">
        <v>1</v>
      </c>
      <c r="Z158" s="1">
        <v>20</v>
      </c>
    </row>
    <row r="159" spans="1:26">
      <c r="A159" s="1">
        <f t="shared" si="5"/>
        <v>154</v>
      </c>
      <c r="B159" s="1">
        <v>1012</v>
      </c>
      <c r="C159" s="1">
        <v>1</v>
      </c>
      <c r="D159" s="1" t="s">
        <v>91</v>
      </c>
      <c r="E159" s="1">
        <v>1</v>
      </c>
      <c r="F159" s="1" t="s">
        <v>92</v>
      </c>
      <c r="G159" s="1">
        <v>0</v>
      </c>
      <c r="H159" s="9">
        <v>51001</v>
      </c>
      <c r="I159" s="9" t="str">
        <f>VLOOKUP(H:H,[1]q_item!$A:$B,2,FALSE)</f>
        <v>回风落月</v>
      </c>
      <c r="M159" s="6">
        <v>86400</v>
      </c>
      <c r="N159" s="6">
        <v>0</v>
      </c>
      <c r="O159" s="1">
        <v>1</v>
      </c>
      <c r="P159" s="1">
        <v>50</v>
      </c>
      <c r="Q159" s="1">
        <v>100</v>
      </c>
      <c r="R159" s="1">
        <v>200</v>
      </c>
      <c r="S159" s="1">
        <v>10000</v>
      </c>
      <c r="T159" s="1">
        <f t="shared" ref="T159:U189" si="12">Q159*3</f>
        <v>300</v>
      </c>
      <c r="U159" s="1">
        <f t="shared" si="12"/>
        <v>600</v>
      </c>
      <c r="V159" s="14" t="s">
        <v>97</v>
      </c>
      <c r="W159" s="1">
        <v>0</v>
      </c>
      <c r="X159" s="1">
        <v>0</v>
      </c>
      <c r="Y159" s="1">
        <v>0</v>
      </c>
      <c r="Z159" s="1">
        <v>0</v>
      </c>
    </row>
    <row r="160" spans="1:26">
      <c r="A160" s="1">
        <f t="shared" si="5"/>
        <v>155</v>
      </c>
      <c r="B160" s="1">
        <v>1012</v>
      </c>
      <c r="C160" s="1">
        <v>1</v>
      </c>
      <c r="D160" s="1" t="s">
        <v>91</v>
      </c>
      <c r="E160" s="1">
        <v>1</v>
      </c>
      <c r="F160" s="1" t="s">
        <v>92</v>
      </c>
      <c r="G160" s="1">
        <v>0</v>
      </c>
      <c r="H160" s="9">
        <v>51002</v>
      </c>
      <c r="I160" s="9" t="str">
        <f>VLOOKUP(H:H,[1]q_item!$A:$B,2,FALSE)</f>
        <v>长虹贯日</v>
      </c>
      <c r="M160" s="6">
        <v>86400</v>
      </c>
      <c r="N160" s="6">
        <v>0</v>
      </c>
      <c r="O160" s="1">
        <v>1</v>
      </c>
      <c r="P160" s="1">
        <v>50</v>
      </c>
      <c r="Q160" s="1">
        <v>100</v>
      </c>
      <c r="R160" s="1">
        <v>200</v>
      </c>
      <c r="S160" s="1">
        <v>10000</v>
      </c>
      <c r="T160" s="1">
        <f t="shared" si="12"/>
        <v>300</v>
      </c>
      <c r="U160" s="1">
        <f t="shared" si="12"/>
        <v>600</v>
      </c>
      <c r="V160" s="14" t="s">
        <v>97</v>
      </c>
      <c r="W160" s="1">
        <v>0</v>
      </c>
      <c r="X160" s="1">
        <v>0</v>
      </c>
      <c r="Y160" s="1">
        <v>0</v>
      </c>
      <c r="Z160" s="1">
        <v>0</v>
      </c>
    </row>
    <row r="161" spans="1:26">
      <c r="A161" s="1">
        <f t="shared" si="5"/>
        <v>156</v>
      </c>
      <c r="B161" s="1">
        <v>1012</v>
      </c>
      <c r="C161" s="1">
        <v>1</v>
      </c>
      <c r="D161" s="1" t="s">
        <v>91</v>
      </c>
      <c r="E161" s="1">
        <v>1</v>
      </c>
      <c r="F161" s="1" t="s">
        <v>92</v>
      </c>
      <c r="G161" s="1">
        <v>0</v>
      </c>
      <c r="H161" s="9">
        <v>52001</v>
      </c>
      <c r="I161" s="9" t="str">
        <f>VLOOKUP(H:H,[1]q_item!$A:$B,2,FALSE)</f>
        <v>凝剑术</v>
      </c>
      <c r="O161" s="1">
        <v>1</v>
      </c>
      <c r="P161" s="1">
        <v>50</v>
      </c>
      <c r="Q161" s="1">
        <v>100</v>
      </c>
      <c r="R161" s="1">
        <v>200</v>
      </c>
      <c r="S161" s="1">
        <v>10000</v>
      </c>
      <c r="T161" s="1">
        <f t="shared" si="12"/>
        <v>300</v>
      </c>
      <c r="U161" s="1">
        <f t="shared" si="12"/>
        <v>600</v>
      </c>
      <c r="V161" s="14" t="s">
        <v>98</v>
      </c>
      <c r="W161" s="1">
        <v>0</v>
      </c>
      <c r="X161" s="1">
        <v>0</v>
      </c>
      <c r="Y161" s="1">
        <v>0</v>
      </c>
      <c r="Z161" s="1">
        <v>0</v>
      </c>
    </row>
    <row r="162" spans="1:26">
      <c r="A162" s="1">
        <f t="shared" si="5"/>
        <v>157</v>
      </c>
      <c r="B162" s="1">
        <v>1012</v>
      </c>
      <c r="C162" s="1">
        <v>1</v>
      </c>
      <c r="D162" s="1" t="s">
        <v>91</v>
      </c>
      <c r="E162" s="1">
        <v>1</v>
      </c>
      <c r="F162" s="1" t="s">
        <v>92</v>
      </c>
      <c r="G162" s="1">
        <v>0</v>
      </c>
      <c r="H162" s="9">
        <v>52002</v>
      </c>
      <c r="I162" s="9" t="str">
        <f>VLOOKUP(H:H,[1]q_item!$A:$B,2,FALSE)</f>
        <v>化龙破</v>
      </c>
      <c r="O162" s="1">
        <v>1</v>
      </c>
      <c r="P162" s="1">
        <v>50</v>
      </c>
      <c r="Q162" s="1">
        <v>100</v>
      </c>
      <c r="R162" s="1">
        <v>200</v>
      </c>
      <c r="S162" s="1">
        <v>10000</v>
      </c>
      <c r="T162" s="1">
        <f t="shared" si="12"/>
        <v>300</v>
      </c>
      <c r="U162" s="1">
        <f t="shared" si="12"/>
        <v>600</v>
      </c>
      <c r="V162" s="14" t="s">
        <v>95</v>
      </c>
      <c r="W162" s="1">
        <v>0</v>
      </c>
      <c r="X162" s="1">
        <v>0</v>
      </c>
      <c r="Y162" s="1">
        <v>0</v>
      </c>
      <c r="Z162" s="1">
        <v>0</v>
      </c>
    </row>
    <row r="163" spans="1:26">
      <c r="A163" s="1">
        <f t="shared" si="5"/>
        <v>158</v>
      </c>
      <c r="B163" s="1">
        <v>1012</v>
      </c>
      <c r="C163" s="1">
        <v>1</v>
      </c>
      <c r="D163" s="1" t="s">
        <v>91</v>
      </c>
      <c r="E163" s="1">
        <v>1</v>
      </c>
      <c r="F163" s="1" t="s">
        <v>92</v>
      </c>
      <c r="G163" s="1">
        <v>0</v>
      </c>
      <c r="H163" s="9">
        <v>52003</v>
      </c>
      <c r="I163" s="9" t="str">
        <f>VLOOKUP(H:H,[1]q_item!$A:$B,2,FALSE)</f>
        <v>破甲击</v>
      </c>
      <c r="O163" s="1">
        <v>1</v>
      </c>
      <c r="P163" s="1">
        <v>50</v>
      </c>
      <c r="Q163" s="1">
        <v>100</v>
      </c>
      <c r="R163" s="1">
        <v>200</v>
      </c>
      <c r="S163" s="1">
        <v>10000</v>
      </c>
      <c r="T163" s="1">
        <f t="shared" si="12"/>
        <v>300</v>
      </c>
      <c r="U163" s="1">
        <f t="shared" si="12"/>
        <v>600</v>
      </c>
      <c r="V163" s="14" t="s">
        <v>96</v>
      </c>
      <c r="W163" s="1">
        <v>0</v>
      </c>
      <c r="X163" s="1">
        <v>0</v>
      </c>
      <c r="Y163" s="1">
        <v>0</v>
      </c>
      <c r="Z163" s="1">
        <v>0</v>
      </c>
    </row>
    <row r="164" spans="1:26">
      <c r="A164" s="1">
        <f t="shared" si="5"/>
        <v>159</v>
      </c>
      <c r="B164" s="1">
        <v>1012</v>
      </c>
      <c r="C164" s="1">
        <v>1</v>
      </c>
      <c r="D164" s="1" t="s">
        <v>91</v>
      </c>
      <c r="E164" s="1">
        <v>1</v>
      </c>
      <c r="F164" s="1" t="s">
        <v>92</v>
      </c>
      <c r="G164" s="1">
        <v>0</v>
      </c>
      <c r="H164" s="9">
        <v>52004</v>
      </c>
      <c r="I164" s="9" t="str">
        <f>VLOOKUP(H:H,[1]q_item!$A:$B,2,FALSE)</f>
        <v>暗八卦</v>
      </c>
      <c r="O164" s="1">
        <v>1</v>
      </c>
      <c r="P164" s="1">
        <v>50</v>
      </c>
      <c r="Q164" s="1">
        <v>100</v>
      </c>
      <c r="R164" s="1">
        <v>200</v>
      </c>
      <c r="S164" s="1">
        <v>10000</v>
      </c>
      <c r="T164" s="1">
        <f t="shared" si="12"/>
        <v>300</v>
      </c>
      <c r="U164" s="1">
        <f t="shared" si="12"/>
        <v>600</v>
      </c>
      <c r="V164" s="14" t="s">
        <v>97</v>
      </c>
      <c r="W164" s="1">
        <v>0</v>
      </c>
      <c r="X164" s="1">
        <v>0</v>
      </c>
      <c r="Y164" s="1">
        <v>0</v>
      </c>
      <c r="Z164" s="1">
        <v>0</v>
      </c>
    </row>
    <row r="165" spans="1:26">
      <c r="A165" s="1">
        <f t="shared" si="5"/>
        <v>160</v>
      </c>
      <c r="B165" s="1">
        <v>1012</v>
      </c>
      <c r="C165" s="1">
        <v>1</v>
      </c>
      <c r="D165" s="1" t="s">
        <v>91</v>
      </c>
      <c r="E165" s="1">
        <v>1</v>
      </c>
      <c r="F165" s="1" t="s">
        <v>92</v>
      </c>
      <c r="G165" s="1">
        <v>0</v>
      </c>
      <c r="H165" s="9">
        <v>52005</v>
      </c>
      <c r="I165" s="9" t="str">
        <f>VLOOKUP(H:H,[1]q_item!$A:$B,2,FALSE)</f>
        <v>绵剑术</v>
      </c>
      <c r="O165" s="1">
        <v>1</v>
      </c>
      <c r="P165" s="1">
        <v>50</v>
      </c>
      <c r="Q165" s="1">
        <v>100</v>
      </c>
      <c r="R165" s="1">
        <v>200</v>
      </c>
      <c r="S165" s="1">
        <v>10000</v>
      </c>
      <c r="T165" s="1">
        <f t="shared" si="12"/>
        <v>300</v>
      </c>
      <c r="U165" s="1">
        <f t="shared" si="12"/>
        <v>600</v>
      </c>
      <c r="V165" s="14" t="s">
        <v>95</v>
      </c>
      <c r="W165" s="1">
        <v>0</v>
      </c>
      <c r="X165" s="1">
        <v>0</v>
      </c>
      <c r="Y165" s="1">
        <v>0</v>
      </c>
      <c r="Z165" s="1">
        <v>0</v>
      </c>
    </row>
    <row r="166" spans="1:26">
      <c r="A166" s="1">
        <f t="shared" si="5"/>
        <v>161</v>
      </c>
      <c r="B166" s="1">
        <v>1012</v>
      </c>
      <c r="C166" s="1">
        <v>1</v>
      </c>
      <c r="D166" s="1" t="s">
        <v>91</v>
      </c>
      <c r="E166" s="1">
        <v>1</v>
      </c>
      <c r="F166" s="1" t="s">
        <v>92</v>
      </c>
      <c r="G166" s="1">
        <v>0</v>
      </c>
      <c r="H166" s="9">
        <v>52006</v>
      </c>
      <c r="I166" s="9" t="str">
        <f>VLOOKUP(H:H,[1]q_item!$A:$B,2,FALSE)</f>
        <v>狮吼功</v>
      </c>
      <c r="O166" s="1">
        <v>1</v>
      </c>
      <c r="P166" s="1">
        <v>50</v>
      </c>
      <c r="Q166" s="1">
        <v>100</v>
      </c>
      <c r="R166" s="1">
        <v>200</v>
      </c>
      <c r="S166" s="1">
        <v>10000</v>
      </c>
      <c r="T166" s="1">
        <f t="shared" si="12"/>
        <v>300</v>
      </c>
      <c r="U166" s="1">
        <f t="shared" si="12"/>
        <v>600</v>
      </c>
      <c r="V166" s="14" t="s">
        <v>96</v>
      </c>
      <c r="W166" s="1">
        <v>0</v>
      </c>
      <c r="X166" s="1">
        <v>0</v>
      </c>
      <c r="Y166" s="1">
        <v>0</v>
      </c>
      <c r="Z166" s="1">
        <v>0</v>
      </c>
    </row>
    <row r="167" spans="1:26">
      <c r="A167" s="1">
        <f t="shared" si="5"/>
        <v>162</v>
      </c>
      <c r="B167" s="1">
        <v>1012</v>
      </c>
      <c r="C167" s="1">
        <v>1</v>
      </c>
      <c r="D167" s="1" t="s">
        <v>91</v>
      </c>
      <c r="E167" s="1">
        <v>1</v>
      </c>
      <c r="F167" s="1" t="s">
        <v>92</v>
      </c>
      <c r="G167" s="1">
        <v>0</v>
      </c>
      <c r="H167" s="9">
        <v>52007</v>
      </c>
      <c r="I167" s="9" t="str">
        <f>VLOOKUP(H:H,[1]q_item!$A:$B,2,FALSE)</f>
        <v>寒冰掌</v>
      </c>
      <c r="O167" s="1">
        <v>1</v>
      </c>
      <c r="P167" s="1">
        <v>50</v>
      </c>
      <c r="Q167" s="1">
        <v>100</v>
      </c>
      <c r="R167" s="1">
        <v>200</v>
      </c>
      <c r="S167" s="1">
        <v>10000</v>
      </c>
      <c r="T167" s="1">
        <f t="shared" si="12"/>
        <v>300</v>
      </c>
      <c r="U167" s="1">
        <f t="shared" si="12"/>
        <v>600</v>
      </c>
      <c r="V167" s="14" t="s">
        <v>97</v>
      </c>
      <c r="W167" s="1">
        <v>0</v>
      </c>
      <c r="X167" s="1">
        <v>0</v>
      </c>
      <c r="Y167" s="1">
        <v>0</v>
      </c>
      <c r="Z167" s="1">
        <v>0</v>
      </c>
    </row>
    <row r="168" spans="1:26">
      <c r="A168" s="1">
        <f t="shared" si="5"/>
        <v>163</v>
      </c>
      <c r="B168" s="1">
        <v>1012</v>
      </c>
      <c r="C168" s="1">
        <v>1</v>
      </c>
      <c r="D168" s="1" t="s">
        <v>91</v>
      </c>
      <c r="E168" s="1">
        <v>1</v>
      </c>
      <c r="F168" s="1" t="s">
        <v>92</v>
      </c>
      <c r="G168" s="1">
        <v>0</v>
      </c>
      <c r="H168" s="9">
        <v>53001</v>
      </c>
      <c r="I168" s="9" t="str">
        <f>VLOOKUP(H:H,[1]q_item!$A:$B,2,FALSE)</f>
        <v>剑诀挪移</v>
      </c>
      <c r="O168" s="1">
        <v>1</v>
      </c>
      <c r="P168" s="1">
        <v>50</v>
      </c>
      <c r="Q168" s="1">
        <v>100</v>
      </c>
      <c r="R168" s="1">
        <v>200</v>
      </c>
      <c r="S168" s="1">
        <v>10000</v>
      </c>
      <c r="T168" s="1">
        <f t="shared" si="12"/>
        <v>300</v>
      </c>
      <c r="U168" s="1">
        <f t="shared" si="12"/>
        <v>600</v>
      </c>
      <c r="V168" s="14" t="s">
        <v>97</v>
      </c>
      <c r="W168" s="1">
        <v>0</v>
      </c>
      <c r="X168" s="1">
        <v>0</v>
      </c>
      <c r="Y168" s="1">
        <v>0</v>
      </c>
      <c r="Z168" s="1">
        <v>0</v>
      </c>
    </row>
    <row r="169" spans="1:26">
      <c r="A169" s="1">
        <f t="shared" si="5"/>
        <v>164</v>
      </c>
      <c r="B169" s="1">
        <v>1012</v>
      </c>
      <c r="C169" s="1">
        <v>1</v>
      </c>
      <c r="D169" s="1" t="s">
        <v>91</v>
      </c>
      <c r="E169" s="1">
        <v>1</v>
      </c>
      <c r="F169" s="1" t="s">
        <v>92</v>
      </c>
      <c r="G169" s="1">
        <v>0</v>
      </c>
      <c r="H169" s="9">
        <v>53002</v>
      </c>
      <c r="I169" s="9" t="str">
        <f>VLOOKUP(H:H,[1]q_item!$A:$B,2,FALSE)</f>
        <v>剑气凝心</v>
      </c>
      <c r="O169" s="1">
        <v>1</v>
      </c>
      <c r="P169" s="1">
        <v>50</v>
      </c>
      <c r="Q169" s="1">
        <v>100</v>
      </c>
      <c r="R169" s="1">
        <v>200</v>
      </c>
      <c r="S169" s="1">
        <v>10000</v>
      </c>
      <c r="T169" s="1">
        <f t="shared" si="12"/>
        <v>300</v>
      </c>
      <c r="U169" s="1">
        <f t="shared" si="12"/>
        <v>600</v>
      </c>
      <c r="V169" s="14" t="s">
        <v>98</v>
      </c>
      <c r="W169" s="1">
        <v>0</v>
      </c>
      <c r="X169" s="1">
        <v>0</v>
      </c>
      <c r="Y169" s="1">
        <v>0</v>
      </c>
      <c r="Z169" s="1">
        <v>0</v>
      </c>
    </row>
    <row r="170" spans="1:26">
      <c r="A170" s="1">
        <f t="shared" si="5"/>
        <v>165</v>
      </c>
      <c r="B170" s="1">
        <v>1012</v>
      </c>
      <c r="C170" s="1">
        <v>1</v>
      </c>
      <c r="D170" s="1" t="s">
        <v>91</v>
      </c>
      <c r="E170" s="1">
        <v>1</v>
      </c>
      <c r="F170" s="1" t="s">
        <v>92</v>
      </c>
      <c r="G170" s="1">
        <v>0</v>
      </c>
      <c r="H170" s="9">
        <v>53003</v>
      </c>
      <c r="I170" s="9" t="str">
        <f>VLOOKUP(H:H,[1]q_item!$A:$B,2,FALSE)</f>
        <v>剑意苍穹</v>
      </c>
      <c r="O170" s="1">
        <v>1</v>
      </c>
      <c r="P170" s="1">
        <v>50</v>
      </c>
      <c r="Q170" s="1">
        <v>100</v>
      </c>
      <c r="R170" s="1">
        <v>200</v>
      </c>
      <c r="S170" s="1">
        <v>10000</v>
      </c>
      <c r="T170" s="1">
        <f t="shared" si="12"/>
        <v>300</v>
      </c>
      <c r="U170" s="1">
        <f t="shared" si="12"/>
        <v>600</v>
      </c>
      <c r="V170" s="14" t="s">
        <v>95</v>
      </c>
      <c r="W170" s="1">
        <v>0</v>
      </c>
      <c r="X170" s="1">
        <v>0</v>
      </c>
      <c r="Y170" s="1">
        <v>0</v>
      </c>
      <c r="Z170" s="1">
        <v>0</v>
      </c>
    </row>
    <row r="171" spans="1:26">
      <c r="A171" s="1">
        <f t="shared" si="5"/>
        <v>166</v>
      </c>
      <c r="B171" s="1">
        <v>1012</v>
      </c>
      <c r="C171" s="1">
        <v>1</v>
      </c>
      <c r="D171" s="1" t="s">
        <v>91</v>
      </c>
      <c r="E171" s="1">
        <v>1</v>
      </c>
      <c r="F171" s="1" t="s">
        <v>92</v>
      </c>
      <c r="G171" s="1">
        <v>0</v>
      </c>
      <c r="H171" s="9">
        <v>53004</v>
      </c>
      <c r="I171" s="9" t="str">
        <f>VLOOKUP(H:H,[1]q_item!$A:$B,2,FALSE)</f>
        <v>抗凝剑术</v>
      </c>
      <c r="O171" s="1">
        <v>1</v>
      </c>
      <c r="P171" s="1">
        <v>50</v>
      </c>
      <c r="Q171" s="1">
        <v>100</v>
      </c>
      <c r="R171" s="1">
        <v>200</v>
      </c>
      <c r="S171" s="1">
        <v>10000</v>
      </c>
      <c r="T171" s="1">
        <f t="shared" si="12"/>
        <v>300</v>
      </c>
      <c r="U171" s="1">
        <f t="shared" si="12"/>
        <v>600</v>
      </c>
      <c r="V171" s="14" t="s">
        <v>96</v>
      </c>
      <c r="W171" s="1">
        <v>0</v>
      </c>
      <c r="X171" s="1">
        <v>0</v>
      </c>
      <c r="Y171" s="1">
        <v>0</v>
      </c>
      <c r="Z171" s="1">
        <v>0</v>
      </c>
    </row>
    <row r="172" spans="1:26">
      <c r="A172" s="1">
        <f t="shared" si="5"/>
        <v>167</v>
      </c>
      <c r="B172" s="1">
        <v>1012</v>
      </c>
      <c r="C172" s="1">
        <v>1</v>
      </c>
      <c r="D172" s="1" t="s">
        <v>91</v>
      </c>
      <c r="E172" s="1">
        <v>1</v>
      </c>
      <c r="F172" s="1" t="s">
        <v>92</v>
      </c>
      <c r="G172" s="1">
        <v>0</v>
      </c>
      <c r="H172" s="9">
        <v>53005</v>
      </c>
      <c r="I172" s="9" t="str">
        <f>VLOOKUP(H:H,[1]q_item!$A:$B,2,FALSE)</f>
        <v>抗化龙破</v>
      </c>
      <c r="O172" s="1">
        <v>1</v>
      </c>
      <c r="P172" s="1">
        <v>50</v>
      </c>
      <c r="Q172" s="1">
        <v>100</v>
      </c>
      <c r="R172" s="1">
        <v>200</v>
      </c>
      <c r="S172" s="1">
        <v>10000</v>
      </c>
      <c r="T172" s="1">
        <f t="shared" si="12"/>
        <v>300</v>
      </c>
      <c r="U172" s="1">
        <f t="shared" si="12"/>
        <v>600</v>
      </c>
      <c r="V172" s="14" t="s">
        <v>97</v>
      </c>
      <c r="W172" s="1">
        <v>0</v>
      </c>
      <c r="X172" s="1">
        <v>0</v>
      </c>
      <c r="Y172" s="1">
        <v>0</v>
      </c>
      <c r="Z172" s="1">
        <v>0</v>
      </c>
    </row>
    <row r="173" spans="1:26">
      <c r="A173" s="1">
        <f t="shared" si="5"/>
        <v>168</v>
      </c>
      <c r="B173" s="1">
        <v>1012</v>
      </c>
      <c r="C173" s="1">
        <v>1</v>
      </c>
      <c r="D173" s="1" t="s">
        <v>91</v>
      </c>
      <c r="E173" s="1">
        <v>1</v>
      </c>
      <c r="F173" s="1" t="s">
        <v>92</v>
      </c>
      <c r="G173" s="1">
        <v>0</v>
      </c>
      <c r="H173" s="9">
        <v>53006</v>
      </c>
      <c r="I173" s="9" t="str">
        <f>VLOOKUP(H:H,[1]q_item!$A:$B,2,FALSE)</f>
        <v>抗破甲击</v>
      </c>
      <c r="O173" s="1">
        <v>1</v>
      </c>
      <c r="P173" s="1">
        <v>50</v>
      </c>
      <c r="Q173" s="1">
        <v>100</v>
      </c>
      <c r="R173" s="1">
        <v>200</v>
      </c>
      <c r="S173" s="1">
        <v>10000</v>
      </c>
      <c r="T173" s="1">
        <f t="shared" si="12"/>
        <v>300</v>
      </c>
      <c r="U173" s="1">
        <f t="shared" si="12"/>
        <v>600</v>
      </c>
      <c r="V173" s="14" t="s">
        <v>95</v>
      </c>
      <c r="W173" s="1">
        <v>0</v>
      </c>
      <c r="X173" s="1">
        <v>0</v>
      </c>
      <c r="Y173" s="1">
        <v>0</v>
      </c>
      <c r="Z173" s="1">
        <v>0</v>
      </c>
    </row>
    <row r="174" spans="1:26">
      <c r="A174" s="1">
        <f t="shared" si="5"/>
        <v>169</v>
      </c>
      <c r="B174" s="1">
        <v>1012</v>
      </c>
      <c r="C174" s="1">
        <v>1</v>
      </c>
      <c r="D174" s="1" t="s">
        <v>91</v>
      </c>
      <c r="E174" s="1">
        <v>1</v>
      </c>
      <c r="F174" s="1" t="s">
        <v>92</v>
      </c>
      <c r="G174" s="1">
        <v>0</v>
      </c>
      <c r="H174" s="9">
        <v>53007</v>
      </c>
      <c r="I174" s="9" t="str">
        <f>VLOOKUP(H:H,[1]q_item!$A:$B,2,FALSE)</f>
        <v>抗暗八卦</v>
      </c>
      <c r="O174" s="1">
        <v>1</v>
      </c>
      <c r="P174" s="1">
        <v>50</v>
      </c>
      <c r="Q174" s="1">
        <v>100</v>
      </c>
      <c r="R174" s="1">
        <v>200</v>
      </c>
      <c r="S174" s="1">
        <v>10000</v>
      </c>
      <c r="T174" s="1">
        <f t="shared" si="12"/>
        <v>300</v>
      </c>
      <c r="U174" s="1">
        <f t="shared" si="12"/>
        <v>600</v>
      </c>
      <c r="V174" s="14" t="s">
        <v>96</v>
      </c>
      <c r="W174" s="1">
        <v>0</v>
      </c>
      <c r="X174" s="1">
        <v>0</v>
      </c>
      <c r="Y174" s="1">
        <v>0</v>
      </c>
      <c r="Z174" s="1">
        <v>0</v>
      </c>
    </row>
    <row r="175" spans="1:26">
      <c r="A175" s="1">
        <f t="shared" si="5"/>
        <v>170</v>
      </c>
      <c r="B175" s="1">
        <v>1012</v>
      </c>
      <c r="C175" s="1">
        <v>1</v>
      </c>
      <c r="D175" s="1" t="s">
        <v>91</v>
      </c>
      <c r="E175" s="1">
        <v>1</v>
      </c>
      <c r="F175" s="1" t="s">
        <v>92</v>
      </c>
      <c r="G175" s="1">
        <v>0</v>
      </c>
      <c r="H175" s="9">
        <v>53008</v>
      </c>
      <c r="I175" s="9" t="str">
        <f>VLOOKUP(H:H,[1]q_item!$A:$B,2,FALSE)</f>
        <v>抗绵剑术</v>
      </c>
      <c r="O175" s="1">
        <v>1</v>
      </c>
      <c r="P175" s="1">
        <v>50</v>
      </c>
      <c r="Q175" s="1">
        <v>100</v>
      </c>
      <c r="R175" s="1">
        <v>200</v>
      </c>
      <c r="S175" s="1">
        <v>10000</v>
      </c>
      <c r="T175" s="1">
        <f t="shared" si="12"/>
        <v>300</v>
      </c>
      <c r="U175" s="1">
        <f t="shared" si="12"/>
        <v>600</v>
      </c>
      <c r="V175" s="14" t="s">
        <v>97</v>
      </c>
      <c r="W175" s="1">
        <v>0</v>
      </c>
      <c r="X175" s="1">
        <v>0</v>
      </c>
      <c r="Y175" s="1">
        <v>0</v>
      </c>
      <c r="Z175" s="1">
        <v>0</v>
      </c>
    </row>
    <row r="176" spans="1:26">
      <c r="A176" s="1">
        <f t="shared" si="5"/>
        <v>171</v>
      </c>
      <c r="B176" s="1">
        <v>1012</v>
      </c>
      <c r="C176" s="1">
        <v>1</v>
      </c>
      <c r="D176" s="1" t="s">
        <v>91</v>
      </c>
      <c r="E176" s="1">
        <v>1</v>
      </c>
      <c r="F176" s="1" t="s">
        <v>92</v>
      </c>
      <c r="G176" s="1">
        <v>0</v>
      </c>
      <c r="H176" s="9">
        <v>53009</v>
      </c>
      <c r="I176" s="9" t="str">
        <f>VLOOKUP(H:H,[1]q_item!$A:$B,2,FALSE)</f>
        <v>抗狮吼功</v>
      </c>
      <c r="O176" s="1">
        <v>1</v>
      </c>
      <c r="P176" s="1">
        <v>50</v>
      </c>
      <c r="Q176" s="1">
        <v>100</v>
      </c>
      <c r="R176" s="1">
        <v>200</v>
      </c>
      <c r="S176" s="1">
        <v>10000</v>
      </c>
      <c r="T176" s="1">
        <f t="shared" si="12"/>
        <v>300</v>
      </c>
      <c r="U176" s="1">
        <f t="shared" si="12"/>
        <v>600</v>
      </c>
      <c r="V176" s="14" t="s">
        <v>97</v>
      </c>
      <c r="W176" s="1">
        <v>0</v>
      </c>
      <c r="X176" s="1">
        <v>0</v>
      </c>
      <c r="Y176" s="1">
        <v>0</v>
      </c>
      <c r="Z176" s="1">
        <v>0</v>
      </c>
    </row>
    <row r="177" spans="1:26">
      <c r="A177" s="1">
        <f t="shared" si="5"/>
        <v>172</v>
      </c>
      <c r="B177" s="1">
        <v>1012</v>
      </c>
      <c r="C177" s="1">
        <v>1</v>
      </c>
      <c r="D177" s="1" t="s">
        <v>91</v>
      </c>
      <c r="E177" s="1">
        <v>1</v>
      </c>
      <c r="F177" s="1" t="s">
        <v>92</v>
      </c>
      <c r="G177" s="1">
        <v>0</v>
      </c>
      <c r="H177" s="9">
        <v>53010</v>
      </c>
      <c r="I177" s="9" t="str">
        <f>VLOOKUP(H:H,[1]q_item!$A:$B,2,FALSE)</f>
        <v>抗寒冰掌</v>
      </c>
      <c r="O177" s="1">
        <v>1</v>
      </c>
      <c r="P177" s="1">
        <v>50</v>
      </c>
      <c r="Q177" s="1">
        <v>100</v>
      </c>
      <c r="R177" s="1">
        <v>200</v>
      </c>
      <c r="S177" s="1">
        <v>10000</v>
      </c>
      <c r="T177" s="1">
        <f t="shared" si="12"/>
        <v>300</v>
      </c>
      <c r="U177" s="1">
        <f t="shared" si="12"/>
        <v>600</v>
      </c>
      <c r="V177" s="14" t="s">
        <v>98</v>
      </c>
      <c r="W177" s="1">
        <v>0</v>
      </c>
      <c r="X177" s="1">
        <v>0</v>
      </c>
      <c r="Y177" s="1">
        <v>0</v>
      </c>
      <c r="Z177" s="1">
        <v>0</v>
      </c>
    </row>
    <row r="178" spans="1:26">
      <c r="A178" s="1">
        <f t="shared" si="5"/>
        <v>173</v>
      </c>
      <c r="B178" s="1">
        <v>1013</v>
      </c>
      <c r="C178" s="1">
        <v>1</v>
      </c>
      <c r="D178" s="1" t="s">
        <v>93</v>
      </c>
      <c r="E178" s="1">
        <v>1</v>
      </c>
      <c r="F178" s="1" t="s">
        <v>94</v>
      </c>
      <c r="G178" s="1">
        <v>0</v>
      </c>
      <c r="H178" s="1">
        <v>30001</v>
      </c>
      <c r="I178" s="9" t="str">
        <f>VLOOKUP(H:H,[1]q_item!$A:$B,2,FALSE)</f>
        <v>疗伤药水（小）</v>
      </c>
      <c r="L178" s="10" t="s">
        <v>100</v>
      </c>
      <c r="N178" s="6">
        <v>0</v>
      </c>
      <c r="O178" s="1">
        <v>1</v>
      </c>
      <c r="P178" s="1">
        <v>50</v>
      </c>
      <c r="Q178" s="1">
        <v>100</v>
      </c>
      <c r="R178" s="1">
        <v>200</v>
      </c>
      <c r="S178" s="1">
        <v>20</v>
      </c>
      <c r="T178" s="1">
        <f t="shared" si="12"/>
        <v>300</v>
      </c>
      <c r="U178" s="1">
        <f t="shared" si="12"/>
        <v>600</v>
      </c>
      <c r="V178" s="14" t="s">
        <v>95</v>
      </c>
      <c r="W178" s="1">
        <v>0</v>
      </c>
      <c r="X178" s="1">
        <v>0</v>
      </c>
      <c r="Y178" s="1">
        <v>1</v>
      </c>
      <c r="Z178" s="1">
        <v>0</v>
      </c>
    </row>
    <row r="179" spans="1:26">
      <c r="A179" s="1">
        <f t="shared" si="5"/>
        <v>174</v>
      </c>
      <c r="B179" s="1">
        <v>1013</v>
      </c>
      <c r="C179" s="1">
        <v>1</v>
      </c>
      <c r="D179" s="1" t="s">
        <v>93</v>
      </c>
      <c r="E179" s="1">
        <v>1</v>
      </c>
      <c r="F179" s="1" t="s">
        <v>94</v>
      </c>
      <c r="G179" s="1">
        <v>0</v>
      </c>
      <c r="H179" s="1">
        <f>H178+1</f>
        <v>30002</v>
      </c>
      <c r="I179" s="9" t="str">
        <f>VLOOKUP(H:H,[1]q_item!$A:$B,2,FALSE)</f>
        <v>疗伤药水（中）</v>
      </c>
      <c r="O179" s="1">
        <v>1</v>
      </c>
      <c r="P179" s="1">
        <v>50</v>
      </c>
      <c r="Q179" s="1">
        <v>100</v>
      </c>
      <c r="R179" s="1">
        <v>200</v>
      </c>
      <c r="S179" s="1">
        <v>80</v>
      </c>
      <c r="T179" s="1">
        <f t="shared" si="12"/>
        <v>300</v>
      </c>
      <c r="U179" s="1">
        <f t="shared" si="12"/>
        <v>600</v>
      </c>
      <c r="V179" s="14" t="s">
        <v>96</v>
      </c>
      <c r="W179" s="1">
        <v>0</v>
      </c>
      <c r="X179" s="1">
        <v>0</v>
      </c>
      <c r="Y179" s="1">
        <v>10</v>
      </c>
      <c r="Z179" s="1">
        <v>0</v>
      </c>
    </row>
    <row r="180" spans="1:26">
      <c r="A180" s="1">
        <f t="shared" si="5"/>
        <v>175</v>
      </c>
      <c r="B180" s="1">
        <v>1013</v>
      </c>
      <c r="C180" s="1">
        <v>1</v>
      </c>
      <c r="D180" s="1" t="s">
        <v>93</v>
      </c>
      <c r="E180" s="1">
        <v>1</v>
      </c>
      <c r="F180" s="1" t="s">
        <v>94</v>
      </c>
      <c r="G180" s="1">
        <v>0</v>
      </c>
      <c r="H180" s="1">
        <f t="shared" ref="H180:H189" si="13">H179+1</f>
        <v>30003</v>
      </c>
      <c r="I180" s="9" t="str">
        <f>VLOOKUP(H:H,[1]q_item!$A:$B,2,FALSE)</f>
        <v>疗伤药水（大）</v>
      </c>
      <c r="O180" s="1">
        <v>1</v>
      </c>
      <c r="P180" s="1">
        <v>50</v>
      </c>
      <c r="Q180" s="1">
        <v>100</v>
      </c>
      <c r="R180" s="1">
        <v>200</v>
      </c>
      <c r="S180" s="1">
        <v>200</v>
      </c>
      <c r="T180" s="1">
        <f t="shared" si="12"/>
        <v>300</v>
      </c>
      <c r="U180" s="1">
        <f t="shared" si="12"/>
        <v>600</v>
      </c>
      <c r="V180" s="14" t="s">
        <v>97</v>
      </c>
      <c r="W180" s="1">
        <v>0</v>
      </c>
      <c r="X180" s="1">
        <v>0</v>
      </c>
      <c r="Y180" s="1">
        <v>20</v>
      </c>
      <c r="Z180" s="1">
        <v>0</v>
      </c>
    </row>
    <row r="181" spans="1:26">
      <c r="A181" s="1">
        <f t="shared" si="5"/>
        <v>176</v>
      </c>
      <c r="B181" s="1">
        <v>1013</v>
      </c>
      <c r="C181" s="1">
        <v>1</v>
      </c>
      <c r="D181" s="1" t="s">
        <v>93</v>
      </c>
      <c r="E181" s="1">
        <v>1</v>
      </c>
      <c r="F181" s="1" t="s">
        <v>94</v>
      </c>
      <c r="G181" s="1">
        <v>0</v>
      </c>
      <c r="H181" s="1">
        <f t="shared" si="13"/>
        <v>30004</v>
      </c>
      <c r="I181" s="9" t="str">
        <f>VLOOKUP(H:H,[1]q_item!$A:$B,2,FALSE)</f>
        <v>疗伤药水（超大）</v>
      </c>
      <c r="O181" s="1">
        <v>1</v>
      </c>
      <c r="P181" s="1">
        <v>50</v>
      </c>
      <c r="Q181" s="1">
        <v>100</v>
      </c>
      <c r="R181" s="1">
        <v>200</v>
      </c>
      <c r="S181" s="1">
        <v>500</v>
      </c>
      <c r="T181" s="1">
        <f t="shared" si="12"/>
        <v>300</v>
      </c>
      <c r="U181" s="1">
        <f t="shared" si="12"/>
        <v>600</v>
      </c>
      <c r="V181" s="14" t="s">
        <v>95</v>
      </c>
      <c r="W181" s="1">
        <v>0</v>
      </c>
      <c r="X181" s="1">
        <v>0</v>
      </c>
      <c r="Y181" s="1">
        <v>40</v>
      </c>
      <c r="Z181" s="1">
        <v>0</v>
      </c>
    </row>
    <row r="182" spans="1:26">
      <c r="A182" s="1">
        <f t="shared" si="5"/>
        <v>177</v>
      </c>
      <c r="B182" s="1">
        <v>1013</v>
      </c>
      <c r="C182" s="1">
        <v>1</v>
      </c>
      <c r="D182" s="1" t="s">
        <v>93</v>
      </c>
      <c r="E182" s="1">
        <v>1</v>
      </c>
      <c r="F182" s="1" t="s">
        <v>94</v>
      </c>
      <c r="G182" s="1">
        <v>0</v>
      </c>
      <c r="H182" s="1">
        <f t="shared" si="13"/>
        <v>30005</v>
      </c>
      <c r="I182" s="9" t="str">
        <f>VLOOKUP(H:H,[1]q_item!$A:$B,2,FALSE)</f>
        <v>内力药水（小）</v>
      </c>
      <c r="O182" s="1">
        <v>1</v>
      </c>
      <c r="P182" s="1">
        <v>50</v>
      </c>
      <c r="Q182" s="1">
        <v>100</v>
      </c>
      <c r="R182" s="1">
        <v>200</v>
      </c>
      <c r="S182" s="1">
        <v>20</v>
      </c>
      <c r="T182" s="1">
        <f t="shared" si="12"/>
        <v>300</v>
      </c>
      <c r="U182" s="1">
        <f t="shared" si="12"/>
        <v>600</v>
      </c>
      <c r="V182" s="14" t="s">
        <v>99</v>
      </c>
      <c r="W182" s="1">
        <v>0</v>
      </c>
      <c r="X182" s="1">
        <v>0</v>
      </c>
      <c r="Y182" s="1">
        <v>1</v>
      </c>
      <c r="Z182" s="1">
        <v>0</v>
      </c>
    </row>
    <row r="183" spans="1:26">
      <c r="A183" s="1">
        <f t="shared" si="5"/>
        <v>178</v>
      </c>
      <c r="B183" s="1">
        <v>1013</v>
      </c>
      <c r="C183" s="1">
        <v>1</v>
      </c>
      <c r="D183" s="1" t="s">
        <v>93</v>
      </c>
      <c r="E183" s="1">
        <v>1</v>
      </c>
      <c r="F183" s="1" t="s">
        <v>94</v>
      </c>
      <c r="G183" s="1">
        <v>0</v>
      </c>
      <c r="H183" s="1">
        <f t="shared" si="13"/>
        <v>30006</v>
      </c>
      <c r="I183" s="9" t="str">
        <f>VLOOKUP(H:H,[1]q_item!$A:$B,2,FALSE)</f>
        <v>内力药水（中）</v>
      </c>
      <c r="O183" s="1">
        <v>1</v>
      </c>
      <c r="P183" s="1">
        <v>50</v>
      </c>
      <c r="Q183" s="1">
        <v>100</v>
      </c>
      <c r="R183" s="1">
        <v>200</v>
      </c>
      <c r="S183" s="1">
        <v>80</v>
      </c>
      <c r="T183" s="1">
        <f t="shared" si="12"/>
        <v>300</v>
      </c>
      <c r="U183" s="1">
        <f t="shared" si="12"/>
        <v>600</v>
      </c>
      <c r="V183" s="14" t="s">
        <v>98</v>
      </c>
      <c r="W183" s="1">
        <v>0</v>
      </c>
      <c r="X183" s="1">
        <v>0</v>
      </c>
      <c r="Y183" s="1">
        <v>10</v>
      </c>
      <c r="Z183" s="1">
        <v>0</v>
      </c>
    </row>
    <row r="184" spans="1:26">
      <c r="A184" s="1">
        <f t="shared" si="5"/>
        <v>179</v>
      </c>
      <c r="B184" s="1">
        <v>1013</v>
      </c>
      <c r="C184" s="1">
        <v>1</v>
      </c>
      <c r="D184" s="1" t="s">
        <v>93</v>
      </c>
      <c r="E184" s="1">
        <v>1</v>
      </c>
      <c r="F184" s="1" t="s">
        <v>94</v>
      </c>
      <c r="G184" s="1">
        <v>0</v>
      </c>
      <c r="H184" s="1">
        <f t="shared" si="13"/>
        <v>30007</v>
      </c>
      <c r="I184" s="9" t="str">
        <f>VLOOKUP(H:H,[1]q_item!$A:$B,2,FALSE)</f>
        <v>内力药水（大）</v>
      </c>
      <c r="O184" s="1">
        <v>1</v>
      </c>
      <c r="P184" s="1">
        <v>50</v>
      </c>
      <c r="Q184" s="1">
        <v>100</v>
      </c>
      <c r="R184" s="1">
        <v>200</v>
      </c>
      <c r="S184" s="1">
        <v>200</v>
      </c>
      <c r="T184" s="1">
        <f t="shared" si="12"/>
        <v>300</v>
      </c>
      <c r="U184" s="1">
        <f t="shared" si="12"/>
        <v>600</v>
      </c>
      <c r="V184" s="14" t="s">
        <v>95</v>
      </c>
      <c r="W184" s="1">
        <v>0</v>
      </c>
      <c r="X184" s="1">
        <v>0</v>
      </c>
      <c r="Y184" s="1">
        <v>20</v>
      </c>
      <c r="Z184" s="1">
        <v>0</v>
      </c>
    </row>
    <row r="185" spans="1:26">
      <c r="A185" s="1">
        <f t="shared" si="5"/>
        <v>180</v>
      </c>
      <c r="B185" s="1">
        <v>1013</v>
      </c>
      <c r="C185" s="1">
        <v>1</v>
      </c>
      <c r="D185" s="1" t="s">
        <v>93</v>
      </c>
      <c r="E185" s="1">
        <v>1</v>
      </c>
      <c r="F185" s="1" t="s">
        <v>94</v>
      </c>
      <c r="G185" s="1">
        <v>0</v>
      </c>
      <c r="H185" s="1">
        <f t="shared" si="13"/>
        <v>30008</v>
      </c>
      <c r="I185" s="9" t="str">
        <f>VLOOKUP(H:H,[1]q_item!$A:$B,2,FALSE)</f>
        <v>内力药水（超大）</v>
      </c>
      <c r="O185" s="1">
        <v>1</v>
      </c>
      <c r="P185" s="1">
        <v>50</v>
      </c>
      <c r="Q185" s="1">
        <v>100</v>
      </c>
      <c r="R185" s="1">
        <v>200</v>
      </c>
      <c r="S185" s="1">
        <v>500</v>
      </c>
      <c r="T185" s="1">
        <f t="shared" si="12"/>
        <v>300</v>
      </c>
      <c r="U185" s="1">
        <f t="shared" si="12"/>
        <v>600</v>
      </c>
      <c r="V185" s="14" t="s">
        <v>96</v>
      </c>
      <c r="W185" s="1">
        <v>0</v>
      </c>
      <c r="X185" s="1">
        <v>0</v>
      </c>
      <c r="Y185" s="1">
        <v>40</v>
      </c>
      <c r="Z185" s="1">
        <v>0</v>
      </c>
    </row>
    <row r="186" spans="1:26">
      <c r="A186" s="1">
        <f t="shared" si="5"/>
        <v>181</v>
      </c>
      <c r="B186" s="1">
        <v>1013</v>
      </c>
      <c r="C186" s="1">
        <v>1</v>
      </c>
      <c r="D186" s="1" t="s">
        <v>93</v>
      </c>
      <c r="E186" s="1">
        <v>1</v>
      </c>
      <c r="F186" s="1" t="s">
        <v>94</v>
      </c>
      <c r="G186" s="1">
        <v>0</v>
      </c>
      <c r="H186" s="1">
        <f t="shared" si="13"/>
        <v>30009</v>
      </c>
      <c r="I186" s="9" t="str">
        <f>VLOOKUP(H:H,[1]q_item!$A:$B,2,FALSE)</f>
        <v>体力药水（小）</v>
      </c>
      <c r="O186" s="1">
        <v>1</v>
      </c>
      <c r="P186" s="1">
        <v>50</v>
      </c>
      <c r="Q186" s="1">
        <v>100</v>
      </c>
      <c r="R186" s="1">
        <v>200</v>
      </c>
      <c r="S186" s="1">
        <v>20</v>
      </c>
      <c r="T186" s="1">
        <f t="shared" si="12"/>
        <v>300</v>
      </c>
      <c r="U186" s="1">
        <f t="shared" si="12"/>
        <v>600</v>
      </c>
      <c r="V186" s="14" t="s">
        <v>97</v>
      </c>
      <c r="W186" s="1">
        <v>0</v>
      </c>
      <c r="X186" s="1">
        <v>0</v>
      </c>
      <c r="Y186" s="1">
        <v>1</v>
      </c>
      <c r="Z186" s="1">
        <v>0</v>
      </c>
    </row>
    <row r="187" spans="1:26">
      <c r="A187" s="1">
        <f t="shared" si="5"/>
        <v>182</v>
      </c>
      <c r="B187" s="1">
        <v>1013</v>
      </c>
      <c r="C187" s="1">
        <v>1</v>
      </c>
      <c r="D187" s="1" t="s">
        <v>93</v>
      </c>
      <c r="E187" s="1">
        <v>1</v>
      </c>
      <c r="F187" s="1" t="s">
        <v>94</v>
      </c>
      <c r="G187" s="1">
        <v>0</v>
      </c>
      <c r="H187" s="1">
        <f t="shared" si="13"/>
        <v>30010</v>
      </c>
      <c r="I187" s="9" t="str">
        <f>VLOOKUP(H:H,[1]q_item!$A:$B,2,FALSE)</f>
        <v>体力药水（中）</v>
      </c>
      <c r="O187" s="1">
        <v>1</v>
      </c>
      <c r="P187" s="1">
        <v>50</v>
      </c>
      <c r="Q187" s="1">
        <v>100</v>
      </c>
      <c r="R187" s="1">
        <v>200</v>
      </c>
      <c r="S187" s="1">
        <v>80</v>
      </c>
      <c r="T187" s="1">
        <f t="shared" si="12"/>
        <v>300</v>
      </c>
      <c r="U187" s="1">
        <f t="shared" si="12"/>
        <v>600</v>
      </c>
      <c r="V187" s="14" t="s">
        <v>95</v>
      </c>
      <c r="W187" s="1">
        <v>0</v>
      </c>
      <c r="X187" s="1">
        <v>0</v>
      </c>
      <c r="Y187" s="1">
        <v>10</v>
      </c>
      <c r="Z187" s="1">
        <v>0</v>
      </c>
    </row>
    <row r="188" spans="1:26">
      <c r="A188" s="1">
        <f t="shared" si="5"/>
        <v>183</v>
      </c>
      <c r="B188" s="1">
        <v>1013</v>
      </c>
      <c r="C188" s="1">
        <v>1</v>
      </c>
      <c r="D188" s="1" t="s">
        <v>93</v>
      </c>
      <c r="E188" s="1">
        <v>1</v>
      </c>
      <c r="F188" s="1" t="s">
        <v>94</v>
      </c>
      <c r="G188" s="1">
        <v>0</v>
      </c>
      <c r="H188" s="1">
        <f t="shared" si="13"/>
        <v>30011</v>
      </c>
      <c r="I188" s="9" t="str">
        <f>VLOOKUP(H:H,[1]q_item!$A:$B,2,FALSE)</f>
        <v>体力药水（大）</v>
      </c>
      <c r="O188" s="1">
        <v>1</v>
      </c>
      <c r="P188" s="1">
        <v>50</v>
      </c>
      <c r="Q188" s="1">
        <v>100</v>
      </c>
      <c r="R188" s="1">
        <v>200</v>
      </c>
      <c r="S188" s="1">
        <v>200</v>
      </c>
      <c r="T188" s="1">
        <f t="shared" si="12"/>
        <v>300</v>
      </c>
      <c r="U188" s="1">
        <f t="shared" si="12"/>
        <v>600</v>
      </c>
      <c r="V188" s="14" t="s">
        <v>99</v>
      </c>
      <c r="W188" s="1">
        <v>0</v>
      </c>
      <c r="X188" s="1">
        <v>0</v>
      </c>
      <c r="Y188" s="1">
        <v>20</v>
      </c>
      <c r="Z188" s="1">
        <v>0</v>
      </c>
    </row>
    <row r="189" spans="1:26">
      <c r="A189" s="1">
        <f t="shared" si="5"/>
        <v>184</v>
      </c>
      <c r="B189" s="1">
        <v>1013</v>
      </c>
      <c r="C189" s="1">
        <v>1</v>
      </c>
      <c r="D189" s="1" t="s">
        <v>93</v>
      </c>
      <c r="E189" s="1">
        <v>1</v>
      </c>
      <c r="F189" s="1" t="s">
        <v>94</v>
      </c>
      <c r="G189" s="1">
        <v>0</v>
      </c>
      <c r="H189" s="1">
        <f t="shared" si="13"/>
        <v>30012</v>
      </c>
      <c r="I189" s="9" t="str">
        <f>VLOOKUP(H:H,[1]q_item!$A:$B,2,FALSE)</f>
        <v>体力药水（超大）</v>
      </c>
      <c r="O189" s="1">
        <v>1</v>
      </c>
      <c r="P189" s="1">
        <v>50</v>
      </c>
      <c r="Q189" s="1">
        <v>100</v>
      </c>
      <c r="R189" s="1">
        <v>200</v>
      </c>
      <c r="S189" s="1">
        <v>500</v>
      </c>
      <c r="T189" s="1">
        <f t="shared" si="12"/>
        <v>300</v>
      </c>
      <c r="U189" s="1">
        <f t="shared" si="12"/>
        <v>600</v>
      </c>
      <c r="V189" s="14" t="s">
        <v>99</v>
      </c>
      <c r="W189" s="1">
        <v>0</v>
      </c>
      <c r="X189" s="1">
        <v>0</v>
      </c>
      <c r="Y189" s="1">
        <v>40</v>
      </c>
      <c r="Z189" s="1">
        <v>0</v>
      </c>
    </row>
    <row r="190" spans="1:26">
      <c r="A190" s="1">
        <f t="shared" si="5"/>
        <v>185</v>
      </c>
      <c r="B190" s="1">
        <v>0</v>
      </c>
      <c r="C190" s="1">
        <v>0</v>
      </c>
      <c r="D190" s="1" t="s">
        <v>104</v>
      </c>
      <c r="E190" s="1">
        <v>1</v>
      </c>
      <c r="F190" s="1" t="s">
        <v>105</v>
      </c>
      <c r="G190" s="1">
        <v>0</v>
      </c>
      <c r="H190" s="9">
        <v>101101</v>
      </c>
      <c r="I190" s="9" t="str">
        <f>VLOOKUP(H:H,[1]q_item!$A:$B,2,FALSE)</f>
        <v>铁剑</v>
      </c>
      <c r="J190" s="6">
        <v>2</v>
      </c>
      <c r="K190" s="10" t="s">
        <v>84</v>
      </c>
      <c r="M190" s="6">
        <v>86400</v>
      </c>
      <c r="N190" s="6">
        <v>0</v>
      </c>
      <c r="O190" s="1">
        <v>1</v>
      </c>
      <c r="P190" s="1">
        <v>50</v>
      </c>
      <c r="Q190" s="1">
        <v>100</v>
      </c>
      <c r="R190" s="1">
        <v>200</v>
      </c>
      <c r="S190" s="1">
        <f>P190*3</f>
        <v>150</v>
      </c>
      <c r="T190" s="1">
        <f t="shared" ref="T190:T253" si="14">Q190*3</f>
        <v>300</v>
      </c>
      <c r="U190" s="1">
        <f t="shared" ref="U190:U253" si="15">R190*3</f>
        <v>600</v>
      </c>
      <c r="V190" s="14" t="s">
        <v>95</v>
      </c>
      <c r="W190" s="1">
        <v>0</v>
      </c>
      <c r="X190" s="1">
        <v>0</v>
      </c>
      <c r="Y190" s="1">
        <v>1</v>
      </c>
      <c r="Z190" s="1">
        <v>0</v>
      </c>
    </row>
    <row r="191" spans="1:26">
      <c r="A191" s="1">
        <f t="shared" si="5"/>
        <v>186</v>
      </c>
      <c r="B191" s="1">
        <v>0</v>
      </c>
      <c r="C191" s="1">
        <v>0</v>
      </c>
      <c r="D191" s="1" t="s">
        <v>104</v>
      </c>
      <c r="E191" s="1">
        <v>1</v>
      </c>
      <c r="F191" s="1" t="s">
        <v>105</v>
      </c>
      <c r="G191" s="1">
        <v>0</v>
      </c>
      <c r="H191" s="9">
        <v>101201</v>
      </c>
      <c r="I191" s="9" t="str">
        <f>VLOOKUP(H:H,[1]q_item!$A:$B,2,FALSE)</f>
        <v>青锋剑</v>
      </c>
      <c r="J191" s="6">
        <v>3</v>
      </c>
      <c r="K191" s="10" t="s">
        <v>84</v>
      </c>
      <c r="L191" s="10" t="s">
        <v>100</v>
      </c>
      <c r="N191" s="6">
        <v>0</v>
      </c>
      <c r="O191" s="1">
        <v>1</v>
      </c>
      <c r="P191" s="1">
        <v>50</v>
      </c>
      <c r="Q191" s="1">
        <v>100</v>
      </c>
      <c r="R191" s="1">
        <v>200</v>
      </c>
      <c r="S191" s="1">
        <v>500</v>
      </c>
      <c r="T191" s="1">
        <f t="shared" si="14"/>
        <v>300</v>
      </c>
      <c r="U191" s="1">
        <f t="shared" si="15"/>
        <v>600</v>
      </c>
      <c r="V191" s="14" t="s">
        <v>96</v>
      </c>
      <c r="W191" s="1">
        <v>0</v>
      </c>
      <c r="X191" s="1">
        <v>0</v>
      </c>
      <c r="Y191" s="1">
        <v>10</v>
      </c>
      <c r="Z191" s="1">
        <v>0</v>
      </c>
    </row>
    <row r="192" spans="1:26">
      <c r="A192" s="1">
        <f t="shared" si="5"/>
        <v>187</v>
      </c>
      <c r="B192" s="1">
        <v>0</v>
      </c>
      <c r="C192" s="1">
        <v>0</v>
      </c>
      <c r="D192" s="1" t="s">
        <v>104</v>
      </c>
      <c r="E192" s="1">
        <v>1</v>
      </c>
      <c r="F192" s="1" t="s">
        <v>105</v>
      </c>
      <c r="G192" s="1">
        <v>0</v>
      </c>
      <c r="H192" s="9">
        <v>101301</v>
      </c>
      <c r="I192" s="9" t="str">
        <f>VLOOKUP(H:H,[1]q_item!$A:$B,2,FALSE)</f>
        <v>寒影剑</v>
      </c>
      <c r="J192" s="6">
        <v>4</v>
      </c>
      <c r="K192" s="10" t="s">
        <v>84</v>
      </c>
      <c r="M192" s="6">
        <v>86400</v>
      </c>
      <c r="N192" s="6">
        <v>0</v>
      </c>
      <c r="O192" s="1">
        <v>1</v>
      </c>
      <c r="P192" s="1">
        <v>50</v>
      </c>
      <c r="Q192" s="1">
        <v>100</v>
      </c>
      <c r="R192" s="1">
        <v>200</v>
      </c>
      <c r="S192" s="1">
        <v>3000</v>
      </c>
      <c r="T192" s="1">
        <f t="shared" si="14"/>
        <v>300</v>
      </c>
      <c r="U192" s="1">
        <f t="shared" si="15"/>
        <v>600</v>
      </c>
      <c r="V192" s="14" t="s">
        <v>97</v>
      </c>
      <c r="W192" s="1">
        <v>0</v>
      </c>
      <c r="X192" s="1">
        <v>0</v>
      </c>
      <c r="Y192" s="1">
        <v>20</v>
      </c>
      <c r="Z192" s="1">
        <v>0</v>
      </c>
    </row>
    <row r="193" spans="1:26">
      <c r="A193" s="1">
        <f t="shared" si="5"/>
        <v>188</v>
      </c>
      <c r="B193" s="1">
        <v>0</v>
      </c>
      <c r="C193" s="1">
        <v>0</v>
      </c>
      <c r="D193" s="1" t="s">
        <v>104</v>
      </c>
      <c r="E193" s="1">
        <v>1</v>
      </c>
      <c r="F193" s="1" t="s">
        <v>105</v>
      </c>
      <c r="G193" s="1">
        <v>0</v>
      </c>
      <c r="H193" s="9">
        <v>101401</v>
      </c>
      <c r="I193" s="9" t="str">
        <f>VLOOKUP(H:H,[1]q_item!$A:$B,2,FALSE)</f>
        <v>赤脊古剑</v>
      </c>
      <c r="O193" s="1">
        <v>1</v>
      </c>
      <c r="P193" s="1">
        <v>50</v>
      </c>
      <c r="Q193" s="1">
        <v>100</v>
      </c>
      <c r="R193" s="1">
        <v>200</v>
      </c>
      <c r="S193" s="1">
        <v>5000</v>
      </c>
      <c r="T193" s="1">
        <f t="shared" si="14"/>
        <v>300</v>
      </c>
      <c r="U193" s="1">
        <f t="shared" si="15"/>
        <v>600</v>
      </c>
      <c r="V193" s="14" t="s">
        <v>95</v>
      </c>
      <c r="W193" s="1">
        <v>0</v>
      </c>
      <c r="X193" s="1">
        <v>0</v>
      </c>
      <c r="Y193" s="1">
        <v>40</v>
      </c>
      <c r="Z193" s="1">
        <v>0</v>
      </c>
    </row>
    <row r="194" spans="1:26">
      <c r="A194" s="1">
        <f t="shared" si="5"/>
        <v>189</v>
      </c>
      <c r="B194" s="1">
        <v>0</v>
      </c>
      <c r="C194" s="1">
        <v>0</v>
      </c>
      <c r="D194" s="1" t="s">
        <v>104</v>
      </c>
      <c r="E194" s="1">
        <v>1</v>
      </c>
      <c r="F194" s="1" t="s">
        <v>105</v>
      </c>
      <c r="G194" s="1">
        <v>0</v>
      </c>
      <c r="H194" s="9">
        <v>101501</v>
      </c>
      <c r="I194" s="9" t="str">
        <f>VLOOKUP(H:H,[1]q_item!$A:$B,2,FALSE)</f>
        <v>溅血离虹剑</v>
      </c>
      <c r="O194" s="1">
        <v>1</v>
      </c>
      <c r="P194" s="1">
        <v>50</v>
      </c>
      <c r="Q194" s="1">
        <v>100</v>
      </c>
      <c r="R194" s="1">
        <v>200</v>
      </c>
      <c r="S194" s="1">
        <v>15000</v>
      </c>
      <c r="T194" s="1">
        <f t="shared" si="14"/>
        <v>300</v>
      </c>
      <c r="U194" s="1">
        <f t="shared" si="15"/>
        <v>600</v>
      </c>
      <c r="V194" s="14" t="s">
        <v>96</v>
      </c>
      <c r="W194" s="1">
        <v>0</v>
      </c>
      <c r="X194" s="1">
        <v>0</v>
      </c>
      <c r="Y194" s="1">
        <v>60</v>
      </c>
      <c r="Z194" s="1">
        <v>0</v>
      </c>
    </row>
    <row r="195" spans="1:26">
      <c r="A195" s="1">
        <f t="shared" si="5"/>
        <v>190</v>
      </c>
      <c r="B195" s="1">
        <v>0</v>
      </c>
      <c r="C195" s="1">
        <v>0</v>
      </c>
      <c r="D195" s="1" t="s">
        <v>104</v>
      </c>
      <c r="E195" s="1">
        <v>1</v>
      </c>
      <c r="F195" s="1" t="s">
        <v>105</v>
      </c>
      <c r="G195" s="1">
        <v>0</v>
      </c>
      <c r="H195" s="9">
        <v>101601</v>
      </c>
      <c r="I195" s="9" t="str">
        <f>VLOOKUP(H:H,[1]q_item!$A:$B,2,FALSE)</f>
        <v>紫气凝霜剑</v>
      </c>
      <c r="O195" s="1">
        <v>1</v>
      </c>
      <c r="P195" s="1">
        <v>50</v>
      </c>
      <c r="Q195" s="1">
        <v>100</v>
      </c>
      <c r="R195" s="1">
        <v>200</v>
      </c>
      <c r="S195" s="1">
        <v>30000</v>
      </c>
      <c r="T195" s="1">
        <f t="shared" si="14"/>
        <v>300</v>
      </c>
      <c r="U195" s="1">
        <f t="shared" si="15"/>
        <v>600</v>
      </c>
      <c r="V195" s="14" t="s">
        <v>97</v>
      </c>
      <c r="W195" s="1">
        <v>0</v>
      </c>
      <c r="X195" s="1">
        <v>0</v>
      </c>
      <c r="Y195" s="1">
        <v>80</v>
      </c>
      <c r="Z195" s="1">
        <v>0</v>
      </c>
    </row>
    <row r="196" spans="1:26">
      <c r="A196" s="1">
        <f t="shared" si="5"/>
        <v>191</v>
      </c>
      <c r="B196" s="1">
        <v>0</v>
      </c>
      <c r="C196" s="1">
        <v>0</v>
      </c>
      <c r="D196" s="1" t="s">
        <v>104</v>
      </c>
      <c r="E196" s="1">
        <v>1</v>
      </c>
      <c r="F196" s="1" t="s">
        <v>105</v>
      </c>
      <c r="G196" s="1">
        <v>0</v>
      </c>
      <c r="H196" s="9">
        <v>101701</v>
      </c>
      <c r="I196" s="9" t="str">
        <f>VLOOKUP(H:H,[1]q_item!$A:$B,2,FALSE)</f>
        <v>罩水龙雀剑</v>
      </c>
      <c r="O196" s="1">
        <v>1</v>
      </c>
      <c r="P196" s="1">
        <v>50</v>
      </c>
      <c r="Q196" s="1">
        <v>100</v>
      </c>
      <c r="R196" s="1">
        <v>200</v>
      </c>
      <c r="S196" s="1">
        <v>50000</v>
      </c>
      <c r="T196" s="1">
        <f t="shared" si="14"/>
        <v>300</v>
      </c>
      <c r="U196" s="1">
        <f t="shared" si="15"/>
        <v>600</v>
      </c>
      <c r="V196" s="14" t="s">
        <v>97</v>
      </c>
      <c r="W196" s="1">
        <v>0</v>
      </c>
      <c r="X196" s="1">
        <v>0</v>
      </c>
      <c r="Y196" s="1">
        <v>100</v>
      </c>
      <c r="Z196" s="1">
        <v>0</v>
      </c>
    </row>
    <row r="197" spans="1:26">
      <c r="A197" s="1">
        <f t="shared" si="5"/>
        <v>192</v>
      </c>
      <c r="B197" s="1">
        <v>0</v>
      </c>
      <c r="C197" s="1">
        <v>0</v>
      </c>
      <c r="D197" s="1" t="s">
        <v>104</v>
      </c>
      <c r="E197" s="1">
        <v>1</v>
      </c>
      <c r="F197" s="1" t="s">
        <v>105</v>
      </c>
      <c r="G197" s="1">
        <v>0</v>
      </c>
      <c r="H197" s="9">
        <v>104101</v>
      </c>
      <c r="I197" s="9" t="str">
        <f>VLOOKUP(H:H,[1]q_item!$A:$B,2,FALSE)</f>
        <v>吉祥锁</v>
      </c>
      <c r="J197" s="6">
        <v>5</v>
      </c>
      <c r="K197" s="10" t="s">
        <v>84</v>
      </c>
      <c r="L197" s="10" t="s">
        <v>100</v>
      </c>
      <c r="N197" s="6">
        <v>0</v>
      </c>
      <c r="O197" s="1">
        <v>1</v>
      </c>
      <c r="P197" s="1">
        <v>50</v>
      </c>
      <c r="Q197" s="1">
        <v>100</v>
      </c>
      <c r="R197" s="1">
        <v>200</v>
      </c>
      <c r="S197" s="1">
        <f>P197*3</f>
        <v>150</v>
      </c>
      <c r="T197" s="1">
        <f t="shared" si="14"/>
        <v>300</v>
      </c>
      <c r="U197" s="1">
        <f t="shared" si="15"/>
        <v>600</v>
      </c>
      <c r="V197" s="14" t="s">
        <v>98</v>
      </c>
      <c r="W197" s="1">
        <v>0</v>
      </c>
      <c r="X197" s="1">
        <v>0</v>
      </c>
      <c r="Y197" s="1">
        <v>1</v>
      </c>
      <c r="Z197" s="1">
        <v>0</v>
      </c>
    </row>
    <row r="198" spans="1:26">
      <c r="A198" s="1">
        <f t="shared" si="5"/>
        <v>193</v>
      </c>
      <c r="B198" s="1">
        <v>0</v>
      </c>
      <c r="C198" s="1">
        <v>0</v>
      </c>
      <c r="D198" s="1" t="s">
        <v>104</v>
      </c>
      <c r="E198" s="1">
        <v>1</v>
      </c>
      <c r="F198" s="1" t="s">
        <v>105</v>
      </c>
      <c r="G198" s="1">
        <v>0</v>
      </c>
      <c r="H198" s="9">
        <v>104201</v>
      </c>
      <c r="I198" s="9" t="str">
        <f>VLOOKUP(H:H,[1]q_item!$A:$B,2,FALSE)</f>
        <v>雀铃铛</v>
      </c>
      <c r="O198" s="1">
        <v>1</v>
      </c>
      <c r="P198" s="1">
        <v>50</v>
      </c>
      <c r="Q198" s="1">
        <v>100</v>
      </c>
      <c r="R198" s="1">
        <v>200</v>
      </c>
      <c r="S198" s="1">
        <v>500</v>
      </c>
      <c r="T198" s="1">
        <f t="shared" si="14"/>
        <v>300</v>
      </c>
      <c r="U198" s="1">
        <f t="shared" si="15"/>
        <v>600</v>
      </c>
      <c r="V198" s="14" t="s">
        <v>95</v>
      </c>
      <c r="W198" s="1">
        <v>0</v>
      </c>
      <c r="X198" s="1">
        <v>0</v>
      </c>
      <c r="Y198" s="1">
        <v>10</v>
      </c>
      <c r="Z198" s="1">
        <v>0</v>
      </c>
    </row>
    <row r="199" spans="1:26">
      <c r="A199" s="1">
        <f t="shared" si="5"/>
        <v>194</v>
      </c>
      <c r="B199" s="1">
        <v>0</v>
      </c>
      <c r="C199" s="1">
        <v>0</v>
      </c>
      <c r="D199" s="1" t="s">
        <v>104</v>
      </c>
      <c r="E199" s="1">
        <v>1</v>
      </c>
      <c r="F199" s="1" t="s">
        <v>105</v>
      </c>
      <c r="G199" s="1">
        <v>0</v>
      </c>
      <c r="H199" s="9">
        <v>104301</v>
      </c>
      <c r="I199" s="9" t="str">
        <f>VLOOKUP(H:H,[1]q_item!$A:$B,2,FALSE)</f>
        <v>纹金圈</v>
      </c>
      <c r="O199" s="1">
        <v>1</v>
      </c>
      <c r="P199" s="1">
        <v>50</v>
      </c>
      <c r="Q199" s="1">
        <v>100</v>
      </c>
      <c r="R199" s="1">
        <v>200</v>
      </c>
      <c r="S199" s="1">
        <v>3000</v>
      </c>
      <c r="T199" s="1">
        <f t="shared" si="14"/>
        <v>300</v>
      </c>
      <c r="U199" s="1">
        <f t="shared" si="15"/>
        <v>600</v>
      </c>
      <c r="V199" s="14" t="s">
        <v>96</v>
      </c>
      <c r="W199" s="1">
        <v>0</v>
      </c>
      <c r="X199" s="1">
        <v>0</v>
      </c>
      <c r="Y199" s="1">
        <v>20</v>
      </c>
      <c r="Z199" s="1">
        <v>0</v>
      </c>
    </row>
    <row r="200" spans="1:26">
      <c r="A200" s="1">
        <f t="shared" ref="A200:A263" si="16">A199+1</f>
        <v>195</v>
      </c>
      <c r="B200" s="1">
        <v>0</v>
      </c>
      <c r="C200" s="1">
        <v>0</v>
      </c>
      <c r="D200" s="1" t="s">
        <v>104</v>
      </c>
      <c r="E200" s="1">
        <v>1</v>
      </c>
      <c r="F200" s="1" t="s">
        <v>105</v>
      </c>
      <c r="G200" s="1">
        <v>0</v>
      </c>
      <c r="H200" s="9">
        <v>104401</v>
      </c>
      <c r="I200" s="9" t="str">
        <f>VLOOKUP(H:H,[1]q_item!$A:$B,2,FALSE)</f>
        <v>晨星链</v>
      </c>
      <c r="O200" s="1">
        <v>1</v>
      </c>
      <c r="P200" s="1">
        <v>50</v>
      </c>
      <c r="Q200" s="1">
        <v>100</v>
      </c>
      <c r="R200" s="1">
        <v>200</v>
      </c>
      <c r="S200" s="1">
        <v>5000</v>
      </c>
      <c r="T200" s="1">
        <f t="shared" si="14"/>
        <v>300</v>
      </c>
      <c r="U200" s="1">
        <f t="shared" si="15"/>
        <v>600</v>
      </c>
      <c r="V200" s="14" t="s">
        <v>97</v>
      </c>
      <c r="W200" s="1">
        <v>0</v>
      </c>
      <c r="X200" s="1">
        <v>0</v>
      </c>
      <c r="Y200" s="1">
        <v>40</v>
      </c>
      <c r="Z200" s="1">
        <v>0</v>
      </c>
    </row>
    <row r="201" spans="1:26">
      <c r="A201" s="1">
        <f t="shared" si="16"/>
        <v>196</v>
      </c>
      <c r="B201" s="1">
        <v>0</v>
      </c>
      <c r="C201" s="1">
        <v>0</v>
      </c>
      <c r="D201" s="1" t="s">
        <v>104</v>
      </c>
      <c r="E201" s="1">
        <v>1</v>
      </c>
      <c r="F201" s="1" t="s">
        <v>105</v>
      </c>
      <c r="G201" s="1">
        <v>0</v>
      </c>
      <c r="H201" s="9">
        <v>104501</v>
      </c>
      <c r="I201" s="9" t="str">
        <f>VLOOKUP(H:H,[1]q_item!$A:$B,2,FALSE)</f>
        <v>白玉貔貅链</v>
      </c>
      <c r="O201" s="1">
        <v>1</v>
      </c>
      <c r="P201" s="1">
        <v>50</v>
      </c>
      <c r="Q201" s="1">
        <v>100</v>
      </c>
      <c r="R201" s="1">
        <v>200</v>
      </c>
      <c r="S201" s="1">
        <v>15000</v>
      </c>
      <c r="T201" s="1">
        <f t="shared" si="14"/>
        <v>300</v>
      </c>
      <c r="U201" s="1">
        <f t="shared" si="15"/>
        <v>600</v>
      </c>
      <c r="V201" s="14" t="s">
        <v>95</v>
      </c>
      <c r="W201" s="1">
        <v>0</v>
      </c>
      <c r="X201" s="1">
        <v>0</v>
      </c>
      <c r="Y201" s="1">
        <v>60</v>
      </c>
      <c r="Z201" s="1">
        <v>0</v>
      </c>
    </row>
    <row r="202" spans="1:26">
      <c r="A202" s="1">
        <f t="shared" si="16"/>
        <v>197</v>
      </c>
      <c r="B202" s="1">
        <v>0</v>
      </c>
      <c r="C202" s="1">
        <v>0</v>
      </c>
      <c r="D202" s="1" t="s">
        <v>104</v>
      </c>
      <c r="E202" s="1">
        <v>1</v>
      </c>
      <c r="F202" s="1" t="s">
        <v>105</v>
      </c>
      <c r="G202" s="1">
        <v>0</v>
      </c>
      <c r="H202" s="9">
        <v>104601</v>
      </c>
      <c r="I202" s="9" t="str">
        <f>VLOOKUP(H:H,[1]q_item!$A:$B,2,FALSE)</f>
        <v>金丝柔结穗</v>
      </c>
      <c r="O202" s="1">
        <v>1</v>
      </c>
      <c r="P202" s="1">
        <v>50</v>
      </c>
      <c r="Q202" s="1">
        <v>100</v>
      </c>
      <c r="R202" s="1">
        <v>200</v>
      </c>
      <c r="S202" s="1">
        <v>30000</v>
      </c>
      <c r="T202" s="1">
        <f t="shared" si="14"/>
        <v>300</v>
      </c>
      <c r="U202" s="1">
        <f t="shared" si="15"/>
        <v>600</v>
      </c>
      <c r="V202" s="14" t="s">
        <v>96</v>
      </c>
      <c r="W202" s="1">
        <v>0</v>
      </c>
      <c r="X202" s="1">
        <v>0</v>
      </c>
      <c r="Y202" s="1">
        <v>80</v>
      </c>
      <c r="Z202" s="1">
        <v>0</v>
      </c>
    </row>
    <row r="203" spans="1:26">
      <c r="A203" s="1">
        <f t="shared" si="16"/>
        <v>198</v>
      </c>
      <c r="B203" s="1">
        <v>0</v>
      </c>
      <c r="C203" s="1">
        <v>0</v>
      </c>
      <c r="D203" s="1" t="s">
        <v>104</v>
      </c>
      <c r="E203" s="1">
        <v>1</v>
      </c>
      <c r="F203" s="1" t="s">
        <v>105</v>
      </c>
      <c r="G203" s="1">
        <v>0</v>
      </c>
      <c r="H203" s="9">
        <v>104701</v>
      </c>
      <c r="I203" s="9" t="str">
        <f>VLOOKUP(H:H,[1]q_item!$A:$B,2,FALSE)</f>
        <v>龙纽凤翎锁</v>
      </c>
      <c r="O203" s="1">
        <v>1</v>
      </c>
      <c r="P203" s="1">
        <v>50</v>
      </c>
      <c r="Q203" s="1">
        <v>100</v>
      </c>
      <c r="R203" s="1">
        <v>200</v>
      </c>
      <c r="S203" s="1">
        <v>50000</v>
      </c>
      <c r="T203" s="1">
        <f t="shared" si="14"/>
        <v>300</v>
      </c>
      <c r="U203" s="1">
        <f t="shared" si="15"/>
        <v>600</v>
      </c>
      <c r="V203" s="14" t="s">
        <v>97</v>
      </c>
      <c r="W203" s="1">
        <v>0</v>
      </c>
      <c r="X203" s="1">
        <v>0</v>
      </c>
      <c r="Y203" s="1">
        <v>100</v>
      </c>
      <c r="Z203" s="1">
        <v>0</v>
      </c>
    </row>
    <row r="204" spans="1:26">
      <c r="A204" s="1">
        <f t="shared" si="16"/>
        <v>199</v>
      </c>
      <c r="B204" s="1">
        <v>0</v>
      </c>
      <c r="C204" s="1">
        <v>0</v>
      </c>
      <c r="D204" s="1" t="s">
        <v>104</v>
      </c>
      <c r="E204" s="1">
        <v>1</v>
      </c>
      <c r="F204" s="1" t="s">
        <v>105</v>
      </c>
      <c r="G204" s="1">
        <v>0</v>
      </c>
      <c r="H204" s="9">
        <v>107101</v>
      </c>
      <c r="I204" s="9" t="str">
        <f>VLOOKUP(H:H,[1]q_item!$A:$B,2,FALSE)</f>
        <v>梅花戒</v>
      </c>
      <c r="O204" s="1">
        <v>1</v>
      </c>
      <c r="P204" s="1">
        <v>50</v>
      </c>
      <c r="Q204" s="1">
        <v>100</v>
      </c>
      <c r="R204" s="1">
        <v>200</v>
      </c>
      <c r="S204" s="1">
        <f>P204*3</f>
        <v>150</v>
      </c>
      <c r="T204" s="1">
        <f t="shared" si="14"/>
        <v>300</v>
      </c>
      <c r="U204" s="1">
        <f t="shared" si="15"/>
        <v>600</v>
      </c>
      <c r="V204" s="14" t="s">
        <v>97</v>
      </c>
      <c r="W204" s="1">
        <v>0</v>
      </c>
      <c r="X204" s="1">
        <v>0</v>
      </c>
      <c r="Y204" s="1">
        <v>1</v>
      </c>
      <c r="Z204" s="1">
        <v>0</v>
      </c>
    </row>
    <row r="205" spans="1:26">
      <c r="A205" s="1">
        <f t="shared" si="16"/>
        <v>200</v>
      </c>
      <c r="B205" s="1">
        <v>0</v>
      </c>
      <c r="C205" s="1">
        <v>0</v>
      </c>
      <c r="D205" s="1" t="s">
        <v>104</v>
      </c>
      <c r="E205" s="1">
        <v>1</v>
      </c>
      <c r="F205" s="1" t="s">
        <v>105</v>
      </c>
      <c r="G205" s="1">
        <v>0</v>
      </c>
      <c r="H205" s="9">
        <v>107201</v>
      </c>
      <c r="I205" s="9" t="str">
        <f>VLOOKUP(H:H,[1]q_item!$A:$B,2,FALSE)</f>
        <v>琥珀戒</v>
      </c>
      <c r="O205" s="1">
        <v>1</v>
      </c>
      <c r="P205" s="1">
        <v>50</v>
      </c>
      <c r="Q205" s="1">
        <v>100</v>
      </c>
      <c r="R205" s="1">
        <v>200</v>
      </c>
      <c r="S205" s="1">
        <v>500</v>
      </c>
      <c r="T205" s="1">
        <f t="shared" si="14"/>
        <v>300</v>
      </c>
      <c r="U205" s="1">
        <f t="shared" si="15"/>
        <v>600</v>
      </c>
      <c r="V205" s="14" t="s">
        <v>98</v>
      </c>
      <c r="W205" s="1">
        <v>0</v>
      </c>
      <c r="X205" s="1">
        <v>0</v>
      </c>
      <c r="Y205" s="1">
        <v>10</v>
      </c>
      <c r="Z205" s="1">
        <v>0</v>
      </c>
    </row>
    <row r="206" spans="1:26">
      <c r="A206" s="1">
        <f t="shared" si="16"/>
        <v>201</v>
      </c>
      <c r="B206" s="1">
        <v>0</v>
      </c>
      <c r="C206" s="1">
        <v>0</v>
      </c>
      <c r="D206" s="1" t="s">
        <v>104</v>
      </c>
      <c r="E206" s="1">
        <v>1</v>
      </c>
      <c r="F206" s="1" t="s">
        <v>105</v>
      </c>
      <c r="G206" s="1">
        <v>0</v>
      </c>
      <c r="H206" s="9">
        <v>107301</v>
      </c>
      <c r="I206" s="9" t="str">
        <f>VLOOKUP(H:H,[1]q_item!$A:$B,2,FALSE)</f>
        <v>紫晶戒</v>
      </c>
      <c r="O206" s="1">
        <v>1</v>
      </c>
      <c r="P206" s="1">
        <v>50</v>
      </c>
      <c r="Q206" s="1">
        <v>100</v>
      </c>
      <c r="R206" s="1">
        <v>200</v>
      </c>
      <c r="S206" s="1">
        <v>3000</v>
      </c>
      <c r="T206" s="1">
        <f t="shared" si="14"/>
        <v>300</v>
      </c>
      <c r="U206" s="1">
        <f t="shared" si="15"/>
        <v>600</v>
      </c>
      <c r="V206" s="14" t="s">
        <v>95</v>
      </c>
      <c r="W206" s="1">
        <v>0</v>
      </c>
      <c r="X206" s="1">
        <v>0</v>
      </c>
      <c r="Y206" s="1">
        <v>20</v>
      </c>
      <c r="Z206" s="1">
        <v>0</v>
      </c>
    </row>
    <row r="207" spans="1:26">
      <c r="A207" s="1">
        <f t="shared" si="16"/>
        <v>202</v>
      </c>
      <c r="B207" s="1">
        <v>0</v>
      </c>
      <c r="C207" s="1">
        <v>0</v>
      </c>
      <c r="D207" s="1" t="s">
        <v>104</v>
      </c>
      <c r="E207" s="1">
        <v>1</v>
      </c>
      <c r="F207" s="1" t="s">
        <v>105</v>
      </c>
      <c r="G207" s="1">
        <v>0</v>
      </c>
      <c r="H207" s="9">
        <v>107401</v>
      </c>
      <c r="I207" s="9" t="str">
        <f>VLOOKUP(H:H,[1]q_item!$A:$B,2,FALSE)</f>
        <v>灵韵方戒</v>
      </c>
      <c r="O207" s="1">
        <v>1</v>
      </c>
      <c r="P207" s="1">
        <v>50</v>
      </c>
      <c r="Q207" s="1">
        <v>100</v>
      </c>
      <c r="R207" s="1">
        <v>200</v>
      </c>
      <c r="S207" s="1">
        <v>5000</v>
      </c>
      <c r="T207" s="1">
        <f t="shared" si="14"/>
        <v>300</v>
      </c>
      <c r="U207" s="1">
        <f t="shared" si="15"/>
        <v>600</v>
      </c>
      <c r="V207" s="14" t="s">
        <v>96</v>
      </c>
      <c r="W207" s="1">
        <v>0</v>
      </c>
      <c r="X207" s="1">
        <v>0</v>
      </c>
      <c r="Y207" s="1">
        <v>40</v>
      </c>
      <c r="Z207" s="1">
        <v>0</v>
      </c>
    </row>
    <row r="208" spans="1:26">
      <c r="A208" s="1">
        <f t="shared" si="16"/>
        <v>203</v>
      </c>
      <c r="B208" s="1">
        <v>0</v>
      </c>
      <c r="C208" s="1">
        <v>0</v>
      </c>
      <c r="D208" s="1" t="s">
        <v>104</v>
      </c>
      <c r="E208" s="1">
        <v>1</v>
      </c>
      <c r="F208" s="1" t="s">
        <v>105</v>
      </c>
      <c r="G208" s="1">
        <v>0</v>
      </c>
      <c r="H208" s="9">
        <v>107501</v>
      </c>
      <c r="I208" s="9" t="str">
        <f>VLOOKUP(H:H,[1]q_item!$A:$B,2,FALSE)</f>
        <v>青蕊芙蕖戒</v>
      </c>
      <c r="O208" s="1">
        <v>1</v>
      </c>
      <c r="P208" s="1">
        <v>50</v>
      </c>
      <c r="Q208" s="1">
        <v>100</v>
      </c>
      <c r="R208" s="1">
        <v>200</v>
      </c>
      <c r="S208" s="1">
        <v>15000</v>
      </c>
      <c r="T208" s="1">
        <f t="shared" si="14"/>
        <v>300</v>
      </c>
      <c r="U208" s="1">
        <f t="shared" si="15"/>
        <v>600</v>
      </c>
      <c r="V208" s="14" t="s">
        <v>97</v>
      </c>
      <c r="W208" s="1">
        <v>0</v>
      </c>
      <c r="X208" s="1">
        <v>0</v>
      </c>
      <c r="Y208" s="1">
        <v>60</v>
      </c>
      <c r="Z208" s="1">
        <v>0</v>
      </c>
    </row>
    <row r="209" spans="1:26">
      <c r="A209" s="1">
        <f t="shared" si="16"/>
        <v>204</v>
      </c>
      <c r="B209" s="1">
        <v>0</v>
      </c>
      <c r="C209" s="1">
        <v>0</v>
      </c>
      <c r="D209" s="1" t="s">
        <v>104</v>
      </c>
      <c r="E209" s="1">
        <v>1</v>
      </c>
      <c r="F209" s="1" t="s">
        <v>105</v>
      </c>
      <c r="G209" s="1">
        <v>0</v>
      </c>
      <c r="H209" s="9">
        <v>107601</v>
      </c>
      <c r="I209" s="9" t="str">
        <f>VLOOKUP(H:H,[1]q_item!$A:$B,2,FALSE)</f>
        <v>凝血饕纹戒</v>
      </c>
      <c r="O209" s="1">
        <v>1</v>
      </c>
      <c r="P209" s="1">
        <v>50</v>
      </c>
      <c r="Q209" s="1">
        <v>100</v>
      </c>
      <c r="R209" s="1">
        <v>200</v>
      </c>
      <c r="S209" s="1">
        <v>30000</v>
      </c>
      <c r="T209" s="1">
        <f t="shared" si="14"/>
        <v>300</v>
      </c>
      <c r="U209" s="1">
        <f t="shared" si="15"/>
        <v>600</v>
      </c>
      <c r="V209" s="14" t="s">
        <v>95</v>
      </c>
      <c r="W209" s="1">
        <v>0</v>
      </c>
      <c r="X209" s="1">
        <v>0</v>
      </c>
      <c r="Y209" s="1">
        <v>80</v>
      </c>
      <c r="Z209" s="1">
        <v>0</v>
      </c>
    </row>
    <row r="210" spans="1:26">
      <c r="A210" s="1">
        <f t="shared" si="16"/>
        <v>205</v>
      </c>
      <c r="B210" s="1">
        <v>0</v>
      </c>
      <c r="C210" s="1">
        <v>0</v>
      </c>
      <c r="D210" s="1" t="s">
        <v>104</v>
      </c>
      <c r="E210" s="1">
        <v>1</v>
      </c>
      <c r="F210" s="1" t="s">
        <v>105</v>
      </c>
      <c r="G210" s="1">
        <v>0</v>
      </c>
      <c r="H210" s="9">
        <v>107701</v>
      </c>
      <c r="I210" s="9" t="str">
        <f>VLOOKUP(H:H,[1]q_item!$A:$B,2,FALSE)</f>
        <v>摄魂震魄戒</v>
      </c>
      <c r="O210" s="1">
        <v>1</v>
      </c>
      <c r="P210" s="1">
        <v>50</v>
      </c>
      <c r="Q210" s="1">
        <v>100</v>
      </c>
      <c r="R210" s="1">
        <v>200</v>
      </c>
      <c r="S210" s="1">
        <v>50000</v>
      </c>
      <c r="T210" s="1">
        <f t="shared" si="14"/>
        <v>300</v>
      </c>
      <c r="U210" s="1">
        <f t="shared" si="15"/>
        <v>600</v>
      </c>
      <c r="V210" s="14" t="s">
        <v>96</v>
      </c>
      <c r="W210" s="1">
        <v>0</v>
      </c>
      <c r="X210" s="1">
        <v>0</v>
      </c>
      <c r="Y210" s="1">
        <v>100</v>
      </c>
      <c r="Z210" s="1">
        <v>0</v>
      </c>
    </row>
    <row r="211" spans="1:26">
      <c r="A211" s="1">
        <f t="shared" si="16"/>
        <v>206</v>
      </c>
      <c r="B211" s="1">
        <v>0</v>
      </c>
      <c r="C211" s="1">
        <v>0</v>
      </c>
      <c r="D211" s="1" t="s">
        <v>104</v>
      </c>
      <c r="E211" s="1">
        <v>1</v>
      </c>
      <c r="F211" s="1" t="s">
        <v>105</v>
      </c>
      <c r="G211" s="1">
        <v>0</v>
      </c>
      <c r="H211" s="9">
        <v>108101</v>
      </c>
      <c r="I211" s="9" t="str">
        <f>VLOOKUP(H:H,[1]q_item!$A:$B,2,FALSE)</f>
        <v>灵石佩</v>
      </c>
      <c r="O211" s="1">
        <v>1</v>
      </c>
      <c r="P211" s="1">
        <v>50</v>
      </c>
      <c r="Q211" s="1">
        <v>100</v>
      </c>
      <c r="R211" s="1">
        <v>200</v>
      </c>
      <c r="S211" s="1">
        <f>P211*3</f>
        <v>150</v>
      </c>
      <c r="T211" s="1">
        <f t="shared" si="14"/>
        <v>300</v>
      </c>
      <c r="U211" s="1">
        <f t="shared" si="15"/>
        <v>600</v>
      </c>
      <c r="V211" s="14" t="s">
        <v>97</v>
      </c>
      <c r="W211" s="1">
        <v>0</v>
      </c>
      <c r="X211" s="1">
        <v>0</v>
      </c>
      <c r="Y211" s="1">
        <v>1</v>
      </c>
      <c r="Z211" s="1">
        <v>0</v>
      </c>
    </row>
    <row r="212" spans="1:26">
      <c r="A212" s="1">
        <f t="shared" si="16"/>
        <v>207</v>
      </c>
      <c r="B212" s="1">
        <v>0</v>
      </c>
      <c r="C212" s="1">
        <v>0</v>
      </c>
      <c r="D212" s="1" t="s">
        <v>104</v>
      </c>
      <c r="E212" s="1">
        <v>1</v>
      </c>
      <c r="F212" s="1" t="s">
        <v>105</v>
      </c>
      <c r="G212" s="1">
        <v>0</v>
      </c>
      <c r="H212" s="9">
        <v>108201</v>
      </c>
      <c r="I212" s="9" t="str">
        <f>VLOOKUP(H:H,[1]q_item!$A:$B,2,FALSE)</f>
        <v>蝴蝶佩</v>
      </c>
      <c r="O212" s="1">
        <v>1</v>
      </c>
      <c r="P212" s="1">
        <v>50</v>
      </c>
      <c r="Q212" s="1">
        <v>100</v>
      </c>
      <c r="R212" s="1">
        <v>200</v>
      </c>
      <c r="S212" s="1">
        <v>500</v>
      </c>
      <c r="T212" s="1">
        <f t="shared" si="14"/>
        <v>300</v>
      </c>
      <c r="U212" s="1">
        <f t="shared" si="15"/>
        <v>600</v>
      </c>
      <c r="V212" s="14" t="s">
        <v>97</v>
      </c>
      <c r="W212" s="1">
        <v>0</v>
      </c>
      <c r="X212" s="1">
        <v>0</v>
      </c>
      <c r="Y212" s="1">
        <v>10</v>
      </c>
      <c r="Z212" s="1">
        <v>0</v>
      </c>
    </row>
    <row r="213" spans="1:26">
      <c r="A213" s="1">
        <f t="shared" si="16"/>
        <v>208</v>
      </c>
      <c r="B213" s="1">
        <v>0</v>
      </c>
      <c r="C213" s="1">
        <v>0</v>
      </c>
      <c r="D213" s="1" t="s">
        <v>104</v>
      </c>
      <c r="E213" s="1">
        <v>1</v>
      </c>
      <c r="F213" s="1" t="s">
        <v>105</v>
      </c>
      <c r="G213" s="1">
        <v>0</v>
      </c>
      <c r="H213" s="9">
        <v>108301</v>
      </c>
      <c r="I213" s="9" t="str">
        <f>VLOOKUP(H:H,[1]q_item!$A:$B,2,FALSE)</f>
        <v>鸳鸯玉佩</v>
      </c>
      <c r="O213" s="1">
        <v>1</v>
      </c>
      <c r="P213" s="1">
        <v>50</v>
      </c>
      <c r="Q213" s="1">
        <v>100</v>
      </c>
      <c r="R213" s="1">
        <v>200</v>
      </c>
      <c r="S213" s="1">
        <v>3000</v>
      </c>
      <c r="T213" s="1">
        <f t="shared" si="14"/>
        <v>300</v>
      </c>
      <c r="U213" s="1">
        <f t="shared" si="15"/>
        <v>600</v>
      </c>
      <c r="V213" s="14" t="s">
        <v>98</v>
      </c>
      <c r="W213" s="1">
        <v>0</v>
      </c>
      <c r="X213" s="1">
        <v>0</v>
      </c>
      <c r="Y213" s="1">
        <v>20</v>
      </c>
      <c r="Z213" s="1">
        <v>0</v>
      </c>
    </row>
    <row r="214" spans="1:26">
      <c r="A214" s="1">
        <f t="shared" si="16"/>
        <v>209</v>
      </c>
      <c r="B214" s="1">
        <v>0</v>
      </c>
      <c r="C214" s="1">
        <v>0</v>
      </c>
      <c r="D214" s="1" t="s">
        <v>104</v>
      </c>
      <c r="E214" s="1">
        <v>1</v>
      </c>
      <c r="F214" s="1" t="s">
        <v>105</v>
      </c>
      <c r="G214" s="1">
        <v>0</v>
      </c>
      <c r="H214" s="9">
        <v>108401</v>
      </c>
      <c r="I214" s="9" t="str">
        <f>VLOOKUP(H:H,[1]q_item!$A:$B,2,FALSE)</f>
        <v>蝠纹双鱼佩</v>
      </c>
      <c r="O214" s="1">
        <v>1</v>
      </c>
      <c r="P214" s="1">
        <v>50</v>
      </c>
      <c r="Q214" s="1">
        <v>100</v>
      </c>
      <c r="R214" s="1">
        <v>200</v>
      </c>
      <c r="S214" s="1">
        <v>5000</v>
      </c>
      <c r="T214" s="1">
        <f t="shared" si="14"/>
        <v>300</v>
      </c>
      <c r="U214" s="1">
        <f t="shared" si="15"/>
        <v>600</v>
      </c>
      <c r="V214" s="14" t="s">
        <v>95</v>
      </c>
      <c r="W214" s="1">
        <v>0</v>
      </c>
      <c r="X214" s="1">
        <v>0</v>
      </c>
      <c r="Y214" s="1">
        <v>40</v>
      </c>
      <c r="Z214" s="1">
        <v>0</v>
      </c>
    </row>
    <row r="215" spans="1:26">
      <c r="A215" s="1">
        <f t="shared" si="16"/>
        <v>210</v>
      </c>
      <c r="B215" s="1">
        <v>0</v>
      </c>
      <c r="C215" s="1">
        <v>0</v>
      </c>
      <c r="D215" s="1" t="s">
        <v>104</v>
      </c>
      <c r="E215" s="1">
        <v>1</v>
      </c>
      <c r="F215" s="1" t="s">
        <v>105</v>
      </c>
      <c r="G215" s="1">
        <v>0</v>
      </c>
      <c r="H215" s="9">
        <v>108501</v>
      </c>
      <c r="I215" s="9" t="str">
        <f>VLOOKUP(H:H,[1]q_item!$A:$B,2,FALSE)</f>
        <v>交颈鸿雁佩</v>
      </c>
      <c r="O215" s="1">
        <v>1</v>
      </c>
      <c r="P215" s="1">
        <v>50</v>
      </c>
      <c r="Q215" s="1">
        <v>100</v>
      </c>
      <c r="R215" s="1">
        <v>200</v>
      </c>
      <c r="S215" s="1">
        <v>15000</v>
      </c>
      <c r="T215" s="1">
        <f t="shared" si="14"/>
        <v>300</v>
      </c>
      <c r="U215" s="1">
        <f t="shared" si="15"/>
        <v>600</v>
      </c>
      <c r="V215" s="14" t="s">
        <v>96</v>
      </c>
      <c r="W215" s="1">
        <v>0</v>
      </c>
      <c r="X215" s="1">
        <v>0</v>
      </c>
      <c r="Y215" s="1">
        <v>60</v>
      </c>
      <c r="Z215" s="1">
        <v>0</v>
      </c>
    </row>
    <row r="216" spans="1:26">
      <c r="A216" s="1">
        <f t="shared" si="16"/>
        <v>211</v>
      </c>
      <c r="B216" s="1">
        <v>0</v>
      </c>
      <c r="C216" s="1">
        <v>0</v>
      </c>
      <c r="D216" s="1" t="s">
        <v>104</v>
      </c>
      <c r="E216" s="1">
        <v>1</v>
      </c>
      <c r="F216" s="1" t="s">
        <v>105</v>
      </c>
      <c r="G216" s="1">
        <v>0</v>
      </c>
      <c r="H216" s="9">
        <v>108601</v>
      </c>
      <c r="I216" s="9" t="str">
        <f>VLOOKUP(H:H,[1]q_item!$A:$B,2,FALSE)</f>
        <v>独玉貔貅佩</v>
      </c>
      <c r="O216" s="1">
        <v>1</v>
      </c>
      <c r="P216" s="1">
        <v>50</v>
      </c>
      <c r="Q216" s="1">
        <v>100</v>
      </c>
      <c r="R216" s="1">
        <v>200</v>
      </c>
      <c r="S216" s="1">
        <v>30000</v>
      </c>
      <c r="T216" s="1">
        <f t="shared" si="14"/>
        <v>300</v>
      </c>
      <c r="U216" s="1">
        <f t="shared" si="15"/>
        <v>600</v>
      </c>
      <c r="V216" s="14" t="s">
        <v>97</v>
      </c>
      <c r="W216" s="1">
        <v>0</v>
      </c>
      <c r="X216" s="1">
        <v>0</v>
      </c>
      <c r="Y216" s="1">
        <v>80</v>
      </c>
      <c r="Z216" s="1">
        <v>0</v>
      </c>
    </row>
    <row r="217" spans="1:26">
      <c r="A217" s="1">
        <f t="shared" si="16"/>
        <v>212</v>
      </c>
      <c r="B217" s="1">
        <v>0</v>
      </c>
      <c r="C217" s="1">
        <v>0</v>
      </c>
      <c r="D217" s="1" t="s">
        <v>104</v>
      </c>
      <c r="E217" s="1">
        <v>1</v>
      </c>
      <c r="F217" s="1" t="s">
        <v>105</v>
      </c>
      <c r="G217" s="1">
        <v>0</v>
      </c>
      <c r="H217" s="9">
        <v>108701</v>
      </c>
      <c r="I217" s="9" t="str">
        <f>VLOOKUP(H:H,[1]q_item!$A:$B,2,FALSE)</f>
        <v>龙凤吉祥佩</v>
      </c>
      <c r="O217" s="1">
        <v>1</v>
      </c>
      <c r="P217" s="1">
        <v>50</v>
      </c>
      <c r="Q217" s="1">
        <v>100</v>
      </c>
      <c r="R217" s="1">
        <v>200</v>
      </c>
      <c r="S217" s="1">
        <v>50000</v>
      </c>
      <c r="T217" s="1">
        <f t="shared" si="14"/>
        <v>300</v>
      </c>
      <c r="U217" s="1">
        <f t="shared" si="15"/>
        <v>600</v>
      </c>
      <c r="V217" s="14" t="s">
        <v>95</v>
      </c>
      <c r="W217" s="1">
        <v>0</v>
      </c>
      <c r="X217" s="1">
        <v>0</v>
      </c>
      <c r="Y217" s="1">
        <v>100</v>
      </c>
      <c r="Z217" s="1">
        <v>0</v>
      </c>
    </row>
    <row r="218" spans="1:26">
      <c r="A218" s="1">
        <f t="shared" si="16"/>
        <v>213</v>
      </c>
      <c r="B218" s="1">
        <v>0</v>
      </c>
      <c r="C218" s="1">
        <v>0</v>
      </c>
      <c r="D218" s="1" t="s">
        <v>104</v>
      </c>
      <c r="E218" s="1">
        <v>1</v>
      </c>
      <c r="F218" s="1" t="s">
        <v>105</v>
      </c>
      <c r="G218" s="1">
        <v>0</v>
      </c>
      <c r="H218" s="9">
        <v>105111</v>
      </c>
      <c r="I218" s="9" t="str">
        <f>VLOOKUP(H:H,[1]q_item!$A:$B,2,FALSE)</f>
        <v>皮护腕</v>
      </c>
      <c r="J218" s="6">
        <v>10</v>
      </c>
      <c r="K218" s="10" t="s">
        <v>84</v>
      </c>
      <c r="M218" s="6">
        <v>86400</v>
      </c>
      <c r="N218" s="6">
        <v>0</v>
      </c>
      <c r="O218" s="1">
        <v>1</v>
      </c>
      <c r="P218" s="1">
        <v>50</v>
      </c>
      <c r="Q218" s="1">
        <v>100</v>
      </c>
      <c r="R218" s="1">
        <v>200</v>
      </c>
      <c r="S218" s="1">
        <f>P218*3</f>
        <v>150</v>
      </c>
      <c r="T218" s="1">
        <f t="shared" si="14"/>
        <v>300</v>
      </c>
      <c r="U218" s="1">
        <f t="shared" si="15"/>
        <v>600</v>
      </c>
      <c r="V218" s="14" t="s">
        <v>99</v>
      </c>
      <c r="W218" s="1">
        <v>0</v>
      </c>
      <c r="X218" s="1">
        <v>0</v>
      </c>
      <c r="Y218" s="1">
        <v>1</v>
      </c>
      <c r="Z218" s="1">
        <v>0</v>
      </c>
    </row>
    <row r="219" spans="1:26">
      <c r="A219" s="1">
        <f t="shared" si="16"/>
        <v>214</v>
      </c>
      <c r="B219" s="1">
        <v>0</v>
      </c>
      <c r="C219" s="1">
        <v>0</v>
      </c>
      <c r="D219" s="1" t="s">
        <v>104</v>
      </c>
      <c r="E219" s="1">
        <v>1</v>
      </c>
      <c r="F219" s="1" t="s">
        <v>105</v>
      </c>
      <c r="G219" s="1">
        <v>0</v>
      </c>
      <c r="H219" s="9">
        <v>105211</v>
      </c>
      <c r="I219" s="9" t="str">
        <f>VLOOKUP(H:H,[1]q_item!$A:$B,2,FALSE)</f>
        <v>惊鸿护腕</v>
      </c>
      <c r="O219" s="1">
        <v>1</v>
      </c>
      <c r="P219" s="1">
        <v>50</v>
      </c>
      <c r="Q219" s="1">
        <v>100</v>
      </c>
      <c r="R219" s="1">
        <v>200</v>
      </c>
      <c r="S219" s="1">
        <v>500</v>
      </c>
      <c r="T219" s="1">
        <f t="shared" si="14"/>
        <v>300</v>
      </c>
      <c r="U219" s="1">
        <f t="shared" si="15"/>
        <v>600</v>
      </c>
      <c r="V219" s="14" t="s">
        <v>95</v>
      </c>
      <c r="W219" s="1">
        <v>0</v>
      </c>
      <c r="X219" s="1">
        <v>0</v>
      </c>
      <c r="Y219" s="1">
        <v>10</v>
      </c>
      <c r="Z219" s="1">
        <v>0</v>
      </c>
    </row>
    <row r="220" spans="1:26">
      <c r="A220" s="1">
        <f t="shared" si="16"/>
        <v>215</v>
      </c>
      <c r="B220" s="1">
        <v>0</v>
      </c>
      <c r="C220" s="1">
        <v>0</v>
      </c>
      <c r="D220" s="1" t="s">
        <v>104</v>
      </c>
      <c r="E220" s="1">
        <v>1</v>
      </c>
      <c r="F220" s="1" t="s">
        <v>105</v>
      </c>
      <c r="G220" s="1">
        <v>0</v>
      </c>
      <c r="H220" s="9">
        <v>105311</v>
      </c>
      <c r="I220" s="9" t="str">
        <f>VLOOKUP(H:H,[1]q_item!$A:$B,2,FALSE)</f>
        <v>万仞护腕</v>
      </c>
      <c r="O220" s="1">
        <v>1</v>
      </c>
      <c r="P220" s="1">
        <v>50</v>
      </c>
      <c r="Q220" s="1">
        <v>100</v>
      </c>
      <c r="R220" s="1">
        <v>200</v>
      </c>
      <c r="S220" s="1">
        <v>3000</v>
      </c>
      <c r="T220" s="1">
        <f t="shared" si="14"/>
        <v>300</v>
      </c>
      <c r="U220" s="1">
        <f t="shared" si="15"/>
        <v>600</v>
      </c>
      <c r="V220" s="14" t="s">
        <v>96</v>
      </c>
      <c r="W220" s="1">
        <v>0</v>
      </c>
      <c r="X220" s="1">
        <v>0</v>
      </c>
      <c r="Y220" s="1">
        <v>20</v>
      </c>
      <c r="Z220" s="1">
        <v>0</v>
      </c>
    </row>
    <row r="221" spans="1:26">
      <c r="A221" s="1">
        <f t="shared" si="16"/>
        <v>216</v>
      </c>
      <c r="B221" s="1">
        <v>0</v>
      </c>
      <c r="C221" s="1">
        <v>0</v>
      </c>
      <c r="D221" s="1" t="s">
        <v>104</v>
      </c>
      <c r="E221" s="1">
        <v>1</v>
      </c>
      <c r="F221" s="1" t="s">
        <v>105</v>
      </c>
      <c r="G221" s="1">
        <v>0</v>
      </c>
      <c r="H221" s="9">
        <v>105411</v>
      </c>
      <c r="I221" s="9" t="str">
        <f>VLOOKUP(H:H,[1]q_item!$A:$B,2,FALSE)</f>
        <v>紫冥护腕</v>
      </c>
      <c r="O221" s="1">
        <v>1</v>
      </c>
      <c r="P221" s="1">
        <v>50</v>
      </c>
      <c r="Q221" s="1">
        <v>100</v>
      </c>
      <c r="R221" s="1">
        <v>200</v>
      </c>
      <c r="S221" s="1">
        <v>5000</v>
      </c>
      <c r="T221" s="1">
        <f t="shared" si="14"/>
        <v>300</v>
      </c>
      <c r="U221" s="1">
        <f t="shared" si="15"/>
        <v>600</v>
      </c>
      <c r="V221" s="14" t="s">
        <v>97</v>
      </c>
      <c r="W221" s="1">
        <v>0</v>
      </c>
      <c r="X221" s="1">
        <v>0</v>
      </c>
      <c r="Y221" s="1">
        <v>40</v>
      </c>
      <c r="Z221" s="1">
        <v>0</v>
      </c>
    </row>
    <row r="222" spans="1:26">
      <c r="A222" s="1">
        <f t="shared" si="16"/>
        <v>217</v>
      </c>
      <c r="B222" s="1">
        <v>0</v>
      </c>
      <c r="C222" s="1">
        <v>0</v>
      </c>
      <c r="D222" s="1" t="s">
        <v>104</v>
      </c>
      <c r="E222" s="1">
        <v>1</v>
      </c>
      <c r="F222" s="1" t="s">
        <v>105</v>
      </c>
      <c r="G222" s="1">
        <v>0</v>
      </c>
      <c r="H222" s="9">
        <v>105511</v>
      </c>
      <c r="I222" s="9" t="str">
        <f>VLOOKUP(H:H,[1]q_item!$A:$B,2,FALSE)</f>
        <v>鸿濛护腕</v>
      </c>
      <c r="O222" s="1">
        <v>1</v>
      </c>
      <c r="P222" s="1">
        <v>50</v>
      </c>
      <c r="Q222" s="1">
        <v>100</v>
      </c>
      <c r="R222" s="1">
        <v>200</v>
      </c>
      <c r="S222" s="1">
        <v>15000</v>
      </c>
      <c r="T222" s="1">
        <f t="shared" si="14"/>
        <v>300</v>
      </c>
      <c r="U222" s="1">
        <f t="shared" si="15"/>
        <v>600</v>
      </c>
      <c r="V222" s="14" t="s">
        <v>95</v>
      </c>
      <c r="W222" s="1">
        <v>0</v>
      </c>
      <c r="X222" s="1">
        <v>0</v>
      </c>
      <c r="Y222" s="1">
        <v>60</v>
      </c>
      <c r="Z222" s="1">
        <v>0</v>
      </c>
    </row>
    <row r="223" spans="1:26">
      <c r="A223" s="1">
        <f t="shared" si="16"/>
        <v>218</v>
      </c>
      <c r="B223" s="1">
        <v>0</v>
      </c>
      <c r="C223" s="1">
        <v>0</v>
      </c>
      <c r="D223" s="1" t="s">
        <v>104</v>
      </c>
      <c r="E223" s="1">
        <v>1</v>
      </c>
      <c r="F223" s="1" t="s">
        <v>105</v>
      </c>
      <c r="G223" s="1">
        <v>0</v>
      </c>
      <c r="H223" s="9">
        <v>105611</v>
      </c>
      <c r="I223" s="9" t="str">
        <f>VLOOKUP(H:H,[1]q_item!$A:$B,2,FALSE)</f>
        <v>辰宿护腕</v>
      </c>
      <c r="O223" s="1">
        <v>1</v>
      </c>
      <c r="P223" s="1">
        <v>50</v>
      </c>
      <c r="Q223" s="1">
        <v>100</v>
      </c>
      <c r="R223" s="1">
        <v>200</v>
      </c>
      <c r="S223" s="1">
        <v>30000</v>
      </c>
      <c r="T223" s="1">
        <f t="shared" si="14"/>
        <v>300</v>
      </c>
      <c r="U223" s="1">
        <f t="shared" si="15"/>
        <v>600</v>
      </c>
      <c r="V223" s="14" t="s">
        <v>96</v>
      </c>
      <c r="W223" s="1">
        <v>0</v>
      </c>
      <c r="X223" s="1">
        <v>0</v>
      </c>
      <c r="Y223" s="1">
        <v>80</v>
      </c>
      <c r="Z223" s="1">
        <v>0</v>
      </c>
    </row>
    <row r="224" spans="1:26">
      <c r="A224" s="1">
        <f t="shared" si="16"/>
        <v>219</v>
      </c>
      <c r="B224" s="1">
        <v>0</v>
      </c>
      <c r="C224" s="1">
        <v>0</v>
      </c>
      <c r="D224" s="1" t="s">
        <v>104</v>
      </c>
      <c r="E224" s="1">
        <v>1</v>
      </c>
      <c r="F224" s="1" t="s">
        <v>105</v>
      </c>
      <c r="G224" s="1">
        <v>0</v>
      </c>
      <c r="H224" s="9">
        <v>105711</v>
      </c>
      <c r="I224" s="9" t="str">
        <f>VLOOKUP(H:H,[1]q_item!$A:$B,2,FALSE)</f>
        <v>帝玄护腕</v>
      </c>
      <c r="O224" s="1">
        <v>1</v>
      </c>
      <c r="P224" s="1">
        <v>50</v>
      </c>
      <c r="Q224" s="1">
        <v>100</v>
      </c>
      <c r="R224" s="1">
        <v>200</v>
      </c>
      <c r="S224" s="1">
        <v>50000</v>
      </c>
      <c r="T224" s="1">
        <f t="shared" si="14"/>
        <v>300</v>
      </c>
      <c r="U224" s="1">
        <f t="shared" si="15"/>
        <v>600</v>
      </c>
      <c r="V224" s="14" t="s">
        <v>97</v>
      </c>
      <c r="W224" s="1">
        <v>0</v>
      </c>
      <c r="X224" s="1">
        <v>0</v>
      </c>
      <c r="Y224" s="1">
        <v>100</v>
      </c>
      <c r="Z224" s="1">
        <v>0</v>
      </c>
    </row>
    <row r="225" spans="1:26">
      <c r="A225" s="1">
        <f t="shared" si="16"/>
        <v>220</v>
      </c>
      <c r="B225" s="1">
        <v>0</v>
      </c>
      <c r="C225" s="1">
        <v>0</v>
      </c>
      <c r="D225" s="1" t="s">
        <v>104</v>
      </c>
      <c r="E225" s="1">
        <v>1</v>
      </c>
      <c r="F225" s="1" t="s">
        <v>105</v>
      </c>
      <c r="G225" s="1">
        <v>0</v>
      </c>
      <c r="H225" s="9">
        <v>106111</v>
      </c>
      <c r="I225" s="9" t="str">
        <f>VLOOKUP(H:H,[1]q_item!$A:$B,2,FALSE)</f>
        <v>皮护腿</v>
      </c>
      <c r="O225" s="1">
        <v>1</v>
      </c>
      <c r="P225" s="1">
        <v>50</v>
      </c>
      <c r="Q225" s="1">
        <v>100</v>
      </c>
      <c r="R225" s="1">
        <v>200</v>
      </c>
      <c r="S225" s="1">
        <v>150</v>
      </c>
      <c r="T225" s="1">
        <f t="shared" si="14"/>
        <v>300</v>
      </c>
      <c r="U225" s="1">
        <f t="shared" si="15"/>
        <v>600</v>
      </c>
      <c r="V225" s="14" t="s">
        <v>97</v>
      </c>
      <c r="W225" s="1">
        <v>0</v>
      </c>
      <c r="X225" s="1">
        <v>0</v>
      </c>
      <c r="Y225" s="1">
        <v>1</v>
      </c>
      <c r="Z225" s="1">
        <v>0</v>
      </c>
    </row>
    <row r="226" spans="1:26">
      <c r="A226" s="1">
        <f t="shared" si="16"/>
        <v>221</v>
      </c>
      <c r="B226" s="1">
        <v>0</v>
      </c>
      <c r="C226" s="1">
        <v>0</v>
      </c>
      <c r="D226" s="1" t="s">
        <v>104</v>
      </c>
      <c r="E226" s="1">
        <v>1</v>
      </c>
      <c r="F226" s="1" t="s">
        <v>105</v>
      </c>
      <c r="G226" s="1">
        <v>0</v>
      </c>
      <c r="H226" s="9">
        <v>106211</v>
      </c>
      <c r="I226" s="9" t="str">
        <f>VLOOKUP(H:H,[1]q_item!$A:$B,2,FALSE)</f>
        <v>惊鸿护腿</v>
      </c>
      <c r="O226" s="1">
        <v>1</v>
      </c>
      <c r="P226" s="1">
        <v>50</v>
      </c>
      <c r="Q226" s="1">
        <v>100</v>
      </c>
      <c r="R226" s="1">
        <v>200</v>
      </c>
      <c r="S226" s="1">
        <v>500</v>
      </c>
      <c r="T226" s="1">
        <f t="shared" si="14"/>
        <v>300</v>
      </c>
      <c r="U226" s="1">
        <f t="shared" si="15"/>
        <v>600</v>
      </c>
      <c r="V226" s="14" t="s">
        <v>98</v>
      </c>
      <c r="W226" s="1">
        <v>0</v>
      </c>
      <c r="X226" s="1">
        <v>0</v>
      </c>
      <c r="Y226" s="1">
        <v>10</v>
      </c>
      <c r="Z226" s="1">
        <v>0</v>
      </c>
    </row>
    <row r="227" spans="1:26">
      <c r="A227" s="1">
        <f t="shared" si="16"/>
        <v>222</v>
      </c>
      <c r="B227" s="1">
        <v>0</v>
      </c>
      <c r="C227" s="1">
        <v>0</v>
      </c>
      <c r="D227" s="1" t="s">
        <v>104</v>
      </c>
      <c r="E227" s="1">
        <v>1</v>
      </c>
      <c r="F227" s="1" t="s">
        <v>105</v>
      </c>
      <c r="G227" s="1">
        <v>0</v>
      </c>
      <c r="H227" s="9">
        <v>106311</v>
      </c>
      <c r="I227" s="9" t="str">
        <f>VLOOKUP(H:H,[1]q_item!$A:$B,2,FALSE)</f>
        <v>万仞护腿</v>
      </c>
      <c r="O227" s="1">
        <v>1</v>
      </c>
      <c r="P227" s="1">
        <v>50</v>
      </c>
      <c r="Q227" s="1">
        <v>100</v>
      </c>
      <c r="R227" s="1">
        <v>200</v>
      </c>
      <c r="S227" s="1">
        <v>3000</v>
      </c>
      <c r="T227" s="1">
        <f t="shared" si="14"/>
        <v>300</v>
      </c>
      <c r="U227" s="1">
        <f t="shared" si="15"/>
        <v>600</v>
      </c>
      <c r="V227" s="14" t="s">
        <v>95</v>
      </c>
      <c r="W227" s="1">
        <v>0</v>
      </c>
      <c r="X227" s="1">
        <v>0</v>
      </c>
      <c r="Y227" s="1">
        <v>20</v>
      </c>
      <c r="Z227" s="1">
        <v>0</v>
      </c>
    </row>
    <row r="228" spans="1:26">
      <c r="A228" s="1">
        <f t="shared" si="16"/>
        <v>223</v>
      </c>
      <c r="B228" s="1">
        <v>0</v>
      </c>
      <c r="C228" s="1">
        <v>0</v>
      </c>
      <c r="D228" s="1" t="s">
        <v>104</v>
      </c>
      <c r="E228" s="1">
        <v>1</v>
      </c>
      <c r="F228" s="1" t="s">
        <v>105</v>
      </c>
      <c r="G228" s="1">
        <v>0</v>
      </c>
      <c r="H228" s="9">
        <v>106411</v>
      </c>
      <c r="I228" s="9" t="str">
        <f>VLOOKUP(H:H,[1]q_item!$A:$B,2,FALSE)</f>
        <v>紫冥护腿</v>
      </c>
      <c r="O228" s="1">
        <v>1</v>
      </c>
      <c r="P228" s="1">
        <v>50</v>
      </c>
      <c r="Q228" s="1">
        <v>100</v>
      </c>
      <c r="R228" s="1">
        <v>200</v>
      </c>
      <c r="S228" s="1">
        <v>5000</v>
      </c>
      <c r="T228" s="1">
        <f t="shared" si="14"/>
        <v>300</v>
      </c>
      <c r="U228" s="1">
        <f t="shared" si="15"/>
        <v>600</v>
      </c>
      <c r="V228" s="14" t="s">
        <v>96</v>
      </c>
      <c r="W228" s="1">
        <v>0</v>
      </c>
      <c r="X228" s="1">
        <v>0</v>
      </c>
      <c r="Y228" s="1">
        <v>40</v>
      </c>
      <c r="Z228" s="1">
        <v>0</v>
      </c>
    </row>
    <row r="229" spans="1:26">
      <c r="A229" s="1">
        <f t="shared" si="16"/>
        <v>224</v>
      </c>
      <c r="B229" s="1">
        <v>0</v>
      </c>
      <c r="C229" s="1">
        <v>0</v>
      </c>
      <c r="D229" s="1" t="s">
        <v>104</v>
      </c>
      <c r="E229" s="1">
        <v>1</v>
      </c>
      <c r="F229" s="1" t="s">
        <v>105</v>
      </c>
      <c r="G229" s="1">
        <v>0</v>
      </c>
      <c r="H229" s="9">
        <v>106511</v>
      </c>
      <c r="I229" s="9" t="str">
        <f>VLOOKUP(H:H,[1]q_item!$A:$B,2,FALSE)</f>
        <v>鸿濛护腿</v>
      </c>
      <c r="O229" s="1">
        <v>1</v>
      </c>
      <c r="P229" s="1">
        <v>50</v>
      </c>
      <c r="Q229" s="1">
        <v>100</v>
      </c>
      <c r="R229" s="1">
        <v>200</v>
      </c>
      <c r="S229" s="1">
        <v>15000</v>
      </c>
      <c r="T229" s="1">
        <f t="shared" si="14"/>
        <v>300</v>
      </c>
      <c r="U229" s="1">
        <f t="shared" si="15"/>
        <v>600</v>
      </c>
      <c r="V229" s="14" t="s">
        <v>97</v>
      </c>
      <c r="W229" s="1">
        <v>0</v>
      </c>
      <c r="X229" s="1">
        <v>0</v>
      </c>
      <c r="Y229" s="1">
        <v>60</v>
      </c>
      <c r="Z229" s="1">
        <v>0</v>
      </c>
    </row>
    <row r="230" spans="1:26">
      <c r="A230" s="1">
        <f t="shared" si="16"/>
        <v>225</v>
      </c>
      <c r="B230" s="1">
        <v>0</v>
      </c>
      <c r="C230" s="1">
        <v>0</v>
      </c>
      <c r="D230" s="1" t="s">
        <v>104</v>
      </c>
      <c r="E230" s="1">
        <v>1</v>
      </c>
      <c r="F230" s="1" t="s">
        <v>105</v>
      </c>
      <c r="G230" s="1">
        <v>0</v>
      </c>
      <c r="H230" s="9">
        <v>106611</v>
      </c>
      <c r="I230" s="9" t="str">
        <f>VLOOKUP(H:H,[1]q_item!$A:$B,2,FALSE)</f>
        <v>辰宿护腿</v>
      </c>
      <c r="O230" s="1">
        <v>1</v>
      </c>
      <c r="P230" s="1">
        <v>50</v>
      </c>
      <c r="Q230" s="1">
        <v>100</v>
      </c>
      <c r="R230" s="1">
        <v>200</v>
      </c>
      <c r="S230" s="1">
        <v>30000</v>
      </c>
      <c r="T230" s="1">
        <f t="shared" si="14"/>
        <v>300</v>
      </c>
      <c r="U230" s="1">
        <f t="shared" si="15"/>
        <v>600</v>
      </c>
      <c r="V230" s="14" t="s">
        <v>95</v>
      </c>
      <c r="W230" s="1">
        <v>0</v>
      </c>
      <c r="X230" s="1">
        <v>0</v>
      </c>
      <c r="Y230" s="1">
        <v>80</v>
      </c>
      <c r="Z230" s="1">
        <v>0</v>
      </c>
    </row>
    <row r="231" spans="1:26">
      <c r="A231" s="1">
        <f t="shared" si="16"/>
        <v>226</v>
      </c>
      <c r="B231" s="1">
        <v>0</v>
      </c>
      <c r="C231" s="1">
        <v>0</v>
      </c>
      <c r="D231" s="1" t="s">
        <v>104</v>
      </c>
      <c r="E231" s="1">
        <v>1</v>
      </c>
      <c r="F231" s="1" t="s">
        <v>105</v>
      </c>
      <c r="G231" s="1">
        <v>0</v>
      </c>
      <c r="H231" s="9">
        <v>106711</v>
      </c>
      <c r="I231" s="9" t="str">
        <f>VLOOKUP(H:H,[1]q_item!$A:$B,2,FALSE)</f>
        <v>帝玄护腿</v>
      </c>
      <c r="O231" s="1">
        <v>1</v>
      </c>
      <c r="P231" s="1">
        <v>50</v>
      </c>
      <c r="Q231" s="1">
        <v>100</v>
      </c>
      <c r="R231" s="1">
        <v>200</v>
      </c>
      <c r="S231" s="1">
        <v>50000</v>
      </c>
      <c r="T231" s="1">
        <f t="shared" si="14"/>
        <v>300</v>
      </c>
      <c r="U231" s="1">
        <f t="shared" si="15"/>
        <v>600</v>
      </c>
      <c r="V231" s="14" t="s">
        <v>96</v>
      </c>
      <c r="W231" s="1">
        <v>0</v>
      </c>
      <c r="X231" s="1">
        <v>0</v>
      </c>
      <c r="Y231" s="1">
        <v>100</v>
      </c>
      <c r="Z231" s="1">
        <v>0</v>
      </c>
    </row>
    <row r="232" spans="1:26">
      <c r="A232" s="1">
        <f t="shared" si="16"/>
        <v>227</v>
      </c>
      <c r="B232" s="1">
        <v>0</v>
      </c>
      <c r="C232" s="1">
        <v>0</v>
      </c>
      <c r="D232" s="1" t="s">
        <v>104</v>
      </c>
      <c r="E232" s="1">
        <v>1</v>
      </c>
      <c r="F232" s="1" t="s">
        <v>105</v>
      </c>
      <c r="G232" s="1">
        <v>0</v>
      </c>
      <c r="H232" s="9">
        <v>110111</v>
      </c>
      <c r="I232" s="9" t="str">
        <f>VLOOKUP(H:H,[1]q_item!$A:$B,2,FALSE)</f>
        <v>皮靴</v>
      </c>
      <c r="O232" s="1">
        <v>1</v>
      </c>
      <c r="P232" s="1">
        <v>50</v>
      </c>
      <c r="Q232" s="1">
        <v>100</v>
      </c>
      <c r="R232" s="1">
        <v>200</v>
      </c>
      <c r="S232" s="1">
        <v>150</v>
      </c>
      <c r="T232" s="1">
        <f t="shared" si="14"/>
        <v>300</v>
      </c>
      <c r="U232" s="1">
        <f t="shared" si="15"/>
        <v>600</v>
      </c>
      <c r="V232" s="14" t="s">
        <v>97</v>
      </c>
      <c r="W232" s="1">
        <v>0</v>
      </c>
      <c r="X232" s="1">
        <v>0</v>
      </c>
      <c r="Y232" s="1">
        <v>1</v>
      </c>
      <c r="Z232" s="1">
        <v>0</v>
      </c>
    </row>
    <row r="233" spans="1:26">
      <c r="A233" s="1">
        <f t="shared" si="16"/>
        <v>228</v>
      </c>
      <c r="B233" s="1">
        <v>0</v>
      </c>
      <c r="C233" s="1">
        <v>0</v>
      </c>
      <c r="D233" s="1" t="s">
        <v>104</v>
      </c>
      <c r="E233" s="1">
        <v>1</v>
      </c>
      <c r="F233" s="1" t="s">
        <v>105</v>
      </c>
      <c r="G233" s="1">
        <v>0</v>
      </c>
      <c r="H233" s="9">
        <v>110211</v>
      </c>
      <c r="I233" s="9" t="str">
        <f>VLOOKUP(H:H,[1]q_item!$A:$B,2,FALSE)</f>
        <v>惊鸿靴</v>
      </c>
      <c r="O233" s="1">
        <v>1</v>
      </c>
      <c r="P233" s="1">
        <v>50</v>
      </c>
      <c r="Q233" s="1">
        <v>100</v>
      </c>
      <c r="R233" s="1">
        <v>200</v>
      </c>
      <c r="S233" s="1">
        <v>500</v>
      </c>
      <c r="T233" s="1">
        <f t="shared" si="14"/>
        <v>300</v>
      </c>
      <c r="U233" s="1">
        <f t="shared" si="15"/>
        <v>600</v>
      </c>
      <c r="V233" s="14" t="s">
        <v>97</v>
      </c>
      <c r="W233" s="1">
        <v>0</v>
      </c>
      <c r="X233" s="1">
        <v>0</v>
      </c>
      <c r="Y233" s="1">
        <v>10</v>
      </c>
      <c r="Z233" s="1">
        <v>0</v>
      </c>
    </row>
    <row r="234" spans="1:26">
      <c r="A234" s="1">
        <f t="shared" si="16"/>
        <v>229</v>
      </c>
      <c r="B234" s="1">
        <v>0</v>
      </c>
      <c r="C234" s="1">
        <v>0</v>
      </c>
      <c r="D234" s="1" t="s">
        <v>104</v>
      </c>
      <c r="E234" s="1">
        <v>1</v>
      </c>
      <c r="F234" s="1" t="s">
        <v>105</v>
      </c>
      <c r="G234" s="1">
        <v>0</v>
      </c>
      <c r="H234" s="9">
        <v>110311</v>
      </c>
      <c r="I234" s="9" t="str">
        <f>VLOOKUP(H:H,[1]q_item!$A:$B,2,FALSE)</f>
        <v>万仞靴</v>
      </c>
      <c r="O234" s="1">
        <v>1</v>
      </c>
      <c r="P234" s="1">
        <v>50</v>
      </c>
      <c r="Q234" s="1">
        <v>100</v>
      </c>
      <c r="R234" s="1">
        <v>200</v>
      </c>
      <c r="S234" s="1">
        <v>3000</v>
      </c>
      <c r="T234" s="1">
        <f t="shared" si="14"/>
        <v>300</v>
      </c>
      <c r="U234" s="1">
        <f t="shared" si="15"/>
        <v>600</v>
      </c>
      <c r="V234" s="14" t="s">
        <v>98</v>
      </c>
      <c r="W234" s="1">
        <v>0</v>
      </c>
      <c r="X234" s="1">
        <v>0</v>
      </c>
      <c r="Y234" s="1">
        <v>20</v>
      </c>
      <c r="Z234" s="1">
        <v>0</v>
      </c>
    </row>
    <row r="235" spans="1:26">
      <c r="A235" s="1">
        <f t="shared" si="16"/>
        <v>230</v>
      </c>
      <c r="B235" s="1">
        <v>0</v>
      </c>
      <c r="C235" s="1">
        <v>0</v>
      </c>
      <c r="D235" s="1" t="s">
        <v>104</v>
      </c>
      <c r="E235" s="1">
        <v>1</v>
      </c>
      <c r="F235" s="1" t="s">
        <v>105</v>
      </c>
      <c r="G235" s="1">
        <v>0</v>
      </c>
      <c r="H235" s="9">
        <v>110411</v>
      </c>
      <c r="I235" s="9" t="str">
        <f>VLOOKUP(H:H,[1]q_item!$A:$B,2,FALSE)</f>
        <v>紫冥战靴</v>
      </c>
      <c r="O235" s="1">
        <v>1</v>
      </c>
      <c r="P235" s="1">
        <v>50</v>
      </c>
      <c r="Q235" s="1">
        <v>100</v>
      </c>
      <c r="R235" s="1">
        <v>200</v>
      </c>
      <c r="S235" s="1">
        <v>5000</v>
      </c>
      <c r="T235" s="1">
        <f t="shared" si="14"/>
        <v>300</v>
      </c>
      <c r="U235" s="1">
        <f t="shared" si="15"/>
        <v>600</v>
      </c>
      <c r="V235" s="14" t="s">
        <v>95</v>
      </c>
      <c r="W235" s="1">
        <v>0</v>
      </c>
      <c r="X235" s="1">
        <v>0</v>
      </c>
      <c r="Y235" s="1">
        <v>40</v>
      </c>
      <c r="Z235" s="1">
        <v>0</v>
      </c>
    </row>
    <row r="236" spans="1:26">
      <c r="A236" s="1">
        <f t="shared" si="16"/>
        <v>231</v>
      </c>
      <c r="B236" s="1">
        <v>0</v>
      </c>
      <c r="C236" s="1">
        <v>0</v>
      </c>
      <c r="D236" s="1" t="s">
        <v>104</v>
      </c>
      <c r="E236" s="1">
        <v>1</v>
      </c>
      <c r="F236" s="1" t="s">
        <v>105</v>
      </c>
      <c r="G236" s="1">
        <v>0</v>
      </c>
      <c r="H236" s="9">
        <v>110511</v>
      </c>
      <c r="I236" s="9" t="str">
        <f>VLOOKUP(H:H,[1]q_item!$A:$B,2,FALSE)</f>
        <v>鸿濛战靴</v>
      </c>
      <c r="O236" s="1">
        <v>1</v>
      </c>
      <c r="P236" s="1">
        <v>50</v>
      </c>
      <c r="Q236" s="1">
        <v>100</v>
      </c>
      <c r="R236" s="1">
        <v>200</v>
      </c>
      <c r="S236" s="1">
        <v>15000</v>
      </c>
      <c r="T236" s="1">
        <f t="shared" si="14"/>
        <v>300</v>
      </c>
      <c r="U236" s="1">
        <f t="shared" si="15"/>
        <v>600</v>
      </c>
      <c r="V236" s="14" t="s">
        <v>96</v>
      </c>
      <c r="W236" s="1">
        <v>0</v>
      </c>
      <c r="X236" s="1">
        <v>0</v>
      </c>
      <c r="Y236" s="1">
        <v>60</v>
      </c>
      <c r="Z236" s="1">
        <v>0</v>
      </c>
    </row>
    <row r="237" spans="1:26">
      <c r="A237" s="1">
        <f t="shared" si="16"/>
        <v>232</v>
      </c>
      <c r="B237" s="1">
        <v>0</v>
      </c>
      <c r="C237" s="1">
        <v>0</v>
      </c>
      <c r="D237" s="1" t="s">
        <v>104</v>
      </c>
      <c r="E237" s="1">
        <v>1</v>
      </c>
      <c r="F237" s="1" t="s">
        <v>105</v>
      </c>
      <c r="G237" s="1">
        <v>0</v>
      </c>
      <c r="H237" s="9">
        <v>110611</v>
      </c>
      <c r="I237" s="9" t="str">
        <f>VLOOKUP(H:H,[1]q_item!$A:$B,2,FALSE)</f>
        <v>辰宿神靴</v>
      </c>
      <c r="O237" s="1">
        <v>1</v>
      </c>
      <c r="P237" s="1">
        <v>50</v>
      </c>
      <c r="Q237" s="1">
        <v>100</v>
      </c>
      <c r="R237" s="1">
        <v>200</v>
      </c>
      <c r="S237" s="1">
        <v>30000</v>
      </c>
      <c r="T237" s="1">
        <f t="shared" si="14"/>
        <v>300</v>
      </c>
      <c r="U237" s="1">
        <f t="shared" si="15"/>
        <v>600</v>
      </c>
      <c r="V237" s="14" t="s">
        <v>97</v>
      </c>
      <c r="W237" s="1">
        <v>0</v>
      </c>
      <c r="X237" s="1">
        <v>0</v>
      </c>
      <c r="Y237" s="1">
        <v>80</v>
      </c>
      <c r="Z237" s="1">
        <v>0</v>
      </c>
    </row>
    <row r="238" spans="1:26">
      <c r="A238" s="1">
        <f t="shared" si="16"/>
        <v>233</v>
      </c>
      <c r="B238" s="1">
        <v>0</v>
      </c>
      <c r="C238" s="1">
        <v>0</v>
      </c>
      <c r="D238" s="1" t="s">
        <v>104</v>
      </c>
      <c r="E238" s="1">
        <v>1</v>
      </c>
      <c r="F238" s="1" t="s">
        <v>105</v>
      </c>
      <c r="G238" s="1">
        <v>0</v>
      </c>
      <c r="H238" s="9">
        <v>110711</v>
      </c>
      <c r="I238" s="9" t="str">
        <f>VLOOKUP(H:H,[1]q_item!$A:$B,2,FALSE)</f>
        <v>帝玄神靴</v>
      </c>
      <c r="O238" s="1">
        <v>1</v>
      </c>
      <c r="P238" s="1">
        <v>50</v>
      </c>
      <c r="Q238" s="1">
        <v>100</v>
      </c>
      <c r="R238" s="1">
        <v>200</v>
      </c>
      <c r="S238" s="1">
        <v>50000</v>
      </c>
      <c r="T238" s="1">
        <f t="shared" si="14"/>
        <v>300</v>
      </c>
      <c r="U238" s="1">
        <f t="shared" si="15"/>
        <v>600</v>
      </c>
      <c r="V238" s="14" t="s">
        <v>95</v>
      </c>
      <c r="W238" s="1">
        <v>0</v>
      </c>
      <c r="X238" s="1">
        <v>0</v>
      </c>
      <c r="Y238" s="1">
        <v>100</v>
      </c>
      <c r="Z238" s="1">
        <v>0</v>
      </c>
    </row>
    <row r="239" spans="1:26">
      <c r="A239" s="1">
        <f t="shared" si="16"/>
        <v>234</v>
      </c>
      <c r="B239" s="1">
        <v>0</v>
      </c>
      <c r="C239" s="1">
        <v>0</v>
      </c>
      <c r="D239" s="1" t="s">
        <v>104</v>
      </c>
      <c r="E239" s="1">
        <v>1</v>
      </c>
      <c r="F239" s="1" t="s">
        <v>105</v>
      </c>
      <c r="G239" s="1">
        <v>0</v>
      </c>
      <c r="H239" s="9">
        <v>105121</v>
      </c>
      <c r="I239" s="9" t="str">
        <f>VLOOKUP(H:H,[1]q_item!$A:$B,2,FALSE)</f>
        <v>丝护腕</v>
      </c>
      <c r="O239" s="1">
        <v>1</v>
      </c>
      <c r="P239" s="1">
        <v>50</v>
      </c>
      <c r="Q239" s="1">
        <v>100</v>
      </c>
      <c r="R239" s="1">
        <v>200</v>
      </c>
      <c r="S239" s="1">
        <v>150</v>
      </c>
      <c r="T239" s="1">
        <f t="shared" si="14"/>
        <v>300</v>
      </c>
      <c r="U239" s="1">
        <f t="shared" si="15"/>
        <v>600</v>
      </c>
      <c r="V239" s="14" t="s">
        <v>96</v>
      </c>
      <c r="W239" s="1">
        <v>0</v>
      </c>
      <c r="X239" s="1">
        <v>0</v>
      </c>
      <c r="Y239" s="1">
        <v>1</v>
      </c>
      <c r="Z239" s="1">
        <v>0</v>
      </c>
    </row>
    <row r="240" spans="1:26">
      <c r="A240" s="1">
        <f t="shared" si="16"/>
        <v>235</v>
      </c>
      <c r="B240" s="1">
        <v>0</v>
      </c>
      <c r="C240" s="1">
        <v>0</v>
      </c>
      <c r="D240" s="1" t="s">
        <v>104</v>
      </c>
      <c r="E240" s="1">
        <v>1</v>
      </c>
      <c r="F240" s="1" t="s">
        <v>105</v>
      </c>
      <c r="G240" s="1">
        <v>0</v>
      </c>
      <c r="H240" s="9">
        <v>105221</v>
      </c>
      <c r="I240" s="9" t="str">
        <f>VLOOKUP(H:H,[1]q_item!$A:$B,2,FALSE)</f>
        <v>凌波护腕</v>
      </c>
      <c r="O240" s="1">
        <v>1</v>
      </c>
      <c r="P240" s="1">
        <v>50</v>
      </c>
      <c r="Q240" s="1">
        <v>100</v>
      </c>
      <c r="R240" s="1">
        <v>200</v>
      </c>
      <c r="S240" s="1">
        <v>500</v>
      </c>
      <c r="T240" s="1">
        <f t="shared" si="14"/>
        <v>300</v>
      </c>
      <c r="U240" s="1">
        <f t="shared" si="15"/>
        <v>600</v>
      </c>
      <c r="V240" s="14" t="s">
        <v>97</v>
      </c>
      <c r="W240" s="1">
        <v>0</v>
      </c>
      <c r="X240" s="1">
        <v>0</v>
      </c>
      <c r="Y240" s="1">
        <v>10</v>
      </c>
      <c r="Z240" s="1">
        <v>0</v>
      </c>
    </row>
    <row r="241" spans="1:26">
      <c r="A241" s="1">
        <f t="shared" si="16"/>
        <v>236</v>
      </c>
      <c r="B241" s="1">
        <v>0</v>
      </c>
      <c r="C241" s="1">
        <v>0</v>
      </c>
      <c r="D241" s="1" t="s">
        <v>104</v>
      </c>
      <c r="E241" s="1">
        <v>1</v>
      </c>
      <c r="F241" s="1" t="s">
        <v>105</v>
      </c>
      <c r="G241" s="1">
        <v>0</v>
      </c>
      <c r="H241" s="9">
        <v>105321</v>
      </c>
      <c r="I241" s="9" t="str">
        <f>VLOOKUP(H:H,[1]q_item!$A:$B,2,FALSE)</f>
        <v>繁霜护腕</v>
      </c>
      <c r="O241" s="1">
        <v>1</v>
      </c>
      <c r="P241" s="1">
        <v>50</v>
      </c>
      <c r="Q241" s="1">
        <v>100</v>
      </c>
      <c r="R241" s="1">
        <v>200</v>
      </c>
      <c r="S241" s="1">
        <v>3000</v>
      </c>
      <c r="T241" s="1">
        <f t="shared" si="14"/>
        <v>300</v>
      </c>
      <c r="U241" s="1">
        <f t="shared" si="15"/>
        <v>600</v>
      </c>
      <c r="V241" s="14" t="s">
        <v>97</v>
      </c>
      <c r="W241" s="1">
        <v>0</v>
      </c>
      <c r="X241" s="1">
        <v>0</v>
      </c>
      <c r="Y241" s="1">
        <v>20</v>
      </c>
      <c r="Z241" s="1">
        <v>0</v>
      </c>
    </row>
    <row r="242" spans="1:26">
      <c r="A242" s="1">
        <f t="shared" si="16"/>
        <v>237</v>
      </c>
      <c r="B242" s="1">
        <v>0</v>
      </c>
      <c r="C242" s="1">
        <v>0</v>
      </c>
      <c r="D242" s="1" t="s">
        <v>104</v>
      </c>
      <c r="E242" s="1">
        <v>1</v>
      </c>
      <c r="F242" s="1" t="s">
        <v>105</v>
      </c>
      <c r="G242" s="1">
        <v>0</v>
      </c>
      <c r="H242" s="9">
        <v>105421</v>
      </c>
      <c r="I242" s="9" t="str">
        <f>VLOOKUP(H:H,[1]q_item!$A:$B,2,FALSE)</f>
        <v>翠羽护腕</v>
      </c>
      <c r="O242" s="1">
        <v>1</v>
      </c>
      <c r="P242" s="1">
        <v>50</v>
      </c>
      <c r="Q242" s="1">
        <v>100</v>
      </c>
      <c r="R242" s="1">
        <v>200</v>
      </c>
      <c r="S242" s="1">
        <v>5000</v>
      </c>
      <c r="T242" s="1">
        <f t="shared" si="14"/>
        <v>300</v>
      </c>
      <c r="U242" s="1">
        <f t="shared" si="15"/>
        <v>600</v>
      </c>
      <c r="V242" s="14" t="s">
        <v>98</v>
      </c>
      <c r="W242" s="1">
        <v>0</v>
      </c>
      <c r="X242" s="1">
        <v>0</v>
      </c>
      <c r="Y242" s="1">
        <v>40</v>
      </c>
      <c r="Z242" s="1">
        <v>0</v>
      </c>
    </row>
    <row r="243" spans="1:26">
      <c r="A243" s="1">
        <f t="shared" si="16"/>
        <v>238</v>
      </c>
      <c r="B243" s="1">
        <v>0</v>
      </c>
      <c r="C243" s="1">
        <v>0</v>
      </c>
      <c r="D243" s="1" t="s">
        <v>104</v>
      </c>
      <c r="E243" s="1">
        <v>1</v>
      </c>
      <c r="F243" s="1" t="s">
        <v>105</v>
      </c>
      <c r="G243" s="1">
        <v>0</v>
      </c>
      <c r="H243" s="9">
        <v>105521</v>
      </c>
      <c r="I243" s="9" t="str">
        <f>VLOOKUP(H:H,[1]q_item!$A:$B,2,FALSE)</f>
        <v>虞渊护腕</v>
      </c>
      <c r="O243" s="1">
        <v>1</v>
      </c>
      <c r="P243" s="1">
        <v>50</v>
      </c>
      <c r="Q243" s="1">
        <v>100</v>
      </c>
      <c r="R243" s="1">
        <v>200</v>
      </c>
      <c r="S243" s="1">
        <v>15000</v>
      </c>
      <c r="T243" s="1">
        <f t="shared" si="14"/>
        <v>300</v>
      </c>
      <c r="U243" s="1">
        <f t="shared" si="15"/>
        <v>600</v>
      </c>
      <c r="V243" s="14" t="s">
        <v>95</v>
      </c>
      <c r="W243" s="1">
        <v>0</v>
      </c>
      <c r="X243" s="1">
        <v>0</v>
      </c>
      <c r="Y243" s="1">
        <v>60</v>
      </c>
      <c r="Z243" s="1">
        <v>0</v>
      </c>
    </row>
    <row r="244" spans="1:26">
      <c r="A244" s="1">
        <f t="shared" si="16"/>
        <v>239</v>
      </c>
      <c r="B244" s="1">
        <v>0</v>
      </c>
      <c r="C244" s="1">
        <v>0</v>
      </c>
      <c r="D244" s="1" t="s">
        <v>104</v>
      </c>
      <c r="E244" s="1">
        <v>1</v>
      </c>
      <c r="F244" s="1" t="s">
        <v>105</v>
      </c>
      <c r="G244" s="1">
        <v>0</v>
      </c>
      <c r="H244" s="9">
        <v>105621</v>
      </c>
      <c r="I244" s="9" t="str">
        <f>VLOOKUP(H:H,[1]q_item!$A:$B,2,FALSE)</f>
        <v>紫薇护腕</v>
      </c>
      <c r="O244" s="1">
        <v>1</v>
      </c>
      <c r="P244" s="1">
        <v>50</v>
      </c>
      <c r="Q244" s="1">
        <v>100</v>
      </c>
      <c r="R244" s="1">
        <v>200</v>
      </c>
      <c r="S244" s="1">
        <v>30000</v>
      </c>
      <c r="T244" s="1">
        <f t="shared" si="14"/>
        <v>300</v>
      </c>
      <c r="U244" s="1">
        <f t="shared" si="15"/>
        <v>600</v>
      </c>
      <c r="V244" s="14" t="s">
        <v>96</v>
      </c>
      <c r="W244" s="1">
        <v>0</v>
      </c>
      <c r="X244" s="1">
        <v>0</v>
      </c>
      <c r="Y244" s="1">
        <v>80</v>
      </c>
      <c r="Z244" s="1">
        <v>0</v>
      </c>
    </row>
    <row r="245" spans="1:26">
      <c r="A245" s="1">
        <f t="shared" si="16"/>
        <v>240</v>
      </c>
      <c r="B245" s="1">
        <v>0</v>
      </c>
      <c r="C245" s="1">
        <v>0</v>
      </c>
      <c r="D245" s="1" t="s">
        <v>104</v>
      </c>
      <c r="E245" s="1">
        <v>1</v>
      </c>
      <c r="F245" s="1" t="s">
        <v>105</v>
      </c>
      <c r="G245" s="1">
        <v>0</v>
      </c>
      <c r="H245" s="9">
        <v>105721</v>
      </c>
      <c r="I245" s="9" t="str">
        <f>VLOOKUP(H:H,[1]q_item!$A:$B,2,FALSE)</f>
        <v>嫘祖护腕</v>
      </c>
      <c r="O245" s="1">
        <v>1</v>
      </c>
      <c r="P245" s="1">
        <v>50</v>
      </c>
      <c r="Q245" s="1">
        <v>100</v>
      </c>
      <c r="R245" s="1">
        <v>200</v>
      </c>
      <c r="S245" s="1">
        <v>50000</v>
      </c>
      <c r="T245" s="1">
        <f t="shared" si="14"/>
        <v>300</v>
      </c>
      <c r="U245" s="1">
        <f t="shared" si="15"/>
        <v>600</v>
      </c>
      <c r="V245" s="14" t="s">
        <v>97</v>
      </c>
      <c r="W245" s="1">
        <v>0</v>
      </c>
      <c r="X245" s="1">
        <v>0</v>
      </c>
      <c r="Y245" s="1">
        <v>100</v>
      </c>
      <c r="Z245" s="1">
        <v>0</v>
      </c>
    </row>
    <row r="246" spans="1:26">
      <c r="A246" s="1">
        <f t="shared" si="16"/>
        <v>241</v>
      </c>
      <c r="B246" s="1">
        <v>0</v>
      </c>
      <c r="C246" s="1">
        <v>0</v>
      </c>
      <c r="D246" s="1" t="s">
        <v>104</v>
      </c>
      <c r="E246" s="1">
        <v>1</v>
      </c>
      <c r="F246" s="1" t="s">
        <v>105</v>
      </c>
      <c r="G246" s="1">
        <v>0</v>
      </c>
      <c r="H246" s="9">
        <v>106121</v>
      </c>
      <c r="I246" s="9" t="str">
        <f>VLOOKUP(H:H,[1]q_item!$A:$B,2,FALSE)</f>
        <v>丝护腿</v>
      </c>
      <c r="O246" s="1">
        <v>1</v>
      </c>
      <c r="P246" s="1">
        <v>50</v>
      </c>
      <c r="Q246" s="1">
        <v>100</v>
      </c>
      <c r="R246" s="1">
        <v>200</v>
      </c>
      <c r="S246" s="1">
        <v>150</v>
      </c>
      <c r="T246" s="1">
        <f t="shared" si="14"/>
        <v>300</v>
      </c>
      <c r="U246" s="1">
        <f t="shared" si="15"/>
        <v>600</v>
      </c>
      <c r="V246" s="14" t="s">
        <v>95</v>
      </c>
      <c r="W246" s="1">
        <v>0</v>
      </c>
      <c r="X246" s="1">
        <v>0</v>
      </c>
      <c r="Y246" s="1">
        <v>1</v>
      </c>
      <c r="Z246" s="1">
        <v>0</v>
      </c>
    </row>
    <row r="247" spans="1:26">
      <c r="A247" s="1">
        <f t="shared" si="16"/>
        <v>242</v>
      </c>
      <c r="B247" s="1">
        <v>0</v>
      </c>
      <c r="C247" s="1">
        <v>0</v>
      </c>
      <c r="D247" s="1" t="s">
        <v>104</v>
      </c>
      <c r="E247" s="1">
        <v>1</v>
      </c>
      <c r="F247" s="1" t="s">
        <v>105</v>
      </c>
      <c r="G247" s="1">
        <v>0</v>
      </c>
      <c r="H247" s="9">
        <v>106221</v>
      </c>
      <c r="I247" s="9" t="str">
        <f>VLOOKUP(H:H,[1]q_item!$A:$B,2,FALSE)</f>
        <v>凌波护腿</v>
      </c>
      <c r="O247" s="1">
        <v>1</v>
      </c>
      <c r="P247" s="1">
        <v>50</v>
      </c>
      <c r="Q247" s="1">
        <v>100</v>
      </c>
      <c r="R247" s="1">
        <v>200</v>
      </c>
      <c r="S247" s="1">
        <v>500</v>
      </c>
      <c r="T247" s="1">
        <f t="shared" si="14"/>
        <v>300</v>
      </c>
      <c r="U247" s="1">
        <f t="shared" si="15"/>
        <v>600</v>
      </c>
      <c r="V247" s="14" t="s">
        <v>99</v>
      </c>
      <c r="W247" s="1">
        <v>0</v>
      </c>
      <c r="X247" s="1">
        <v>0</v>
      </c>
      <c r="Y247" s="1">
        <v>10</v>
      </c>
      <c r="Z247" s="1">
        <v>0</v>
      </c>
    </row>
    <row r="248" spans="1:26">
      <c r="A248" s="1">
        <f t="shared" si="16"/>
        <v>243</v>
      </c>
      <c r="B248" s="1">
        <v>0</v>
      </c>
      <c r="C248" s="1">
        <v>0</v>
      </c>
      <c r="D248" s="1" t="s">
        <v>104</v>
      </c>
      <c r="E248" s="1">
        <v>1</v>
      </c>
      <c r="F248" s="1" t="s">
        <v>105</v>
      </c>
      <c r="G248" s="1">
        <v>0</v>
      </c>
      <c r="H248" s="9">
        <v>106321</v>
      </c>
      <c r="I248" s="9" t="str">
        <f>VLOOKUP(H:H,[1]q_item!$A:$B,2,FALSE)</f>
        <v>繁霜护腿</v>
      </c>
      <c r="O248" s="1">
        <v>1</v>
      </c>
      <c r="P248" s="1">
        <v>50</v>
      </c>
      <c r="Q248" s="1">
        <v>100</v>
      </c>
      <c r="R248" s="1">
        <v>200</v>
      </c>
      <c r="S248" s="1">
        <v>3000</v>
      </c>
      <c r="T248" s="1">
        <f t="shared" si="14"/>
        <v>300</v>
      </c>
      <c r="U248" s="1">
        <f t="shared" si="15"/>
        <v>600</v>
      </c>
      <c r="V248" s="14" t="s">
        <v>95</v>
      </c>
      <c r="W248" s="1">
        <v>0</v>
      </c>
      <c r="X248" s="1">
        <v>0</v>
      </c>
      <c r="Y248" s="1">
        <v>20</v>
      </c>
      <c r="Z248" s="1">
        <v>0</v>
      </c>
    </row>
    <row r="249" spans="1:26">
      <c r="A249" s="1">
        <f t="shared" si="16"/>
        <v>244</v>
      </c>
      <c r="B249" s="1">
        <v>0</v>
      </c>
      <c r="C249" s="1">
        <v>0</v>
      </c>
      <c r="D249" s="1" t="s">
        <v>104</v>
      </c>
      <c r="E249" s="1">
        <v>1</v>
      </c>
      <c r="F249" s="1" t="s">
        <v>105</v>
      </c>
      <c r="G249" s="1">
        <v>0</v>
      </c>
      <c r="H249" s="9">
        <v>106421</v>
      </c>
      <c r="I249" s="9" t="str">
        <f>VLOOKUP(H:H,[1]q_item!$A:$B,2,FALSE)</f>
        <v>翠羽护腿</v>
      </c>
      <c r="O249" s="1">
        <v>1</v>
      </c>
      <c r="P249" s="1">
        <v>50</v>
      </c>
      <c r="Q249" s="1">
        <v>100</v>
      </c>
      <c r="R249" s="1">
        <v>200</v>
      </c>
      <c r="S249" s="1">
        <v>5000</v>
      </c>
      <c r="T249" s="1">
        <f t="shared" si="14"/>
        <v>300</v>
      </c>
      <c r="U249" s="1">
        <f t="shared" si="15"/>
        <v>600</v>
      </c>
      <c r="V249" s="14" t="s">
        <v>96</v>
      </c>
      <c r="W249" s="1">
        <v>0</v>
      </c>
      <c r="X249" s="1">
        <v>0</v>
      </c>
      <c r="Y249" s="1">
        <v>40</v>
      </c>
      <c r="Z249" s="1">
        <v>0</v>
      </c>
    </row>
    <row r="250" spans="1:26">
      <c r="A250" s="1">
        <f t="shared" si="16"/>
        <v>245</v>
      </c>
      <c r="B250" s="1">
        <v>0</v>
      </c>
      <c r="C250" s="1">
        <v>0</v>
      </c>
      <c r="D250" s="1" t="s">
        <v>104</v>
      </c>
      <c r="E250" s="1">
        <v>1</v>
      </c>
      <c r="F250" s="1" t="s">
        <v>105</v>
      </c>
      <c r="G250" s="1">
        <v>0</v>
      </c>
      <c r="H250" s="9">
        <v>106521</v>
      </c>
      <c r="I250" s="9" t="str">
        <f>VLOOKUP(H:H,[1]q_item!$A:$B,2,FALSE)</f>
        <v>虞渊护腿</v>
      </c>
      <c r="O250" s="1">
        <v>1</v>
      </c>
      <c r="P250" s="1">
        <v>50</v>
      </c>
      <c r="Q250" s="1">
        <v>100</v>
      </c>
      <c r="R250" s="1">
        <v>200</v>
      </c>
      <c r="S250" s="1">
        <v>15000</v>
      </c>
      <c r="T250" s="1">
        <f t="shared" si="14"/>
        <v>300</v>
      </c>
      <c r="U250" s="1">
        <f t="shared" si="15"/>
        <v>600</v>
      </c>
      <c r="V250" s="14" t="s">
        <v>97</v>
      </c>
      <c r="W250" s="1">
        <v>0</v>
      </c>
      <c r="X250" s="1">
        <v>0</v>
      </c>
      <c r="Y250" s="1">
        <v>60</v>
      </c>
      <c r="Z250" s="1">
        <v>0</v>
      </c>
    </row>
    <row r="251" spans="1:26">
      <c r="A251" s="1">
        <f t="shared" si="16"/>
        <v>246</v>
      </c>
      <c r="B251" s="1">
        <v>0</v>
      </c>
      <c r="C251" s="1">
        <v>0</v>
      </c>
      <c r="D251" s="1" t="s">
        <v>104</v>
      </c>
      <c r="E251" s="1">
        <v>1</v>
      </c>
      <c r="F251" s="1" t="s">
        <v>105</v>
      </c>
      <c r="G251" s="1">
        <v>0</v>
      </c>
      <c r="H251" s="9">
        <v>106621</v>
      </c>
      <c r="I251" s="9" t="str">
        <f>VLOOKUP(H:H,[1]q_item!$A:$B,2,FALSE)</f>
        <v>紫薇护腿</v>
      </c>
      <c r="O251" s="1">
        <v>1</v>
      </c>
      <c r="P251" s="1">
        <v>50</v>
      </c>
      <c r="Q251" s="1">
        <v>100</v>
      </c>
      <c r="R251" s="1">
        <v>200</v>
      </c>
      <c r="S251" s="1">
        <v>30000</v>
      </c>
      <c r="T251" s="1">
        <f t="shared" si="14"/>
        <v>300</v>
      </c>
      <c r="U251" s="1">
        <f t="shared" si="15"/>
        <v>600</v>
      </c>
      <c r="V251" s="14" t="s">
        <v>95</v>
      </c>
      <c r="W251" s="1">
        <v>0</v>
      </c>
      <c r="X251" s="1">
        <v>0</v>
      </c>
      <c r="Y251" s="1">
        <v>80</v>
      </c>
      <c r="Z251" s="1">
        <v>0</v>
      </c>
    </row>
    <row r="252" spans="1:26">
      <c r="A252" s="1">
        <f t="shared" si="16"/>
        <v>247</v>
      </c>
      <c r="B252" s="1">
        <v>0</v>
      </c>
      <c r="C252" s="1">
        <v>0</v>
      </c>
      <c r="D252" s="1" t="s">
        <v>104</v>
      </c>
      <c r="E252" s="1">
        <v>1</v>
      </c>
      <c r="F252" s="1" t="s">
        <v>105</v>
      </c>
      <c r="G252" s="1">
        <v>0</v>
      </c>
      <c r="H252" s="9">
        <v>106721</v>
      </c>
      <c r="I252" s="9" t="str">
        <f>VLOOKUP(H:H,[1]q_item!$A:$B,2,FALSE)</f>
        <v>嫘祖护腿</v>
      </c>
      <c r="O252" s="1">
        <v>1</v>
      </c>
      <c r="P252" s="1">
        <v>50</v>
      </c>
      <c r="Q252" s="1">
        <v>100</v>
      </c>
      <c r="R252" s="1">
        <v>200</v>
      </c>
      <c r="S252" s="1">
        <v>50000</v>
      </c>
      <c r="T252" s="1">
        <f t="shared" si="14"/>
        <v>300</v>
      </c>
      <c r="U252" s="1">
        <f t="shared" si="15"/>
        <v>600</v>
      </c>
      <c r="V252" s="14" t="s">
        <v>96</v>
      </c>
      <c r="W252" s="1">
        <v>0</v>
      </c>
      <c r="X252" s="1">
        <v>0</v>
      </c>
      <c r="Y252" s="1">
        <v>100</v>
      </c>
      <c r="Z252" s="1">
        <v>0</v>
      </c>
    </row>
    <row r="253" spans="1:26">
      <c r="A253" s="1">
        <f t="shared" si="16"/>
        <v>248</v>
      </c>
      <c r="B253" s="1">
        <v>0</v>
      </c>
      <c r="C253" s="1">
        <v>0</v>
      </c>
      <c r="D253" s="1" t="s">
        <v>104</v>
      </c>
      <c r="E253" s="1">
        <v>1</v>
      </c>
      <c r="F253" s="1" t="s">
        <v>105</v>
      </c>
      <c r="G253" s="1">
        <v>0</v>
      </c>
      <c r="H253" s="9">
        <v>110121</v>
      </c>
      <c r="I253" s="9" t="str">
        <f>VLOOKUP(H:H,[1]q_item!$A:$B,2,FALSE)</f>
        <v>丝靴</v>
      </c>
      <c r="O253" s="1">
        <v>1</v>
      </c>
      <c r="P253" s="1">
        <v>50</v>
      </c>
      <c r="Q253" s="1">
        <v>100</v>
      </c>
      <c r="R253" s="1">
        <v>200</v>
      </c>
      <c r="S253" s="1">
        <v>150</v>
      </c>
      <c r="T253" s="1">
        <f t="shared" si="14"/>
        <v>300</v>
      </c>
      <c r="U253" s="1">
        <f t="shared" si="15"/>
        <v>600</v>
      </c>
      <c r="V253" s="14" t="s">
        <v>97</v>
      </c>
      <c r="W253" s="1">
        <v>0</v>
      </c>
      <c r="X253" s="1">
        <v>0</v>
      </c>
      <c r="Y253" s="1">
        <v>1</v>
      </c>
      <c r="Z253" s="1">
        <v>0</v>
      </c>
    </row>
    <row r="254" spans="1:26">
      <c r="A254" s="1">
        <f t="shared" si="16"/>
        <v>249</v>
      </c>
      <c r="B254" s="1">
        <v>0</v>
      </c>
      <c r="C254" s="1">
        <v>0</v>
      </c>
      <c r="D254" s="1" t="s">
        <v>104</v>
      </c>
      <c r="E254" s="1">
        <v>1</v>
      </c>
      <c r="F254" s="1" t="s">
        <v>105</v>
      </c>
      <c r="G254" s="1">
        <v>0</v>
      </c>
      <c r="H254" s="9">
        <v>110221</v>
      </c>
      <c r="I254" s="9" t="str">
        <f>VLOOKUP(H:H,[1]q_item!$A:$B,2,FALSE)</f>
        <v>凌波靴</v>
      </c>
      <c r="O254" s="1">
        <v>1</v>
      </c>
      <c r="P254" s="1">
        <v>50</v>
      </c>
      <c r="Q254" s="1">
        <v>100</v>
      </c>
      <c r="R254" s="1">
        <v>200</v>
      </c>
      <c r="S254" s="1">
        <v>500</v>
      </c>
      <c r="T254" s="1">
        <f t="shared" ref="T254:T325" si="17">Q254*3</f>
        <v>300</v>
      </c>
      <c r="U254" s="1">
        <f t="shared" ref="U254:U325" si="18">R254*3</f>
        <v>600</v>
      </c>
      <c r="V254" s="14" t="s">
        <v>97</v>
      </c>
      <c r="W254" s="1">
        <v>0</v>
      </c>
      <c r="X254" s="1">
        <v>0</v>
      </c>
      <c r="Y254" s="1">
        <v>10</v>
      </c>
      <c r="Z254" s="1">
        <v>0</v>
      </c>
    </row>
    <row r="255" spans="1:26">
      <c r="A255" s="1">
        <f t="shared" si="16"/>
        <v>250</v>
      </c>
      <c r="B255" s="1">
        <v>0</v>
      </c>
      <c r="C255" s="1">
        <v>0</v>
      </c>
      <c r="D255" s="1" t="s">
        <v>104</v>
      </c>
      <c r="E255" s="1">
        <v>1</v>
      </c>
      <c r="F255" s="1" t="s">
        <v>105</v>
      </c>
      <c r="G255" s="1">
        <v>0</v>
      </c>
      <c r="H255" s="9">
        <v>110321</v>
      </c>
      <c r="I255" s="9" t="str">
        <f>VLOOKUP(H:H,[1]q_item!$A:$B,2,FALSE)</f>
        <v>繁霜靴</v>
      </c>
      <c r="O255" s="1">
        <v>1</v>
      </c>
      <c r="P255" s="1">
        <v>50</v>
      </c>
      <c r="Q255" s="1">
        <v>100</v>
      </c>
      <c r="R255" s="1">
        <v>200</v>
      </c>
      <c r="S255" s="1">
        <v>3000</v>
      </c>
      <c r="T255" s="1">
        <f t="shared" si="17"/>
        <v>300</v>
      </c>
      <c r="U255" s="1">
        <f t="shared" si="18"/>
        <v>600</v>
      </c>
      <c r="V255" s="14" t="s">
        <v>98</v>
      </c>
      <c r="W255" s="1">
        <v>0</v>
      </c>
      <c r="X255" s="1">
        <v>0</v>
      </c>
      <c r="Y255" s="1">
        <v>20</v>
      </c>
      <c r="Z255" s="1">
        <v>0</v>
      </c>
    </row>
    <row r="256" spans="1:26">
      <c r="A256" s="1">
        <f t="shared" si="16"/>
        <v>251</v>
      </c>
      <c r="B256" s="1">
        <v>0</v>
      </c>
      <c r="C256" s="1">
        <v>0</v>
      </c>
      <c r="D256" s="1" t="s">
        <v>104</v>
      </c>
      <c r="E256" s="1">
        <v>1</v>
      </c>
      <c r="F256" s="1" t="s">
        <v>105</v>
      </c>
      <c r="G256" s="1">
        <v>0</v>
      </c>
      <c r="H256" s="9">
        <v>110421</v>
      </c>
      <c r="I256" s="9" t="str">
        <f>VLOOKUP(H:H,[1]q_item!$A:$B,2,FALSE)</f>
        <v>翠羽战靴</v>
      </c>
      <c r="O256" s="1">
        <v>1</v>
      </c>
      <c r="P256" s="1">
        <v>50</v>
      </c>
      <c r="Q256" s="1">
        <v>100</v>
      </c>
      <c r="R256" s="1">
        <v>200</v>
      </c>
      <c r="S256" s="1">
        <v>5000</v>
      </c>
      <c r="T256" s="1">
        <f t="shared" si="17"/>
        <v>300</v>
      </c>
      <c r="U256" s="1">
        <f t="shared" si="18"/>
        <v>600</v>
      </c>
      <c r="V256" s="14" t="s">
        <v>95</v>
      </c>
      <c r="W256" s="1">
        <v>0</v>
      </c>
      <c r="X256" s="1">
        <v>0</v>
      </c>
      <c r="Y256" s="1">
        <v>40</v>
      </c>
      <c r="Z256" s="1">
        <v>0</v>
      </c>
    </row>
    <row r="257" spans="1:26">
      <c r="A257" s="1">
        <f t="shared" si="16"/>
        <v>252</v>
      </c>
      <c r="B257" s="1">
        <v>0</v>
      </c>
      <c r="C257" s="1">
        <v>0</v>
      </c>
      <c r="D257" s="1" t="s">
        <v>104</v>
      </c>
      <c r="E257" s="1">
        <v>1</v>
      </c>
      <c r="F257" s="1" t="s">
        <v>105</v>
      </c>
      <c r="G257" s="1">
        <v>0</v>
      </c>
      <c r="H257" s="9">
        <v>110521</v>
      </c>
      <c r="I257" s="9" t="str">
        <f>VLOOKUP(H:H,[1]q_item!$A:$B,2,FALSE)</f>
        <v>虞渊战靴</v>
      </c>
      <c r="O257" s="1">
        <v>1</v>
      </c>
      <c r="P257" s="1">
        <v>50</v>
      </c>
      <c r="Q257" s="1">
        <v>100</v>
      </c>
      <c r="R257" s="1">
        <v>200</v>
      </c>
      <c r="S257" s="1">
        <v>15000</v>
      </c>
      <c r="T257" s="1">
        <f t="shared" si="17"/>
        <v>300</v>
      </c>
      <c r="U257" s="1">
        <f t="shared" si="18"/>
        <v>600</v>
      </c>
      <c r="V257" s="14" t="s">
        <v>96</v>
      </c>
      <c r="W257" s="1">
        <v>0</v>
      </c>
      <c r="X257" s="1">
        <v>0</v>
      </c>
      <c r="Y257" s="1">
        <v>60</v>
      </c>
      <c r="Z257" s="1">
        <v>0</v>
      </c>
    </row>
    <row r="258" spans="1:26">
      <c r="A258" s="1">
        <f t="shared" si="16"/>
        <v>253</v>
      </c>
      <c r="B258" s="1">
        <v>0</v>
      </c>
      <c r="C258" s="1">
        <v>0</v>
      </c>
      <c r="D258" s="1" t="s">
        <v>104</v>
      </c>
      <c r="E258" s="1">
        <v>1</v>
      </c>
      <c r="F258" s="1" t="s">
        <v>105</v>
      </c>
      <c r="G258" s="1">
        <v>0</v>
      </c>
      <c r="H258" s="9">
        <v>110621</v>
      </c>
      <c r="I258" s="9" t="str">
        <f>VLOOKUP(H:H,[1]q_item!$A:$B,2,FALSE)</f>
        <v>紫薇神靴</v>
      </c>
      <c r="O258" s="1">
        <v>1</v>
      </c>
      <c r="P258" s="1">
        <v>50</v>
      </c>
      <c r="Q258" s="1">
        <v>100</v>
      </c>
      <c r="R258" s="1">
        <v>200</v>
      </c>
      <c r="S258" s="1">
        <v>30000</v>
      </c>
      <c r="T258" s="1">
        <f t="shared" si="17"/>
        <v>300</v>
      </c>
      <c r="U258" s="1">
        <f t="shared" si="18"/>
        <v>600</v>
      </c>
      <c r="V258" s="14" t="s">
        <v>97</v>
      </c>
      <c r="W258" s="1">
        <v>0</v>
      </c>
      <c r="X258" s="1">
        <v>0</v>
      </c>
      <c r="Y258" s="1">
        <v>80</v>
      </c>
      <c r="Z258" s="1">
        <v>0</v>
      </c>
    </row>
    <row r="259" spans="1:26">
      <c r="A259" s="1">
        <f t="shared" si="16"/>
        <v>254</v>
      </c>
      <c r="B259" s="1">
        <v>0</v>
      </c>
      <c r="C259" s="1">
        <v>0</v>
      </c>
      <c r="D259" s="1" t="s">
        <v>104</v>
      </c>
      <c r="E259" s="1">
        <v>1</v>
      </c>
      <c r="F259" s="1" t="s">
        <v>105</v>
      </c>
      <c r="G259" s="1">
        <v>0</v>
      </c>
      <c r="H259" s="9">
        <v>110721</v>
      </c>
      <c r="I259" s="9" t="str">
        <f>VLOOKUP(H:H,[1]q_item!$A:$B,2,FALSE)</f>
        <v>嫘祖神靴</v>
      </c>
      <c r="O259" s="1">
        <v>1</v>
      </c>
      <c r="P259" s="1">
        <v>50</v>
      </c>
      <c r="Q259" s="1">
        <v>100</v>
      </c>
      <c r="R259" s="1">
        <v>200</v>
      </c>
      <c r="S259" s="1">
        <v>50000</v>
      </c>
      <c r="T259" s="1">
        <f t="shared" si="17"/>
        <v>300</v>
      </c>
      <c r="U259" s="1">
        <f t="shared" si="18"/>
        <v>600</v>
      </c>
      <c r="V259" s="14" t="s">
        <v>95</v>
      </c>
      <c r="W259" s="1">
        <v>0</v>
      </c>
      <c r="X259" s="1">
        <v>0</v>
      </c>
      <c r="Y259" s="1">
        <v>100</v>
      </c>
      <c r="Z259" s="1">
        <v>0</v>
      </c>
    </row>
    <row r="260" spans="1:26">
      <c r="A260" s="1">
        <f t="shared" si="16"/>
        <v>255</v>
      </c>
      <c r="B260" s="1">
        <v>0</v>
      </c>
      <c r="C260" s="1">
        <v>0</v>
      </c>
      <c r="D260" s="1" t="s">
        <v>104</v>
      </c>
      <c r="E260" s="1">
        <v>1</v>
      </c>
      <c r="F260" s="1" t="s">
        <v>105</v>
      </c>
      <c r="G260" s="1">
        <v>0</v>
      </c>
      <c r="H260" s="9">
        <v>103101</v>
      </c>
      <c r="I260" s="9" t="str">
        <f>VLOOKUP(H:H,[1]q_item!$A:$B,2,FALSE)</f>
        <v>棉布帽</v>
      </c>
      <c r="O260" s="1">
        <v>1</v>
      </c>
      <c r="P260" s="1">
        <v>50</v>
      </c>
      <c r="Q260" s="1">
        <v>100</v>
      </c>
      <c r="R260" s="1">
        <v>200</v>
      </c>
      <c r="S260" s="1">
        <v>150</v>
      </c>
      <c r="T260" s="1">
        <f t="shared" si="17"/>
        <v>300</v>
      </c>
      <c r="U260" s="1">
        <f t="shared" si="18"/>
        <v>600</v>
      </c>
      <c r="V260" s="14" t="s">
        <v>96</v>
      </c>
      <c r="W260" s="1">
        <v>0</v>
      </c>
      <c r="X260" s="1">
        <v>0</v>
      </c>
      <c r="Y260" s="1">
        <v>1</v>
      </c>
      <c r="Z260" s="1">
        <v>0</v>
      </c>
    </row>
    <row r="261" spans="1:26">
      <c r="A261" s="1">
        <f t="shared" si="16"/>
        <v>256</v>
      </c>
      <c r="B261" s="1">
        <v>0</v>
      </c>
      <c r="C261" s="1">
        <v>0</v>
      </c>
      <c r="D261" s="1" t="s">
        <v>104</v>
      </c>
      <c r="E261" s="1">
        <v>1</v>
      </c>
      <c r="F261" s="1" t="s">
        <v>105</v>
      </c>
      <c r="G261" s="1">
        <v>0</v>
      </c>
      <c r="H261" s="9">
        <v>103201</v>
      </c>
      <c r="I261" s="9" t="str">
        <f>VLOOKUP(H:H,[1]q_item!$A:$B,2,FALSE)</f>
        <v>青铜盔</v>
      </c>
      <c r="O261" s="1">
        <v>1</v>
      </c>
      <c r="P261" s="1">
        <v>50</v>
      </c>
      <c r="Q261" s="1">
        <v>100</v>
      </c>
      <c r="R261" s="1">
        <v>200</v>
      </c>
      <c r="S261" s="1">
        <v>500</v>
      </c>
      <c r="T261" s="1">
        <f t="shared" si="17"/>
        <v>300</v>
      </c>
      <c r="U261" s="1">
        <f t="shared" si="18"/>
        <v>600</v>
      </c>
      <c r="V261" s="14" t="s">
        <v>97</v>
      </c>
      <c r="W261" s="1">
        <v>0</v>
      </c>
      <c r="X261" s="1">
        <v>0</v>
      </c>
      <c r="Y261" s="1">
        <v>10</v>
      </c>
      <c r="Z261" s="1">
        <v>0</v>
      </c>
    </row>
    <row r="262" spans="1:26">
      <c r="A262" s="1">
        <f t="shared" si="16"/>
        <v>257</v>
      </c>
      <c r="B262" s="1">
        <v>0</v>
      </c>
      <c r="C262" s="1">
        <v>0</v>
      </c>
      <c r="D262" s="1" t="s">
        <v>104</v>
      </c>
      <c r="E262" s="1">
        <v>1</v>
      </c>
      <c r="F262" s="1" t="s">
        <v>105</v>
      </c>
      <c r="G262" s="1">
        <v>0</v>
      </c>
      <c r="H262" s="9">
        <v>103301</v>
      </c>
      <c r="I262" s="9" t="str">
        <f>VLOOKUP(H:H,[1]q_item!$A:$B,2,FALSE)</f>
        <v>束发冠</v>
      </c>
      <c r="O262" s="1">
        <v>1</v>
      </c>
      <c r="P262" s="1">
        <v>50</v>
      </c>
      <c r="Q262" s="1">
        <v>100</v>
      </c>
      <c r="R262" s="1">
        <v>200</v>
      </c>
      <c r="S262" s="1">
        <v>3000</v>
      </c>
      <c r="T262" s="1">
        <f t="shared" si="17"/>
        <v>300</v>
      </c>
      <c r="U262" s="1">
        <f t="shared" si="18"/>
        <v>600</v>
      </c>
      <c r="V262" s="14" t="s">
        <v>97</v>
      </c>
      <c r="W262" s="1">
        <v>0</v>
      </c>
      <c r="X262" s="1">
        <v>0</v>
      </c>
      <c r="Y262" s="1">
        <v>20</v>
      </c>
      <c r="Z262" s="1">
        <v>0</v>
      </c>
    </row>
    <row r="263" spans="1:26">
      <c r="A263" s="1">
        <f t="shared" si="16"/>
        <v>258</v>
      </c>
      <c r="B263" s="1">
        <v>0</v>
      </c>
      <c r="C263" s="1">
        <v>0</v>
      </c>
      <c r="D263" s="1" t="s">
        <v>104</v>
      </c>
      <c r="E263" s="1">
        <v>1</v>
      </c>
      <c r="F263" s="1" t="s">
        <v>105</v>
      </c>
      <c r="G263" s="1">
        <v>0</v>
      </c>
      <c r="H263" s="9">
        <v>103401</v>
      </c>
      <c r="I263" s="9" t="str">
        <f>VLOOKUP(H:H,[1]q_item!$A:$B,2,FALSE)</f>
        <v>珍珠冠</v>
      </c>
      <c r="O263" s="1">
        <v>1</v>
      </c>
      <c r="P263" s="1">
        <v>50</v>
      </c>
      <c r="Q263" s="1">
        <v>100</v>
      </c>
      <c r="R263" s="1">
        <v>200</v>
      </c>
      <c r="S263" s="1">
        <v>5000</v>
      </c>
      <c r="T263" s="1">
        <f t="shared" si="17"/>
        <v>300</v>
      </c>
      <c r="U263" s="1">
        <f t="shared" si="18"/>
        <v>600</v>
      </c>
      <c r="V263" s="14" t="s">
        <v>98</v>
      </c>
      <c r="W263" s="1">
        <v>0</v>
      </c>
      <c r="X263" s="1">
        <v>0</v>
      </c>
      <c r="Y263" s="1">
        <v>40</v>
      </c>
      <c r="Z263" s="1">
        <v>0</v>
      </c>
    </row>
    <row r="264" spans="1:26">
      <c r="A264" s="1">
        <f t="shared" ref="A264:A327" si="19">A263+1</f>
        <v>259</v>
      </c>
      <c r="B264" s="1">
        <v>0</v>
      </c>
      <c r="C264" s="1">
        <v>0</v>
      </c>
      <c r="D264" s="1" t="s">
        <v>104</v>
      </c>
      <c r="E264" s="1">
        <v>1</v>
      </c>
      <c r="F264" s="1" t="s">
        <v>105</v>
      </c>
      <c r="G264" s="1">
        <v>0</v>
      </c>
      <c r="H264" s="9">
        <v>103501</v>
      </c>
      <c r="I264" s="9" t="str">
        <f>VLOOKUP(H:H,[1]q_item!$A:$B,2,FALSE)</f>
        <v>紫缨盔</v>
      </c>
      <c r="O264" s="1">
        <v>1</v>
      </c>
      <c r="P264" s="1">
        <v>50</v>
      </c>
      <c r="Q264" s="1">
        <v>100</v>
      </c>
      <c r="R264" s="1">
        <v>200</v>
      </c>
      <c r="S264" s="1">
        <v>15000</v>
      </c>
      <c r="T264" s="1">
        <f t="shared" si="17"/>
        <v>300</v>
      </c>
      <c r="U264" s="1">
        <f t="shared" si="18"/>
        <v>600</v>
      </c>
      <c r="V264" s="14" t="s">
        <v>95</v>
      </c>
      <c r="W264" s="1">
        <v>0</v>
      </c>
      <c r="X264" s="1">
        <v>0</v>
      </c>
      <c r="Y264" s="1">
        <v>60</v>
      </c>
      <c r="Z264" s="1">
        <v>0</v>
      </c>
    </row>
    <row r="265" spans="1:26">
      <c r="A265" s="1">
        <f t="shared" si="19"/>
        <v>260</v>
      </c>
      <c r="B265" s="1">
        <v>0</v>
      </c>
      <c r="C265" s="1">
        <v>0</v>
      </c>
      <c r="D265" s="1" t="s">
        <v>104</v>
      </c>
      <c r="E265" s="1">
        <v>1</v>
      </c>
      <c r="F265" s="1" t="s">
        <v>105</v>
      </c>
      <c r="G265" s="1">
        <v>0</v>
      </c>
      <c r="H265" s="9">
        <v>103601</v>
      </c>
      <c r="I265" s="9" t="str">
        <f>VLOOKUP(H:H,[1]q_item!$A:$B,2,FALSE)</f>
        <v>丹凤敛翅盔</v>
      </c>
      <c r="O265" s="1">
        <v>1</v>
      </c>
      <c r="P265" s="1">
        <v>50</v>
      </c>
      <c r="Q265" s="1">
        <v>100</v>
      </c>
      <c r="R265" s="1">
        <v>200</v>
      </c>
      <c r="S265" s="1">
        <v>30000</v>
      </c>
      <c r="T265" s="1">
        <f t="shared" si="17"/>
        <v>300</v>
      </c>
      <c r="U265" s="1">
        <f t="shared" si="18"/>
        <v>600</v>
      </c>
      <c r="V265" s="14" t="s">
        <v>96</v>
      </c>
      <c r="W265" s="1">
        <v>0</v>
      </c>
      <c r="X265" s="1">
        <v>0</v>
      </c>
      <c r="Y265" s="1">
        <v>80</v>
      </c>
      <c r="Z265" s="1">
        <v>0</v>
      </c>
    </row>
    <row r="266" spans="1:26">
      <c r="A266" s="1">
        <f t="shared" si="19"/>
        <v>261</v>
      </c>
      <c r="B266" s="1">
        <v>0</v>
      </c>
      <c r="C266" s="1">
        <v>0</v>
      </c>
      <c r="D266" s="1" t="s">
        <v>104</v>
      </c>
      <c r="E266" s="1">
        <v>1</v>
      </c>
      <c r="F266" s="1" t="s">
        <v>105</v>
      </c>
      <c r="G266" s="1">
        <v>0</v>
      </c>
      <c r="H266" s="9">
        <v>103701</v>
      </c>
      <c r="I266" s="9" t="str">
        <f>VLOOKUP(H:H,[1]q_item!$A:$B,2,FALSE)</f>
        <v>九龙锁海盔</v>
      </c>
      <c r="O266" s="1">
        <v>1</v>
      </c>
      <c r="P266" s="1">
        <v>50</v>
      </c>
      <c r="Q266" s="1">
        <v>100</v>
      </c>
      <c r="R266" s="1">
        <v>200</v>
      </c>
      <c r="S266" s="1">
        <v>50000</v>
      </c>
      <c r="T266" s="1">
        <f t="shared" si="17"/>
        <v>300</v>
      </c>
      <c r="U266" s="1">
        <f t="shared" si="18"/>
        <v>600</v>
      </c>
      <c r="V266" s="14" t="s">
        <v>97</v>
      </c>
      <c r="W266" s="1">
        <v>0</v>
      </c>
      <c r="X266" s="1">
        <v>0</v>
      </c>
      <c r="Y266" s="1">
        <v>100</v>
      </c>
      <c r="Z266" s="1">
        <v>0</v>
      </c>
    </row>
    <row r="267" spans="1:26">
      <c r="A267" s="1">
        <f t="shared" si="19"/>
        <v>262</v>
      </c>
      <c r="B267" s="1">
        <v>0</v>
      </c>
      <c r="C267" s="1">
        <v>0</v>
      </c>
      <c r="D267" s="1" t="s">
        <v>104</v>
      </c>
      <c r="E267" s="1">
        <v>1</v>
      </c>
      <c r="F267" s="1" t="s">
        <v>105</v>
      </c>
      <c r="G267" s="1">
        <v>0</v>
      </c>
      <c r="H267" s="9">
        <v>109101</v>
      </c>
      <c r="I267" s="9" t="str">
        <f>VLOOKUP(H:H,[1]q_item!$A:$B,2,FALSE)</f>
        <v>革腰带</v>
      </c>
      <c r="O267" s="1">
        <v>1</v>
      </c>
      <c r="P267" s="1">
        <v>50</v>
      </c>
      <c r="Q267" s="1">
        <v>100</v>
      </c>
      <c r="R267" s="1">
        <v>200</v>
      </c>
      <c r="S267" s="1">
        <v>150</v>
      </c>
      <c r="T267" s="1">
        <f t="shared" si="17"/>
        <v>300</v>
      </c>
      <c r="U267" s="1">
        <f t="shared" si="18"/>
        <v>600</v>
      </c>
      <c r="V267" s="14" t="s">
        <v>95</v>
      </c>
      <c r="W267" s="1">
        <v>0</v>
      </c>
      <c r="X267" s="1">
        <v>0</v>
      </c>
      <c r="Y267" s="1">
        <v>1</v>
      </c>
      <c r="Z267" s="1">
        <v>0</v>
      </c>
    </row>
    <row r="268" spans="1:26">
      <c r="A268" s="1">
        <f t="shared" si="19"/>
        <v>263</v>
      </c>
      <c r="B268" s="1">
        <v>0</v>
      </c>
      <c r="C268" s="1">
        <v>0</v>
      </c>
      <c r="D268" s="1" t="s">
        <v>104</v>
      </c>
      <c r="E268" s="1">
        <v>1</v>
      </c>
      <c r="F268" s="1" t="s">
        <v>105</v>
      </c>
      <c r="G268" s="1">
        <v>0</v>
      </c>
      <c r="H268" s="9">
        <v>109201</v>
      </c>
      <c r="I268" s="9" t="str">
        <f>VLOOKUP(H:H,[1]q_item!$A:$B,2,FALSE)</f>
        <v>寒铁护腰</v>
      </c>
      <c r="O268" s="1">
        <v>1</v>
      </c>
      <c r="P268" s="1">
        <v>50</v>
      </c>
      <c r="Q268" s="1">
        <v>100</v>
      </c>
      <c r="R268" s="1">
        <v>200</v>
      </c>
      <c r="S268" s="1">
        <v>500</v>
      </c>
      <c r="T268" s="1">
        <f t="shared" si="17"/>
        <v>300</v>
      </c>
      <c r="U268" s="1">
        <f t="shared" si="18"/>
        <v>600</v>
      </c>
      <c r="V268" s="14" t="s">
        <v>96</v>
      </c>
      <c r="W268" s="1">
        <v>0</v>
      </c>
      <c r="X268" s="1">
        <v>0</v>
      </c>
      <c r="Y268" s="1">
        <v>10</v>
      </c>
      <c r="Z268" s="1">
        <v>0</v>
      </c>
    </row>
    <row r="269" spans="1:26">
      <c r="A269" s="1">
        <f t="shared" si="19"/>
        <v>264</v>
      </c>
      <c r="B269" s="1">
        <v>0</v>
      </c>
      <c r="C269" s="1">
        <v>0</v>
      </c>
      <c r="D269" s="1" t="s">
        <v>104</v>
      </c>
      <c r="E269" s="1">
        <v>1</v>
      </c>
      <c r="F269" s="1" t="s">
        <v>105</v>
      </c>
      <c r="G269" s="1">
        <v>0</v>
      </c>
      <c r="H269" s="9">
        <v>109301</v>
      </c>
      <c r="I269" s="9" t="str">
        <f>VLOOKUP(H:H,[1]q_item!$A:$B,2,FALSE)</f>
        <v>青铜虎头带</v>
      </c>
      <c r="O269" s="1">
        <v>1</v>
      </c>
      <c r="P269" s="1">
        <v>50</v>
      </c>
      <c r="Q269" s="1">
        <v>100</v>
      </c>
      <c r="R269" s="1">
        <v>200</v>
      </c>
      <c r="S269" s="1">
        <v>3000</v>
      </c>
      <c r="T269" s="1">
        <f t="shared" si="17"/>
        <v>300</v>
      </c>
      <c r="U269" s="1">
        <f t="shared" si="18"/>
        <v>600</v>
      </c>
      <c r="V269" s="14" t="s">
        <v>97</v>
      </c>
      <c r="W269" s="1">
        <v>0</v>
      </c>
      <c r="X269" s="1">
        <v>0</v>
      </c>
      <c r="Y269" s="1">
        <v>20</v>
      </c>
      <c r="Z269" s="1">
        <v>0</v>
      </c>
    </row>
    <row r="270" spans="1:26">
      <c r="A270" s="1">
        <f t="shared" si="19"/>
        <v>265</v>
      </c>
      <c r="B270" s="1">
        <v>0</v>
      </c>
      <c r="C270" s="1">
        <v>0</v>
      </c>
      <c r="D270" s="1" t="s">
        <v>104</v>
      </c>
      <c r="E270" s="1">
        <v>1</v>
      </c>
      <c r="F270" s="1" t="s">
        <v>105</v>
      </c>
      <c r="G270" s="1">
        <v>0</v>
      </c>
      <c r="H270" s="9">
        <v>109401</v>
      </c>
      <c r="I270" s="9" t="str">
        <f>VLOOKUP(H:H,[1]q_item!$A:$B,2,FALSE)</f>
        <v>金缕蚕丝带</v>
      </c>
      <c r="O270" s="1">
        <v>1</v>
      </c>
      <c r="P270" s="1">
        <v>50</v>
      </c>
      <c r="Q270" s="1">
        <v>100</v>
      </c>
      <c r="R270" s="1">
        <v>200</v>
      </c>
      <c r="S270" s="1">
        <v>5000</v>
      </c>
      <c r="T270" s="1">
        <f t="shared" si="17"/>
        <v>300</v>
      </c>
      <c r="U270" s="1">
        <f t="shared" si="18"/>
        <v>600</v>
      </c>
      <c r="V270" s="14" t="s">
        <v>97</v>
      </c>
      <c r="W270" s="1">
        <v>0</v>
      </c>
      <c r="X270" s="1">
        <v>0</v>
      </c>
      <c r="Y270" s="1">
        <v>40</v>
      </c>
      <c r="Z270" s="1">
        <v>0</v>
      </c>
    </row>
    <row r="271" spans="1:26">
      <c r="A271" s="1">
        <f t="shared" si="19"/>
        <v>266</v>
      </c>
      <c r="B271" s="1">
        <v>0</v>
      </c>
      <c r="C271" s="1">
        <v>0</v>
      </c>
      <c r="D271" s="1" t="s">
        <v>104</v>
      </c>
      <c r="E271" s="1">
        <v>1</v>
      </c>
      <c r="F271" s="1" t="s">
        <v>105</v>
      </c>
      <c r="G271" s="1">
        <v>0</v>
      </c>
      <c r="H271" s="9">
        <v>109501</v>
      </c>
      <c r="I271" s="9" t="str">
        <f>VLOOKUP(H:H,[1]q_item!$A:$B,2,FALSE)</f>
        <v>噬血蝠纹带</v>
      </c>
      <c r="O271" s="1">
        <v>1</v>
      </c>
      <c r="P271" s="1">
        <v>50</v>
      </c>
      <c r="Q271" s="1">
        <v>100</v>
      </c>
      <c r="R271" s="1">
        <v>200</v>
      </c>
      <c r="S271" s="1">
        <v>15000</v>
      </c>
      <c r="T271" s="1">
        <f t="shared" si="17"/>
        <v>300</v>
      </c>
      <c r="U271" s="1">
        <f t="shared" si="18"/>
        <v>600</v>
      </c>
      <c r="V271" s="14" t="s">
        <v>98</v>
      </c>
      <c r="W271" s="1">
        <v>0</v>
      </c>
      <c r="X271" s="1">
        <v>0</v>
      </c>
      <c r="Y271" s="1">
        <v>60</v>
      </c>
      <c r="Z271" s="1">
        <v>0</v>
      </c>
    </row>
    <row r="272" spans="1:26">
      <c r="A272" s="1">
        <f t="shared" si="19"/>
        <v>267</v>
      </c>
      <c r="B272" s="1">
        <v>0</v>
      </c>
      <c r="C272" s="1">
        <v>0</v>
      </c>
      <c r="D272" s="1" t="s">
        <v>104</v>
      </c>
      <c r="E272" s="1">
        <v>1</v>
      </c>
      <c r="F272" s="1" t="s">
        <v>105</v>
      </c>
      <c r="G272" s="1">
        <v>0</v>
      </c>
      <c r="H272" s="9">
        <v>109601</v>
      </c>
      <c r="I272" s="9" t="str">
        <f>VLOOKUP(H:H,[1]q_item!$A:$B,2,FALSE)</f>
        <v>逆鳞紫金带</v>
      </c>
      <c r="O272" s="1">
        <v>1</v>
      </c>
      <c r="P272" s="1">
        <v>50</v>
      </c>
      <c r="Q272" s="1">
        <v>100</v>
      </c>
      <c r="R272" s="1">
        <v>200</v>
      </c>
      <c r="S272" s="1">
        <v>30000</v>
      </c>
      <c r="T272" s="1">
        <f t="shared" si="17"/>
        <v>300</v>
      </c>
      <c r="U272" s="1">
        <f t="shared" si="18"/>
        <v>600</v>
      </c>
      <c r="V272" s="14" t="s">
        <v>95</v>
      </c>
      <c r="W272" s="1">
        <v>0</v>
      </c>
      <c r="X272" s="1">
        <v>0</v>
      </c>
      <c r="Y272" s="1">
        <v>80</v>
      </c>
      <c r="Z272" s="1">
        <v>0</v>
      </c>
    </row>
    <row r="273" spans="1:26">
      <c r="A273" s="1">
        <f t="shared" si="19"/>
        <v>268</v>
      </c>
      <c r="B273" s="1">
        <v>0</v>
      </c>
      <c r="C273" s="1">
        <v>0</v>
      </c>
      <c r="D273" s="1" t="s">
        <v>104</v>
      </c>
      <c r="E273" s="1">
        <v>1</v>
      </c>
      <c r="F273" s="1" t="s">
        <v>105</v>
      </c>
      <c r="G273" s="1">
        <v>0</v>
      </c>
      <c r="H273" s="9">
        <v>109701</v>
      </c>
      <c r="I273" s="9" t="str">
        <f>VLOOKUP(H:H,[1]q_item!$A:$B,2,FALSE)</f>
        <v>九龙擎鼎带</v>
      </c>
      <c r="O273" s="1">
        <v>1</v>
      </c>
      <c r="P273" s="1">
        <v>50</v>
      </c>
      <c r="Q273" s="1">
        <v>100</v>
      </c>
      <c r="R273" s="1">
        <v>200</v>
      </c>
      <c r="S273" s="1">
        <v>50000</v>
      </c>
      <c r="T273" s="1">
        <f t="shared" si="17"/>
        <v>300</v>
      </c>
      <c r="U273" s="1">
        <f t="shared" si="18"/>
        <v>600</v>
      </c>
      <c r="V273" s="14" t="s">
        <v>96</v>
      </c>
      <c r="W273" s="1">
        <v>0</v>
      </c>
      <c r="X273" s="1">
        <v>0</v>
      </c>
      <c r="Y273" s="1">
        <v>100</v>
      </c>
      <c r="Z273" s="1">
        <v>0</v>
      </c>
    </row>
    <row r="274" spans="1:26">
      <c r="A274" s="1">
        <f t="shared" si="19"/>
        <v>269</v>
      </c>
      <c r="B274" s="1">
        <v>0</v>
      </c>
      <c r="C274" s="1">
        <v>0</v>
      </c>
      <c r="D274" s="1" t="s">
        <v>104</v>
      </c>
      <c r="E274" s="1">
        <v>1</v>
      </c>
      <c r="F274" s="1" t="s">
        <v>105</v>
      </c>
      <c r="G274" s="1">
        <v>0</v>
      </c>
      <c r="H274" s="9">
        <v>102111</v>
      </c>
      <c r="I274" s="9" t="str">
        <f>VLOOKUP(H:H,[1]q_item!$A:$B,2,FALSE)</f>
        <v>皮胸甲</v>
      </c>
      <c r="J274" s="6">
        <v>1</v>
      </c>
      <c r="K274" s="10" t="s">
        <v>84</v>
      </c>
      <c r="L274" s="10" t="s">
        <v>100</v>
      </c>
      <c r="N274" s="6">
        <v>0</v>
      </c>
      <c r="O274" s="1">
        <v>1</v>
      </c>
      <c r="P274" s="1">
        <v>50</v>
      </c>
      <c r="Q274" s="1">
        <v>100</v>
      </c>
      <c r="R274" s="1">
        <v>200</v>
      </c>
      <c r="S274" s="1">
        <f>P274*3</f>
        <v>150</v>
      </c>
      <c r="T274" s="1">
        <f t="shared" si="17"/>
        <v>300</v>
      </c>
      <c r="U274" s="1">
        <f t="shared" si="18"/>
        <v>600</v>
      </c>
      <c r="V274" s="14" t="s">
        <v>97</v>
      </c>
      <c r="W274" s="1">
        <v>0</v>
      </c>
      <c r="X274" s="1">
        <v>0</v>
      </c>
      <c r="Y274" s="1">
        <v>1</v>
      </c>
      <c r="Z274" s="1">
        <v>0</v>
      </c>
    </row>
    <row r="275" spans="1:26">
      <c r="A275" s="1">
        <f t="shared" si="19"/>
        <v>270</v>
      </c>
      <c r="B275" s="1">
        <v>0</v>
      </c>
      <c r="C275" s="1">
        <v>0</v>
      </c>
      <c r="D275" s="1" t="s">
        <v>104</v>
      </c>
      <c r="E275" s="1">
        <v>1</v>
      </c>
      <c r="F275" s="1" t="s">
        <v>105</v>
      </c>
      <c r="G275" s="1">
        <v>0</v>
      </c>
      <c r="H275" s="9">
        <v>102211</v>
      </c>
      <c r="I275" s="9" t="str">
        <f>VLOOKUP(H:H,[1]q_item!$A:$B,2,FALSE)</f>
        <v>惊鸿甲</v>
      </c>
      <c r="O275" s="1">
        <v>1</v>
      </c>
      <c r="P275" s="1">
        <v>50</v>
      </c>
      <c r="Q275" s="1">
        <v>100</v>
      </c>
      <c r="R275" s="1">
        <v>200</v>
      </c>
      <c r="S275" s="1">
        <v>500</v>
      </c>
      <c r="T275" s="1">
        <f t="shared" si="17"/>
        <v>300</v>
      </c>
      <c r="U275" s="1">
        <f t="shared" si="18"/>
        <v>600</v>
      </c>
      <c r="V275" s="14" t="s">
        <v>95</v>
      </c>
      <c r="W275" s="1">
        <v>0</v>
      </c>
      <c r="X275" s="1">
        <v>0</v>
      </c>
      <c r="Y275" s="1">
        <v>10</v>
      </c>
      <c r="Z275" s="1">
        <v>0</v>
      </c>
    </row>
    <row r="276" spans="1:26">
      <c r="A276" s="1">
        <f t="shared" si="19"/>
        <v>271</v>
      </c>
      <c r="B276" s="1">
        <v>0</v>
      </c>
      <c r="C276" s="1">
        <v>0</v>
      </c>
      <c r="D276" s="1" t="s">
        <v>104</v>
      </c>
      <c r="E276" s="1">
        <v>1</v>
      </c>
      <c r="F276" s="1" t="s">
        <v>105</v>
      </c>
      <c r="G276" s="1">
        <v>0</v>
      </c>
      <c r="H276" s="9">
        <v>102311</v>
      </c>
      <c r="I276" s="9" t="str">
        <f>VLOOKUP(H:H,[1]q_item!$A:$B,2,FALSE)</f>
        <v>万仞甲</v>
      </c>
      <c r="O276" s="1">
        <v>1</v>
      </c>
      <c r="P276" s="1">
        <v>50</v>
      </c>
      <c r="Q276" s="1">
        <v>100</v>
      </c>
      <c r="R276" s="1">
        <v>200</v>
      </c>
      <c r="S276" s="1">
        <v>3000</v>
      </c>
      <c r="T276" s="1">
        <f t="shared" si="17"/>
        <v>300</v>
      </c>
      <c r="U276" s="1">
        <f t="shared" si="18"/>
        <v>600</v>
      </c>
      <c r="V276" s="14" t="s">
        <v>99</v>
      </c>
      <c r="W276" s="1">
        <v>0</v>
      </c>
      <c r="X276" s="1">
        <v>0</v>
      </c>
      <c r="Y276" s="1">
        <v>20</v>
      </c>
      <c r="Z276" s="1">
        <v>0</v>
      </c>
    </row>
    <row r="277" spans="1:26">
      <c r="A277" s="1">
        <f t="shared" si="19"/>
        <v>272</v>
      </c>
      <c r="B277" s="1">
        <v>0</v>
      </c>
      <c r="C277" s="1">
        <v>0</v>
      </c>
      <c r="D277" s="1" t="s">
        <v>104</v>
      </c>
      <c r="E277" s="1">
        <v>1</v>
      </c>
      <c r="F277" s="1" t="s">
        <v>105</v>
      </c>
      <c r="G277" s="1">
        <v>0</v>
      </c>
      <c r="H277" s="9">
        <v>102411</v>
      </c>
      <c r="I277" s="9" t="str">
        <f>VLOOKUP(H:H,[1]q_item!$A:$B,2,FALSE)</f>
        <v>紫冥金甲</v>
      </c>
      <c r="O277" s="1">
        <v>1</v>
      </c>
      <c r="P277" s="1">
        <v>50</v>
      </c>
      <c r="Q277" s="1">
        <v>100</v>
      </c>
      <c r="R277" s="1">
        <v>200</v>
      </c>
      <c r="S277" s="1">
        <v>5000</v>
      </c>
      <c r="T277" s="1">
        <f t="shared" si="17"/>
        <v>300</v>
      </c>
      <c r="U277" s="1">
        <f t="shared" si="18"/>
        <v>600</v>
      </c>
      <c r="V277" s="14" t="s">
        <v>95</v>
      </c>
      <c r="W277" s="1">
        <v>0</v>
      </c>
      <c r="X277" s="1">
        <v>0</v>
      </c>
      <c r="Y277" s="1">
        <v>40</v>
      </c>
      <c r="Z277" s="1">
        <v>0</v>
      </c>
    </row>
    <row r="278" spans="1:26">
      <c r="A278" s="1">
        <f t="shared" si="19"/>
        <v>273</v>
      </c>
      <c r="B278" s="1">
        <v>0</v>
      </c>
      <c r="C278" s="1">
        <v>0</v>
      </c>
      <c r="D278" s="1" t="s">
        <v>104</v>
      </c>
      <c r="E278" s="1">
        <v>1</v>
      </c>
      <c r="F278" s="1" t="s">
        <v>105</v>
      </c>
      <c r="G278" s="1">
        <v>0</v>
      </c>
      <c r="H278" s="9">
        <v>102511</v>
      </c>
      <c r="I278" s="9" t="str">
        <f>VLOOKUP(H:H,[1]q_item!$A:$B,2,FALSE)</f>
        <v>鸿濛金甲</v>
      </c>
      <c r="O278" s="1">
        <v>1</v>
      </c>
      <c r="P278" s="1">
        <v>50</v>
      </c>
      <c r="Q278" s="1">
        <v>100</v>
      </c>
      <c r="R278" s="1">
        <v>200</v>
      </c>
      <c r="S278" s="1">
        <v>15000</v>
      </c>
      <c r="T278" s="1">
        <f t="shared" si="17"/>
        <v>300</v>
      </c>
      <c r="U278" s="1">
        <f t="shared" si="18"/>
        <v>600</v>
      </c>
      <c r="V278" s="14" t="s">
        <v>96</v>
      </c>
      <c r="W278" s="1">
        <v>0</v>
      </c>
      <c r="X278" s="1">
        <v>0</v>
      </c>
      <c r="Y278" s="1">
        <v>60</v>
      </c>
      <c r="Z278" s="1">
        <v>0</v>
      </c>
    </row>
    <row r="279" spans="1:26">
      <c r="A279" s="1">
        <f t="shared" si="19"/>
        <v>274</v>
      </c>
      <c r="B279" s="1">
        <v>0</v>
      </c>
      <c r="C279" s="1">
        <v>0</v>
      </c>
      <c r="D279" s="1" t="s">
        <v>104</v>
      </c>
      <c r="E279" s="1">
        <v>1</v>
      </c>
      <c r="F279" s="1" t="s">
        <v>105</v>
      </c>
      <c r="G279" s="1">
        <v>0</v>
      </c>
      <c r="H279" s="9">
        <v>102611</v>
      </c>
      <c r="I279" s="9" t="str">
        <f>VLOOKUP(H:H,[1]q_item!$A:$B,2,FALSE)</f>
        <v>辰宿神甲</v>
      </c>
      <c r="O279" s="1">
        <v>1</v>
      </c>
      <c r="P279" s="1">
        <v>50</v>
      </c>
      <c r="Q279" s="1">
        <v>100</v>
      </c>
      <c r="R279" s="1">
        <v>200</v>
      </c>
      <c r="S279" s="1">
        <v>30000</v>
      </c>
      <c r="T279" s="1">
        <f t="shared" si="17"/>
        <v>300</v>
      </c>
      <c r="U279" s="1">
        <f t="shared" si="18"/>
        <v>600</v>
      </c>
      <c r="V279" s="14" t="s">
        <v>97</v>
      </c>
      <c r="W279" s="1">
        <v>0</v>
      </c>
      <c r="X279" s="1">
        <v>0</v>
      </c>
      <c r="Y279" s="1">
        <v>80</v>
      </c>
      <c r="Z279" s="1">
        <v>0</v>
      </c>
    </row>
    <row r="280" spans="1:26">
      <c r="A280" s="1">
        <f t="shared" si="19"/>
        <v>275</v>
      </c>
      <c r="B280" s="1">
        <v>0</v>
      </c>
      <c r="C280" s="1">
        <v>0</v>
      </c>
      <c r="D280" s="1" t="s">
        <v>104</v>
      </c>
      <c r="E280" s="1">
        <v>1</v>
      </c>
      <c r="F280" s="1" t="s">
        <v>105</v>
      </c>
      <c r="G280" s="1">
        <v>0</v>
      </c>
      <c r="H280" s="9">
        <v>102711</v>
      </c>
      <c r="I280" s="9" t="str">
        <f>VLOOKUP(H:H,[1]q_item!$A:$B,2,FALSE)</f>
        <v>帝玄神甲</v>
      </c>
      <c r="O280" s="1">
        <v>1</v>
      </c>
      <c r="P280" s="1">
        <v>50</v>
      </c>
      <c r="Q280" s="1">
        <v>100</v>
      </c>
      <c r="R280" s="1">
        <v>200</v>
      </c>
      <c r="S280" s="1">
        <v>50000</v>
      </c>
      <c r="T280" s="1">
        <f t="shared" si="17"/>
        <v>300</v>
      </c>
      <c r="U280" s="1">
        <f t="shared" si="18"/>
        <v>600</v>
      </c>
      <c r="V280" s="14" t="s">
        <v>95</v>
      </c>
      <c r="W280" s="1">
        <v>0</v>
      </c>
      <c r="X280" s="1">
        <v>0</v>
      </c>
      <c r="Y280" s="1">
        <v>100</v>
      </c>
      <c r="Z280" s="1">
        <v>0</v>
      </c>
    </row>
    <row r="281" spans="1:26">
      <c r="A281" s="1">
        <f t="shared" si="19"/>
        <v>276</v>
      </c>
      <c r="B281" s="1">
        <v>0</v>
      </c>
      <c r="C281" s="1">
        <v>0</v>
      </c>
      <c r="D281" s="1" t="s">
        <v>104</v>
      </c>
      <c r="E281" s="1">
        <v>1</v>
      </c>
      <c r="F281" s="1" t="s">
        <v>105</v>
      </c>
      <c r="G281" s="1">
        <v>0</v>
      </c>
      <c r="H281" s="9">
        <v>102121</v>
      </c>
      <c r="I281" s="9" t="str">
        <f>VLOOKUP(H:H,[1]q_item!$A:$B,2,FALSE)</f>
        <v>镂丝甲</v>
      </c>
      <c r="O281" s="1">
        <v>1</v>
      </c>
      <c r="P281" s="1">
        <v>50</v>
      </c>
      <c r="Q281" s="1">
        <v>100</v>
      </c>
      <c r="R281" s="1">
        <v>200</v>
      </c>
      <c r="S281" s="1">
        <v>150</v>
      </c>
      <c r="T281" s="1">
        <f t="shared" si="17"/>
        <v>300</v>
      </c>
      <c r="U281" s="1">
        <f t="shared" si="18"/>
        <v>600</v>
      </c>
      <c r="V281" s="14" t="s">
        <v>96</v>
      </c>
      <c r="W281" s="1">
        <v>0</v>
      </c>
      <c r="X281" s="1">
        <v>0</v>
      </c>
      <c r="Y281" s="1">
        <v>1</v>
      </c>
      <c r="Z281" s="1">
        <v>0</v>
      </c>
    </row>
    <row r="282" spans="1:26">
      <c r="A282" s="1">
        <f t="shared" si="19"/>
        <v>277</v>
      </c>
      <c r="B282" s="1">
        <v>0</v>
      </c>
      <c r="C282" s="1">
        <v>0</v>
      </c>
      <c r="D282" s="1" t="s">
        <v>104</v>
      </c>
      <c r="E282" s="1">
        <v>1</v>
      </c>
      <c r="F282" s="1" t="s">
        <v>105</v>
      </c>
      <c r="G282" s="1">
        <v>0</v>
      </c>
      <c r="H282" s="9">
        <v>102221</v>
      </c>
      <c r="I282" s="9" t="str">
        <f>VLOOKUP(H:H,[1]q_item!$A:$B,2,FALSE)</f>
        <v>凌波甲</v>
      </c>
      <c r="O282" s="1">
        <v>1</v>
      </c>
      <c r="P282" s="1">
        <v>50</v>
      </c>
      <c r="Q282" s="1">
        <v>100</v>
      </c>
      <c r="R282" s="1">
        <v>200</v>
      </c>
      <c r="S282" s="1">
        <v>500</v>
      </c>
      <c r="T282" s="1">
        <f t="shared" si="17"/>
        <v>300</v>
      </c>
      <c r="U282" s="1">
        <f t="shared" si="18"/>
        <v>600</v>
      </c>
      <c r="V282" s="14" t="s">
        <v>97</v>
      </c>
      <c r="W282" s="1">
        <v>0</v>
      </c>
      <c r="X282" s="1">
        <v>0</v>
      </c>
      <c r="Y282" s="1">
        <v>10</v>
      </c>
      <c r="Z282" s="1">
        <v>0</v>
      </c>
    </row>
    <row r="283" spans="1:26">
      <c r="A283" s="1">
        <f t="shared" si="19"/>
        <v>278</v>
      </c>
      <c r="B283" s="1">
        <v>0</v>
      </c>
      <c r="C283" s="1">
        <v>0</v>
      </c>
      <c r="D283" s="1" t="s">
        <v>104</v>
      </c>
      <c r="E283" s="1">
        <v>1</v>
      </c>
      <c r="F283" s="1" t="s">
        <v>105</v>
      </c>
      <c r="G283" s="1">
        <v>0</v>
      </c>
      <c r="H283" s="9">
        <v>102321</v>
      </c>
      <c r="I283" s="9" t="str">
        <f>VLOOKUP(H:H,[1]q_item!$A:$B,2,FALSE)</f>
        <v>繁霜甲</v>
      </c>
      <c r="O283" s="1">
        <v>1</v>
      </c>
      <c r="P283" s="1">
        <v>50</v>
      </c>
      <c r="Q283" s="1">
        <v>100</v>
      </c>
      <c r="R283" s="1">
        <v>200</v>
      </c>
      <c r="S283" s="1">
        <v>3000</v>
      </c>
      <c r="T283" s="1">
        <f t="shared" si="17"/>
        <v>300</v>
      </c>
      <c r="U283" s="1">
        <f t="shared" si="18"/>
        <v>600</v>
      </c>
      <c r="V283" s="14" t="s">
        <v>97</v>
      </c>
      <c r="W283" s="1">
        <v>0</v>
      </c>
      <c r="X283" s="1">
        <v>0</v>
      </c>
      <c r="Y283" s="1">
        <v>20</v>
      </c>
      <c r="Z283" s="1">
        <v>0</v>
      </c>
    </row>
    <row r="284" spans="1:26">
      <c r="A284" s="1">
        <f t="shared" si="19"/>
        <v>279</v>
      </c>
      <c r="B284" s="1">
        <v>0</v>
      </c>
      <c r="C284" s="1">
        <v>0</v>
      </c>
      <c r="D284" s="1" t="s">
        <v>104</v>
      </c>
      <c r="E284" s="1">
        <v>1</v>
      </c>
      <c r="F284" s="1" t="s">
        <v>105</v>
      </c>
      <c r="G284" s="1">
        <v>0</v>
      </c>
      <c r="H284" s="9">
        <v>102421</v>
      </c>
      <c r="I284" s="9" t="str">
        <f>VLOOKUP(H:H,[1]q_item!$A:$B,2,FALSE)</f>
        <v>翠羽金甲</v>
      </c>
      <c r="O284" s="1">
        <v>1</v>
      </c>
      <c r="P284" s="1">
        <v>50</v>
      </c>
      <c r="Q284" s="1">
        <v>100</v>
      </c>
      <c r="R284" s="1">
        <v>200</v>
      </c>
      <c r="S284" s="1">
        <v>5000</v>
      </c>
      <c r="T284" s="1">
        <f t="shared" si="17"/>
        <v>300</v>
      </c>
      <c r="U284" s="1">
        <f t="shared" si="18"/>
        <v>600</v>
      </c>
      <c r="V284" s="14" t="s">
        <v>98</v>
      </c>
      <c r="W284" s="1">
        <v>0</v>
      </c>
      <c r="X284" s="1">
        <v>0</v>
      </c>
      <c r="Y284" s="1">
        <v>40</v>
      </c>
      <c r="Z284" s="1">
        <v>0</v>
      </c>
    </row>
    <row r="285" spans="1:26">
      <c r="A285" s="1">
        <f t="shared" si="19"/>
        <v>280</v>
      </c>
      <c r="B285" s="1">
        <v>0</v>
      </c>
      <c r="C285" s="1">
        <v>0</v>
      </c>
      <c r="D285" s="1" t="s">
        <v>104</v>
      </c>
      <c r="E285" s="1">
        <v>1</v>
      </c>
      <c r="F285" s="1" t="s">
        <v>105</v>
      </c>
      <c r="G285" s="1">
        <v>0</v>
      </c>
      <c r="H285" s="9">
        <v>102521</v>
      </c>
      <c r="I285" s="9" t="str">
        <f>VLOOKUP(H:H,[1]q_item!$A:$B,2,FALSE)</f>
        <v>虞渊金甲</v>
      </c>
      <c r="O285" s="1">
        <v>1</v>
      </c>
      <c r="P285" s="1">
        <v>50</v>
      </c>
      <c r="Q285" s="1">
        <v>100</v>
      </c>
      <c r="R285" s="1">
        <v>200</v>
      </c>
      <c r="S285" s="1">
        <v>15000</v>
      </c>
      <c r="T285" s="1">
        <f t="shared" si="17"/>
        <v>300</v>
      </c>
      <c r="U285" s="1">
        <f t="shared" si="18"/>
        <v>600</v>
      </c>
      <c r="V285" s="14" t="s">
        <v>95</v>
      </c>
      <c r="W285" s="1">
        <v>0</v>
      </c>
      <c r="X285" s="1">
        <v>0</v>
      </c>
      <c r="Y285" s="1">
        <v>60</v>
      </c>
      <c r="Z285" s="1">
        <v>0</v>
      </c>
    </row>
    <row r="286" spans="1:26">
      <c r="A286" s="1">
        <f t="shared" si="19"/>
        <v>281</v>
      </c>
      <c r="B286" s="1">
        <v>0</v>
      </c>
      <c r="C286" s="1">
        <v>0</v>
      </c>
      <c r="D286" s="1" t="s">
        <v>104</v>
      </c>
      <c r="E286" s="1">
        <v>1</v>
      </c>
      <c r="F286" s="1" t="s">
        <v>105</v>
      </c>
      <c r="G286" s="1">
        <v>0</v>
      </c>
      <c r="H286" s="9">
        <v>102621</v>
      </c>
      <c r="I286" s="9" t="str">
        <f>VLOOKUP(H:H,[1]q_item!$A:$B,2,FALSE)</f>
        <v>紫薇神甲</v>
      </c>
      <c r="O286" s="1">
        <v>1</v>
      </c>
      <c r="P286" s="1">
        <v>50</v>
      </c>
      <c r="Q286" s="1">
        <v>100</v>
      </c>
      <c r="R286" s="1">
        <v>200</v>
      </c>
      <c r="S286" s="1">
        <v>30000</v>
      </c>
      <c r="T286" s="1">
        <f t="shared" si="17"/>
        <v>300</v>
      </c>
      <c r="U286" s="1">
        <f t="shared" si="18"/>
        <v>600</v>
      </c>
      <c r="V286" s="14" t="s">
        <v>96</v>
      </c>
      <c r="W286" s="1">
        <v>0</v>
      </c>
      <c r="X286" s="1">
        <v>0</v>
      </c>
      <c r="Y286" s="1">
        <v>80</v>
      </c>
      <c r="Z286" s="1">
        <v>0</v>
      </c>
    </row>
    <row r="287" spans="1:26">
      <c r="A287" s="1">
        <f t="shared" si="19"/>
        <v>282</v>
      </c>
      <c r="B287" s="1">
        <v>0</v>
      </c>
      <c r="C287" s="1">
        <v>0</v>
      </c>
      <c r="D287" s="1" t="s">
        <v>104</v>
      </c>
      <c r="E287" s="1">
        <v>1</v>
      </c>
      <c r="F287" s="1" t="s">
        <v>105</v>
      </c>
      <c r="G287" s="1">
        <v>0</v>
      </c>
      <c r="H287" s="9">
        <v>102721</v>
      </c>
      <c r="I287" s="9" t="str">
        <f>VLOOKUP(H:H,[1]q_item!$A:$B,2,FALSE)</f>
        <v>嫘祖神甲</v>
      </c>
      <c r="O287" s="1">
        <v>1</v>
      </c>
      <c r="P287" s="1">
        <v>50</v>
      </c>
      <c r="Q287" s="1">
        <v>100</v>
      </c>
      <c r="R287" s="1">
        <v>200</v>
      </c>
      <c r="S287" s="1">
        <v>50000</v>
      </c>
      <c r="T287" s="1">
        <f t="shared" si="17"/>
        <v>300</v>
      </c>
      <c r="U287" s="1">
        <f t="shared" si="18"/>
        <v>600</v>
      </c>
      <c r="V287" s="14" t="s">
        <v>97</v>
      </c>
      <c r="W287" s="1">
        <v>0</v>
      </c>
      <c r="X287" s="1">
        <v>0</v>
      </c>
      <c r="Y287" s="1">
        <v>100</v>
      </c>
      <c r="Z287" s="1">
        <v>0</v>
      </c>
    </row>
    <row r="288" spans="1:26">
      <c r="A288" s="1">
        <f t="shared" si="19"/>
        <v>283</v>
      </c>
      <c r="B288" s="1">
        <v>0</v>
      </c>
      <c r="C288" s="1">
        <v>0</v>
      </c>
      <c r="D288" s="1" t="s">
        <v>104</v>
      </c>
      <c r="E288" s="1">
        <v>2</v>
      </c>
      <c r="F288" s="1" t="s">
        <v>102</v>
      </c>
      <c r="G288" s="1">
        <v>0</v>
      </c>
      <c r="H288" s="9">
        <v>121101</v>
      </c>
      <c r="I288" s="9" t="str">
        <f>VLOOKUP(H:H,[1]q_item!$A:$B,2,FALSE)</f>
        <v>纤离蹄铁</v>
      </c>
      <c r="O288" s="1">
        <v>1</v>
      </c>
      <c r="P288" s="1">
        <v>50</v>
      </c>
      <c r="Q288" s="1">
        <v>100</v>
      </c>
      <c r="R288" s="1">
        <v>200</v>
      </c>
      <c r="S288" s="1">
        <v>150</v>
      </c>
      <c r="T288" s="1">
        <f t="shared" si="17"/>
        <v>300</v>
      </c>
      <c r="U288" s="1">
        <f t="shared" si="18"/>
        <v>600</v>
      </c>
      <c r="V288" s="14" t="s">
        <v>95</v>
      </c>
      <c r="W288" s="1">
        <v>0</v>
      </c>
      <c r="X288" s="1">
        <v>0</v>
      </c>
      <c r="Y288" s="1">
        <v>1</v>
      </c>
      <c r="Z288" s="1">
        <v>0</v>
      </c>
    </row>
    <row r="289" spans="1:26">
      <c r="A289" s="1">
        <f t="shared" si="19"/>
        <v>284</v>
      </c>
      <c r="B289" s="1">
        <v>0</v>
      </c>
      <c r="C289" s="1">
        <v>0</v>
      </c>
      <c r="D289" s="1" t="s">
        <v>104</v>
      </c>
      <c r="E289" s="1">
        <v>2</v>
      </c>
      <c r="F289" s="1" t="s">
        <v>102</v>
      </c>
      <c r="G289" s="1">
        <v>0</v>
      </c>
      <c r="H289" s="9">
        <v>121201</v>
      </c>
      <c r="I289" s="9" t="str">
        <f>VLOOKUP(H:H,[1]q_item!$A:$B,2,FALSE)</f>
        <v>逾辉蹄铁</v>
      </c>
      <c r="O289" s="1">
        <v>1</v>
      </c>
      <c r="P289" s="1">
        <v>50</v>
      </c>
      <c r="Q289" s="1">
        <v>100</v>
      </c>
      <c r="R289" s="1">
        <v>200</v>
      </c>
      <c r="S289" s="1">
        <v>500</v>
      </c>
      <c r="T289" s="1">
        <f t="shared" si="17"/>
        <v>300</v>
      </c>
      <c r="U289" s="1">
        <f t="shared" si="18"/>
        <v>600</v>
      </c>
      <c r="V289" s="14" t="s">
        <v>96</v>
      </c>
      <c r="W289" s="1">
        <v>0</v>
      </c>
      <c r="X289" s="1">
        <v>0</v>
      </c>
      <c r="Y289" s="1">
        <v>10</v>
      </c>
      <c r="Z289" s="1">
        <v>0</v>
      </c>
    </row>
    <row r="290" spans="1:26">
      <c r="A290" s="1">
        <f t="shared" si="19"/>
        <v>285</v>
      </c>
      <c r="B290" s="1">
        <v>0</v>
      </c>
      <c r="C290" s="1">
        <v>0</v>
      </c>
      <c r="D290" s="1" t="s">
        <v>104</v>
      </c>
      <c r="E290" s="1">
        <v>2</v>
      </c>
      <c r="F290" s="1" t="s">
        <v>102</v>
      </c>
      <c r="G290" s="1">
        <v>0</v>
      </c>
      <c r="H290" s="9">
        <v>121301</v>
      </c>
      <c r="I290" s="9" t="str">
        <f>VLOOKUP(H:H,[1]q_item!$A:$B,2,FALSE)</f>
        <v>骐骥蹄铁</v>
      </c>
      <c r="O290" s="1">
        <v>1</v>
      </c>
      <c r="P290" s="1">
        <v>50</v>
      </c>
      <c r="Q290" s="1">
        <v>100</v>
      </c>
      <c r="R290" s="1">
        <v>200</v>
      </c>
      <c r="S290" s="1">
        <v>3000</v>
      </c>
      <c r="T290" s="1">
        <f t="shared" si="17"/>
        <v>300</v>
      </c>
      <c r="U290" s="1">
        <f t="shared" si="18"/>
        <v>600</v>
      </c>
      <c r="V290" s="14" t="s">
        <v>97</v>
      </c>
      <c r="W290" s="1">
        <v>0</v>
      </c>
      <c r="X290" s="1">
        <v>0</v>
      </c>
      <c r="Y290" s="1">
        <v>20</v>
      </c>
      <c r="Z290" s="1">
        <v>0</v>
      </c>
    </row>
    <row r="291" spans="1:26">
      <c r="A291" s="1">
        <f t="shared" si="19"/>
        <v>286</v>
      </c>
      <c r="B291" s="1">
        <v>0</v>
      </c>
      <c r="C291" s="1">
        <v>0</v>
      </c>
      <c r="D291" s="1" t="s">
        <v>104</v>
      </c>
      <c r="E291" s="1">
        <v>2</v>
      </c>
      <c r="F291" s="1" t="s">
        <v>102</v>
      </c>
      <c r="G291" s="1">
        <v>0</v>
      </c>
      <c r="H291" s="9">
        <v>121401</v>
      </c>
      <c r="I291" s="9" t="str">
        <f>VLOOKUP(H:H,[1]q_item!$A:$B,2,FALSE)</f>
        <v>绝尘蹄铁</v>
      </c>
      <c r="O291" s="1">
        <v>1</v>
      </c>
      <c r="P291" s="1">
        <v>50</v>
      </c>
      <c r="Q291" s="1">
        <v>100</v>
      </c>
      <c r="R291" s="1">
        <v>200</v>
      </c>
      <c r="S291" s="1">
        <v>5000</v>
      </c>
      <c r="T291" s="1">
        <f t="shared" si="17"/>
        <v>300</v>
      </c>
      <c r="U291" s="1">
        <f t="shared" si="18"/>
        <v>600</v>
      </c>
      <c r="V291" s="14" t="s">
        <v>97</v>
      </c>
      <c r="W291" s="1">
        <v>0</v>
      </c>
      <c r="X291" s="1">
        <v>0</v>
      </c>
      <c r="Y291" s="1">
        <v>40</v>
      </c>
      <c r="Z291" s="1">
        <v>0</v>
      </c>
    </row>
    <row r="292" spans="1:26">
      <c r="A292" s="1">
        <f t="shared" si="19"/>
        <v>287</v>
      </c>
      <c r="B292" s="1">
        <v>0</v>
      </c>
      <c r="C292" s="1">
        <v>0</v>
      </c>
      <c r="D292" s="1" t="s">
        <v>104</v>
      </c>
      <c r="E292" s="1">
        <v>2</v>
      </c>
      <c r="F292" s="1" t="s">
        <v>102</v>
      </c>
      <c r="G292" s="1">
        <v>0</v>
      </c>
      <c r="H292" s="9">
        <v>121501</v>
      </c>
      <c r="I292" s="9" t="str">
        <f>VLOOKUP(H:H,[1]q_item!$A:$B,2,FALSE)</f>
        <v>楚骓蹄铁</v>
      </c>
      <c r="O292" s="1">
        <v>1</v>
      </c>
      <c r="P292" s="1">
        <v>50</v>
      </c>
      <c r="Q292" s="1">
        <v>100</v>
      </c>
      <c r="R292" s="1">
        <v>200</v>
      </c>
      <c r="S292" s="1">
        <v>15000</v>
      </c>
      <c r="T292" s="1">
        <f t="shared" si="17"/>
        <v>300</v>
      </c>
      <c r="U292" s="1">
        <f t="shared" si="18"/>
        <v>600</v>
      </c>
      <c r="V292" s="14" t="s">
        <v>98</v>
      </c>
      <c r="W292" s="1">
        <v>0</v>
      </c>
      <c r="X292" s="1">
        <v>0</v>
      </c>
      <c r="Y292" s="1">
        <v>60</v>
      </c>
      <c r="Z292" s="1">
        <v>0</v>
      </c>
    </row>
    <row r="293" spans="1:26">
      <c r="A293" s="1">
        <f t="shared" si="19"/>
        <v>288</v>
      </c>
      <c r="B293" s="1">
        <v>0</v>
      </c>
      <c r="C293" s="1">
        <v>0</v>
      </c>
      <c r="D293" s="1" t="s">
        <v>104</v>
      </c>
      <c r="E293" s="1">
        <v>2</v>
      </c>
      <c r="F293" s="1" t="s">
        <v>102</v>
      </c>
      <c r="G293" s="1">
        <v>0</v>
      </c>
      <c r="H293" s="9">
        <v>121601</v>
      </c>
      <c r="I293" s="9" t="str">
        <f>VLOOKUP(H:H,[1]q_item!$A:$B,2,FALSE)</f>
        <v>九逸蹄铁</v>
      </c>
      <c r="O293" s="1">
        <v>1</v>
      </c>
      <c r="P293" s="1">
        <v>50</v>
      </c>
      <c r="Q293" s="1">
        <v>100</v>
      </c>
      <c r="R293" s="1">
        <v>200</v>
      </c>
      <c r="S293" s="1">
        <v>30000</v>
      </c>
      <c r="T293" s="1">
        <f t="shared" si="17"/>
        <v>300</v>
      </c>
      <c r="U293" s="1">
        <f t="shared" si="18"/>
        <v>600</v>
      </c>
      <c r="V293" s="14" t="s">
        <v>95</v>
      </c>
      <c r="W293" s="1">
        <v>0</v>
      </c>
      <c r="X293" s="1">
        <v>0</v>
      </c>
      <c r="Y293" s="1">
        <v>80</v>
      </c>
      <c r="Z293" s="1">
        <v>0</v>
      </c>
    </row>
    <row r="294" spans="1:26">
      <c r="A294" s="1">
        <f t="shared" si="19"/>
        <v>289</v>
      </c>
      <c r="B294" s="1">
        <v>0</v>
      </c>
      <c r="C294" s="1">
        <v>0</v>
      </c>
      <c r="D294" s="1" t="s">
        <v>104</v>
      </c>
      <c r="E294" s="1">
        <v>2</v>
      </c>
      <c r="F294" s="1" t="s">
        <v>102</v>
      </c>
      <c r="G294" s="1">
        <v>0</v>
      </c>
      <c r="H294" s="9">
        <v>121701</v>
      </c>
      <c r="I294" s="9" t="str">
        <f>VLOOKUP(H:H,[1]q_item!$A:$B,2,FALSE)</f>
        <v>象龙蹄铁</v>
      </c>
      <c r="O294" s="1">
        <v>1</v>
      </c>
      <c r="P294" s="1">
        <v>50</v>
      </c>
      <c r="Q294" s="1">
        <v>100</v>
      </c>
      <c r="R294" s="1">
        <v>200</v>
      </c>
      <c r="S294" s="1">
        <v>50000</v>
      </c>
      <c r="T294" s="1">
        <f t="shared" si="17"/>
        <v>300</v>
      </c>
      <c r="U294" s="1">
        <f t="shared" si="18"/>
        <v>600</v>
      </c>
      <c r="V294" s="14" t="s">
        <v>96</v>
      </c>
      <c r="W294" s="1">
        <v>0</v>
      </c>
      <c r="X294" s="1">
        <v>0</v>
      </c>
      <c r="Y294" s="1">
        <v>100</v>
      </c>
      <c r="Z294" s="1">
        <v>0</v>
      </c>
    </row>
    <row r="295" spans="1:26">
      <c r="A295" s="1">
        <f t="shared" si="19"/>
        <v>290</v>
      </c>
      <c r="B295" s="1">
        <v>0</v>
      </c>
      <c r="C295" s="1">
        <v>0</v>
      </c>
      <c r="D295" s="1" t="s">
        <v>104</v>
      </c>
      <c r="E295" s="1">
        <v>2</v>
      </c>
      <c r="F295" s="1" t="s">
        <v>102</v>
      </c>
      <c r="G295" s="1">
        <v>0</v>
      </c>
      <c r="H295" s="9">
        <v>122101</v>
      </c>
      <c r="I295" s="9" t="str">
        <f>VLOOKUP(H:H,[1]q_item!$A:$B,2,FALSE)</f>
        <v>纤离鞍具</v>
      </c>
      <c r="O295" s="1">
        <v>1</v>
      </c>
      <c r="P295" s="1">
        <v>50</v>
      </c>
      <c r="Q295" s="1">
        <v>100</v>
      </c>
      <c r="R295" s="1">
        <v>200</v>
      </c>
      <c r="S295" s="1">
        <v>150</v>
      </c>
      <c r="T295" s="1">
        <f t="shared" si="17"/>
        <v>300</v>
      </c>
      <c r="U295" s="1">
        <f t="shared" si="18"/>
        <v>600</v>
      </c>
      <c r="V295" s="14" t="s">
        <v>97</v>
      </c>
      <c r="W295" s="1">
        <v>0</v>
      </c>
      <c r="X295" s="1">
        <v>0</v>
      </c>
      <c r="Y295" s="1">
        <v>1</v>
      </c>
      <c r="Z295" s="1">
        <v>0</v>
      </c>
    </row>
    <row r="296" spans="1:26">
      <c r="A296" s="1">
        <f t="shared" si="19"/>
        <v>291</v>
      </c>
      <c r="B296" s="1">
        <v>0</v>
      </c>
      <c r="C296" s="1">
        <v>0</v>
      </c>
      <c r="D296" s="1" t="s">
        <v>104</v>
      </c>
      <c r="E296" s="1">
        <v>2</v>
      </c>
      <c r="F296" s="1" t="s">
        <v>102</v>
      </c>
      <c r="G296" s="1">
        <v>0</v>
      </c>
      <c r="H296" s="9">
        <v>122201</v>
      </c>
      <c r="I296" s="9" t="str">
        <f>VLOOKUP(H:H,[1]q_item!$A:$B,2,FALSE)</f>
        <v>逾辉鞍具</v>
      </c>
      <c r="O296" s="1">
        <v>1</v>
      </c>
      <c r="P296" s="1">
        <v>50</v>
      </c>
      <c r="Q296" s="1">
        <v>100</v>
      </c>
      <c r="R296" s="1">
        <v>200</v>
      </c>
      <c r="S296" s="1">
        <v>500</v>
      </c>
      <c r="T296" s="1">
        <f t="shared" si="17"/>
        <v>300</v>
      </c>
      <c r="U296" s="1">
        <f t="shared" si="18"/>
        <v>600</v>
      </c>
      <c r="V296" s="14" t="s">
        <v>95</v>
      </c>
      <c r="W296" s="1">
        <v>0</v>
      </c>
      <c r="X296" s="1">
        <v>0</v>
      </c>
      <c r="Y296" s="1">
        <v>10</v>
      </c>
      <c r="Z296" s="1">
        <v>0</v>
      </c>
    </row>
    <row r="297" spans="1:26">
      <c r="A297" s="1">
        <f t="shared" si="19"/>
        <v>292</v>
      </c>
      <c r="B297" s="1">
        <v>0</v>
      </c>
      <c r="C297" s="1">
        <v>0</v>
      </c>
      <c r="D297" s="1" t="s">
        <v>104</v>
      </c>
      <c r="E297" s="1">
        <v>2</v>
      </c>
      <c r="F297" s="1" t="s">
        <v>102</v>
      </c>
      <c r="G297" s="1">
        <v>0</v>
      </c>
      <c r="H297" s="9">
        <v>122301</v>
      </c>
      <c r="I297" s="9" t="str">
        <f>VLOOKUP(H:H,[1]q_item!$A:$B,2,FALSE)</f>
        <v>骐骥鞍具</v>
      </c>
      <c r="O297" s="1">
        <v>1</v>
      </c>
      <c r="P297" s="1">
        <v>50</v>
      </c>
      <c r="Q297" s="1">
        <v>100</v>
      </c>
      <c r="R297" s="1">
        <v>200</v>
      </c>
      <c r="S297" s="1">
        <v>3000</v>
      </c>
      <c r="T297" s="1">
        <f t="shared" si="17"/>
        <v>300</v>
      </c>
      <c r="U297" s="1">
        <f t="shared" si="18"/>
        <v>600</v>
      </c>
      <c r="V297" s="14" t="s">
        <v>96</v>
      </c>
      <c r="W297" s="1">
        <v>0</v>
      </c>
      <c r="X297" s="1">
        <v>0</v>
      </c>
      <c r="Y297" s="1">
        <v>20</v>
      </c>
      <c r="Z297" s="1">
        <v>0</v>
      </c>
    </row>
    <row r="298" spans="1:26">
      <c r="A298" s="1">
        <f t="shared" si="19"/>
        <v>293</v>
      </c>
      <c r="B298" s="1">
        <v>0</v>
      </c>
      <c r="C298" s="1">
        <v>0</v>
      </c>
      <c r="D298" s="1" t="s">
        <v>104</v>
      </c>
      <c r="E298" s="1">
        <v>2</v>
      </c>
      <c r="F298" s="1" t="s">
        <v>102</v>
      </c>
      <c r="G298" s="1">
        <v>0</v>
      </c>
      <c r="H298" s="9">
        <v>122401</v>
      </c>
      <c r="I298" s="9" t="str">
        <f>VLOOKUP(H:H,[1]q_item!$A:$B,2,FALSE)</f>
        <v>绝尘鞍具</v>
      </c>
      <c r="O298" s="1">
        <v>1</v>
      </c>
      <c r="P298" s="1">
        <v>50</v>
      </c>
      <c r="Q298" s="1">
        <v>100</v>
      </c>
      <c r="R298" s="1">
        <v>200</v>
      </c>
      <c r="S298" s="1">
        <v>5000</v>
      </c>
      <c r="T298" s="1">
        <f t="shared" si="17"/>
        <v>300</v>
      </c>
      <c r="U298" s="1">
        <f t="shared" si="18"/>
        <v>600</v>
      </c>
      <c r="V298" s="14" t="s">
        <v>97</v>
      </c>
      <c r="W298" s="1">
        <v>0</v>
      </c>
      <c r="X298" s="1">
        <v>0</v>
      </c>
      <c r="Y298" s="1">
        <v>40</v>
      </c>
      <c r="Z298" s="1">
        <v>0</v>
      </c>
    </row>
    <row r="299" spans="1:26">
      <c r="A299" s="1">
        <f t="shared" si="19"/>
        <v>294</v>
      </c>
      <c r="B299" s="1">
        <v>0</v>
      </c>
      <c r="C299" s="1">
        <v>0</v>
      </c>
      <c r="D299" s="1" t="s">
        <v>104</v>
      </c>
      <c r="E299" s="1">
        <v>2</v>
      </c>
      <c r="F299" s="1" t="s">
        <v>102</v>
      </c>
      <c r="G299" s="1">
        <v>0</v>
      </c>
      <c r="H299" s="9">
        <v>122501</v>
      </c>
      <c r="I299" s="9" t="str">
        <f>VLOOKUP(H:H,[1]q_item!$A:$B,2,FALSE)</f>
        <v>楚骓鞍具</v>
      </c>
      <c r="O299" s="1">
        <v>1</v>
      </c>
      <c r="P299" s="1">
        <v>50</v>
      </c>
      <c r="Q299" s="1">
        <v>100</v>
      </c>
      <c r="R299" s="1">
        <v>200</v>
      </c>
      <c r="S299" s="1">
        <v>15000</v>
      </c>
      <c r="T299" s="1">
        <f t="shared" si="17"/>
        <v>300</v>
      </c>
      <c r="U299" s="1">
        <f t="shared" si="18"/>
        <v>600</v>
      </c>
      <c r="V299" s="14" t="s">
        <v>97</v>
      </c>
      <c r="W299" s="1">
        <v>0</v>
      </c>
      <c r="X299" s="1">
        <v>0</v>
      </c>
      <c r="Y299" s="1">
        <v>60</v>
      </c>
      <c r="Z299" s="1">
        <v>0</v>
      </c>
    </row>
    <row r="300" spans="1:26">
      <c r="A300" s="1">
        <f t="shared" si="19"/>
        <v>295</v>
      </c>
      <c r="B300" s="1">
        <v>0</v>
      </c>
      <c r="C300" s="1">
        <v>0</v>
      </c>
      <c r="D300" s="1" t="s">
        <v>104</v>
      </c>
      <c r="E300" s="1">
        <v>2</v>
      </c>
      <c r="F300" s="1" t="s">
        <v>102</v>
      </c>
      <c r="G300" s="1">
        <v>0</v>
      </c>
      <c r="H300" s="9">
        <v>122601</v>
      </c>
      <c r="I300" s="9" t="str">
        <f>VLOOKUP(H:H,[1]q_item!$A:$B,2,FALSE)</f>
        <v>九逸鞍具</v>
      </c>
      <c r="O300" s="1">
        <v>1</v>
      </c>
      <c r="P300" s="1">
        <v>50</v>
      </c>
      <c r="Q300" s="1">
        <v>100</v>
      </c>
      <c r="R300" s="1">
        <v>200</v>
      </c>
      <c r="S300" s="1">
        <v>30000</v>
      </c>
      <c r="T300" s="1">
        <f t="shared" si="17"/>
        <v>300</v>
      </c>
      <c r="U300" s="1">
        <f t="shared" si="18"/>
        <v>600</v>
      </c>
      <c r="V300" s="14" t="s">
        <v>98</v>
      </c>
      <c r="W300" s="1">
        <v>0</v>
      </c>
      <c r="X300" s="1">
        <v>0</v>
      </c>
      <c r="Y300" s="1">
        <v>80</v>
      </c>
      <c r="Z300" s="1">
        <v>0</v>
      </c>
    </row>
    <row r="301" spans="1:26">
      <c r="A301" s="1">
        <f t="shared" si="19"/>
        <v>296</v>
      </c>
      <c r="B301" s="1">
        <v>0</v>
      </c>
      <c r="C301" s="1">
        <v>0</v>
      </c>
      <c r="D301" s="1" t="s">
        <v>104</v>
      </c>
      <c r="E301" s="1">
        <v>2</v>
      </c>
      <c r="F301" s="1" t="s">
        <v>102</v>
      </c>
      <c r="G301" s="1">
        <v>0</v>
      </c>
      <c r="H301" s="9">
        <v>122701</v>
      </c>
      <c r="I301" s="9" t="str">
        <f>VLOOKUP(H:H,[1]q_item!$A:$B,2,FALSE)</f>
        <v>象龙鞍具</v>
      </c>
      <c r="O301" s="1">
        <v>1</v>
      </c>
      <c r="P301" s="1">
        <v>50</v>
      </c>
      <c r="Q301" s="1">
        <v>100</v>
      </c>
      <c r="R301" s="1">
        <v>200</v>
      </c>
      <c r="S301" s="1">
        <v>50000</v>
      </c>
      <c r="T301" s="1">
        <f t="shared" si="17"/>
        <v>300</v>
      </c>
      <c r="U301" s="1">
        <f t="shared" si="18"/>
        <v>600</v>
      </c>
      <c r="V301" s="14" t="s">
        <v>95</v>
      </c>
      <c r="W301" s="1">
        <v>0</v>
      </c>
      <c r="X301" s="1">
        <v>0</v>
      </c>
      <c r="Y301" s="1">
        <v>100</v>
      </c>
      <c r="Z301" s="1">
        <v>0</v>
      </c>
    </row>
    <row r="302" spans="1:26">
      <c r="A302" s="1">
        <f t="shared" si="19"/>
        <v>297</v>
      </c>
      <c r="B302" s="1">
        <v>0</v>
      </c>
      <c r="C302" s="1">
        <v>0</v>
      </c>
      <c r="D302" s="1" t="s">
        <v>104</v>
      </c>
      <c r="E302" s="1">
        <v>2</v>
      </c>
      <c r="F302" s="1" t="s">
        <v>102</v>
      </c>
      <c r="G302" s="1">
        <v>0</v>
      </c>
      <c r="H302" s="9">
        <v>123101</v>
      </c>
      <c r="I302" s="9" t="str">
        <f>VLOOKUP(H:H,[1]q_item!$A:$B,2,FALSE)</f>
        <v>纤离缰绳</v>
      </c>
      <c r="O302" s="1">
        <v>1</v>
      </c>
      <c r="P302" s="1">
        <v>50</v>
      </c>
      <c r="Q302" s="1">
        <v>100</v>
      </c>
      <c r="R302" s="1">
        <v>200</v>
      </c>
      <c r="S302" s="1">
        <v>150</v>
      </c>
      <c r="T302" s="1">
        <f t="shared" si="17"/>
        <v>300</v>
      </c>
      <c r="U302" s="1">
        <f t="shared" si="18"/>
        <v>600</v>
      </c>
      <c r="V302" s="14" t="s">
        <v>96</v>
      </c>
      <c r="W302" s="1">
        <v>0</v>
      </c>
      <c r="X302" s="1">
        <v>0</v>
      </c>
      <c r="Y302" s="1">
        <v>1</v>
      </c>
      <c r="Z302" s="1">
        <v>0</v>
      </c>
    </row>
    <row r="303" spans="1:26">
      <c r="A303" s="1">
        <f t="shared" si="19"/>
        <v>298</v>
      </c>
      <c r="B303" s="1">
        <v>0</v>
      </c>
      <c r="C303" s="1">
        <v>0</v>
      </c>
      <c r="D303" s="1" t="s">
        <v>104</v>
      </c>
      <c r="E303" s="1">
        <v>2</v>
      </c>
      <c r="F303" s="1" t="s">
        <v>102</v>
      </c>
      <c r="G303" s="1">
        <v>0</v>
      </c>
      <c r="H303" s="9">
        <v>123201</v>
      </c>
      <c r="I303" s="9" t="str">
        <f>VLOOKUP(H:H,[1]q_item!$A:$B,2,FALSE)</f>
        <v>逾辉缰绳</v>
      </c>
      <c r="O303" s="1">
        <v>1</v>
      </c>
      <c r="P303" s="1">
        <v>50</v>
      </c>
      <c r="Q303" s="1">
        <v>100</v>
      </c>
      <c r="R303" s="1">
        <v>200</v>
      </c>
      <c r="S303" s="1">
        <v>500</v>
      </c>
      <c r="T303" s="1">
        <f t="shared" si="17"/>
        <v>300</v>
      </c>
      <c r="U303" s="1">
        <f t="shared" si="18"/>
        <v>600</v>
      </c>
      <c r="V303" s="14" t="s">
        <v>97</v>
      </c>
      <c r="W303" s="1">
        <v>0</v>
      </c>
      <c r="X303" s="1">
        <v>0</v>
      </c>
      <c r="Y303" s="1">
        <v>10</v>
      </c>
      <c r="Z303" s="1">
        <v>0</v>
      </c>
    </row>
    <row r="304" spans="1:26">
      <c r="A304" s="1">
        <f t="shared" si="19"/>
        <v>299</v>
      </c>
      <c r="B304" s="1">
        <v>0</v>
      </c>
      <c r="C304" s="1">
        <v>0</v>
      </c>
      <c r="D304" s="1" t="s">
        <v>104</v>
      </c>
      <c r="E304" s="1">
        <v>2</v>
      </c>
      <c r="F304" s="1" t="s">
        <v>102</v>
      </c>
      <c r="G304" s="1">
        <v>0</v>
      </c>
      <c r="H304" s="9">
        <v>123301</v>
      </c>
      <c r="I304" s="9" t="str">
        <f>VLOOKUP(H:H,[1]q_item!$A:$B,2,FALSE)</f>
        <v>骐骥缰绳</v>
      </c>
      <c r="O304" s="1">
        <v>1</v>
      </c>
      <c r="P304" s="1">
        <v>50</v>
      </c>
      <c r="Q304" s="1">
        <v>100</v>
      </c>
      <c r="R304" s="1">
        <v>200</v>
      </c>
      <c r="S304" s="1">
        <v>3000</v>
      </c>
      <c r="T304" s="1">
        <f t="shared" si="17"/>
        <v>300</v>
      </c>
      <c r="U304" s="1">
        <f t="shared" si="18"/>
        <v>600</v>
      </c>
      <c r="V304" s="14" t="s">
        <v>95</v>
      </c>
      <c r="W304" s="1">
        <v>0</v>
      </c>
      <c r="X304" s="1">
        <v>0</v>
      </c>
      <c r="Y304" s="1">
        <v>20</v>
      </c>
      <c r="Z304" s="1">
        <v>0</v>
      </c>
    </row>
    <row r="305" spans="1:26">
      <c r="A305" s="1">
        <f t="shared" si="19"/>
        <v>300</v>
      </c>
      <c r="B305" s="1">
        <v>0</v>
      </c>
      <c r="C305" s="1">
        <v>0</v>
      </c>
      <c r="D305" s="1" t="s">
        <v>104</v>
      </c>
      <c r="E305" s="1">
        <v>2</v>
      </c>
      <c r="F305" s="1" t="s">
        <v>102</v>
      </c>
      <c r="G305" s="1">
        <v>0</v>
      </c>
      <c r="H305" s="9">
        <v>123401</v>
      </c>
      <c r="I305" s="9" t="str">
        <f>VLOOKUP(H:H,[1]q_item!$A:$B,2,FALSE)</f>
        <v>绝尘缰绳</v>
      </c>
      <c r="O305" s="1">
        <v>1</v>
      </c>
      <c r="P305" s="1">
        <v>50</v>
      </c>
      <c r="Q305" s="1">
        <v>100</v>
      </c>
      <c r="R305" s="1">
        <v>200</v>
      </c>
      <c r="S305" s="1">
        <v>5000</v>
      </c>
      <c r="T305" s="1">
        <f t="shared" si="17"/>
        <v>300</v>
      </c>
      <c r="U305" s="1">
        <f t="shared" si="18"/>
        <v>600</v>
      </c>
      <c r="V305" s="14" t="s">
        <v>99</v>
      </c>
      <c r="W305" s="1">
        <v>0</v>
      </c>
      <c r="X305" s="1">
        <v>0</v>
      </c>
      <c r="Y305" s="1">
        <v>40</v>
      </c>
      <c r="Z305" s="1">
        <v>0</v>
      </c>
    </row>
    <row r="306" spans="1:26">
      <c r="A306" s="1">
        <f t="shared" si="19"/>
        <v>301</v>
      </c>
      <c r="B306" s="1">
        <v>0</v>
      </c>
      <c r="C306" s="1">
        <v>0</v>
      </c>
      <c r="D306" s="1" t="s">
        <v>104</v>
      </c>
      <c r="E306" s="1">
        <v>2</v>
      </c>
      <c r="F306" s="1" t="s">
        <v>102</v>
      </c>
      <c r="G306" s="1">
        <v>0</v>
      </c>
      <c r="H306" s="9">
        <v>123501</v>
      </c>
      <c r="I306" s="9" t="str">
        <f>VLOOKUP(H:H,[1]q_item!$A:$B,2,FALSE)</f>
        <v>楚骓缰绳</v>
      </c>
      <c r="O306" s="1">
        <v>1</v>
      </c>
      <c r="P306" s="1">
        <v>50</v>
      </c>
      <c r="Q306" s="1">
        <v>100</v>
      </c>
      <c r="R306" s="1">
        <v>200</v>
      </c>
      <c r="S306" s="1">
        <v>15000</v>
      </c>
      <c r="T306" s="1">
        <f t="shared" si="17"/>
        <v>300</v>
      </c>
      <c r="U306" s="1">
        <f t="shared" si="18"/>
        <v>600</v>
      </c>
      <c r="V306" s="14" t="s">
        <v>95</v>
      </c>
      <c r="W306" s="1">
        <v>0</v>
      </c>
      <c r="X306" s="1">
        <v>0</v>
      </c>
      <c r="Y306" s="1">
        <v>60</v>
      </c>
      <c r="Z306" s="1">
        <v>0</v>
      </c>
    </row>
    <row r="307" spans="1:26">
      <c r="A307" s="1">
        <f t="shared" si="19"/>
        <v>302</v>
      </c>
      <c r="B307" s="1">
        <v>0</v>
      </c>
      <c r="C307" s="1">
        <v>0</v>
      </c>
      <c r="D307" s="1" t="s">
        <v>104</v>
      </c>
      <c r="E307" s="1">
        <v>2</v>
      </c>
      <c r="F307" s="1" t="s">
        <v>102</v>
      </c>
      <c r="G307" s="1">
        <v>0</v>
      </c>
      <c r="H307" s="9">
        <v>123601</v>
      </c>
      <c r="I307" s="9" t="str">
        <f>VLOOKUP(H:H,[1]q_item!$A:$B,2,FALSE)</f>
        <v>九逸缰绳</v>
      </c>
      <c r="O307" s="1">
        <v>1</v>
      </c>
      <c r="P307" s="1">
        <v>50</v>
      </c>
      <c r="Q307" s="1">
        <v>100</v>
      </c>
      <c r="R307" s="1">
        <v>200</v>
      </c>
      <c r="S307" s="1">
        <v>30000</v>
      </c>
      <c r="T307" s="1">
        <f t="shared" si="17"/>
        <v>300</v>
      </c>
      <c r="U307" s="1">
        <f t="shared" si="18"/>
        <v>600</v>
      </c>
      <c r="V307" s="14" t="s">
        <v>96</v>
      </c>
      <c r="W307" s="1">
        <v>0</v>
      </c>
      <c r="X307" s="1">
        <v>0</v>
      </c>
      <c r="Y307" s="1">
        <v>80</v>
      </c>
      <c r="Z307" s="1">
        <v>0</v>
      </c>
    </row>
    <row r="308" spans="1:26">
      <c r="A308" s="1">
        <f t="shared" si="19"/>
        <v>303</v>
      </c>
      <c r="B308" s="1">
        <v>0</v>
      </c>
      <c r="C308" s="1">
        <v>0</v>
      </c>
      <c r="D308" s="1" t="s">
        <v>104</v>
      </c>
      <c r="E308" s="1">
        <v>2</v>
      </c>
      <c r="F308" s="1" t="s">
        <v>102</v>
      </c>
      <c r="G308" s="1">
        <v>0</v>
      </c>
      <c r="H308" s="9">
        <v>123701</v>
      </c>
      <c r="I308" s="9" t="str">
        <f>VLOOKUP(H:H,[1]q_item!$A:$B,2,FALSE)</f>
        <v>象龙缰绳</v>
      </c>
      <c r="O308" s="1">
        <v>1</v>
      </c>
      <c r="P308" s="1">
        <v>50</v>
      </c>
      <c r="Q308" s="1">
        <v>100</v>
      </c>
      <c r="R308" s="1">
        <v>200</v>
      </c>
      <c r="S308" s="1">
        <v>50000</v>
      </c>
      <c r="T308" s="1">
        <f t="shared" si="17"/>
        <v>300</v>
      </c>
      <c r="U308" s="1">
        <f t="shared" si="18"/>
        <v>600</v>
      </c>
      <c r="V308" s="14" t="s">
        <v>97</v>
      </c>
      <c r="W308" s="1">
        <v>0</v>
      </c>
      <c r="X308" s="1">
        <v>0</v>
      </c>
      <c r="Y308" s="1">
        <v>100</v>
      </c>
      <c r="Z308" s="1">
        <v>0</v>
      </c>
    </row>
    <row r="309" spans="1:26">
      <c r="A309" s="1">
        <f t="shared" si="19"/>
        <v>304</v>
      </c>
      <c r="B309" s="1">
        <v>0</v>
      </c>
      <c r="C309" s="1">
        <v>0</v>
      </c>
      <c r="D309" s="1" t="s">
        <v>104</v>
      </c>
      <c r="E309" s="1">
        <v>2</v>
      </c>
      <c r="F309" s="1" t="s">
        <v>102</v>
      </c>
      <c r="G309" s="1">
        <v>0</v>
      </c>
      <c r="H309" s="9">
        <v>124101</v>
      </c>
      <c r="I309" s="9" t="str">
        <f>VLOOKUP(H:H,[1]q_item!$A:$B,2,FALSE)</f>
        <v>纤离铠甲</v>
      </c>
      <c r="O309" s="1">
        <v>1</v>
      </c>
      <c r="P309" s="1">
        <v>50</v>
      </c>
      <c r="Q309" s="1">
        <v>100</v>
      </c>
      <c r="R309" s="1">
        <v>200</v>
      </c>
      <c r="S309" s="1">
        <v>150</v>
      </c>
      <c r="T309" s="1">
        <f t="shared" si="17"/>
        <v>300</v>
      </c>
      <c r="U309" s="1">
        <f t="shared" si="18"/>
        <v>600</v>
      </c>
      <c r="V309" s="14" t="s">
        <v>95</v>
      </c>
      <c r="W309" s="1">
        <v>0</v>
      </c>
      <c r="X309" s="1">
        <v>0</v>
      </c>
      <c r="Y309" s="1">
        <v>1</v>
      </c>
      <c r="Z309" s="1">
        <v>0</v>
      </c>
    </row>
    <row r="310" spans="1:26">
      <c r="A310" s="1">
        <f t="shared" si="19"/>
        <v>305</v>
      </c>
      <c r="B310" s="1">
        <v>0</v>
      </c>
      <c r="C310" s="1">
        <v>0</v>
      </c>
      <c r="D310" s="1" t="s">
        <v>104</v>
      </c>
      <c r="E310" s="1">
        <v>2</v>
      </c>
      <c r="F310" s="1" t="s">
        <v>102</v>
      </c>
      <c r="G310" s="1">
        <v>0</v>
      </c>
      <c r="H310" s="9">
        <v>124201</v>
      </c>
      <c r="I310" s="9" t="str">
        <f>VLOOKUP(H:H,[1]q_item!$A:$B,2,FALSE)</f>
        <v>逾辉铠甲</v>
      </c>
      <c r="O310" s="1">
        <v>1</v>
      </c>
      <c r="P310" s="1">
        <v>50</v>
      </c>
      <c r="Q310" s="1">
        <v>100</v>
      </c>
      <c r="R310" s="1">
        <v>200</v>
      </c>
      <c r="S310" s="1">
        <v>500</v>
      </c>
      <c r="T310" s="1">
        <f t="shared" si="17"/>
        <v>300</v>
      </c>
      <c r="U310" s="1">
        <f t="shared" si="18"/>
        <v>600</v>
      </c>
      <c r="V310" s="14" t="s">
        <v>96</v>
      </c>
      <c r="W310" s="1">
        <v>0</v>
      </c>
      <c r="X310" s="1">
        <v>0</v>
      </c>
      <c r="Y310" s="1">
        <v>10</v>
      </c>
      <c r="Z310" s="1">
        <v>0</v>
      </c>
    </row>
    <row r="311" spans="1:26">
      <c r="A311" s="1">
        <f t="shared" si="19"/>
        <v>306</v>
      </c>
      <c r="B311" s="1">
        <v>0</v>
      </c>
      <c r="C311" s="1">
        <v>0</v>
      </c>
      <c r="D311" s="1" t="s">
        <v>104</v>
      </c>
      <c r="E311" s="1">
        <v>2</v>
      </c>
      <c r="F311" s="1" t="s">
        <v>102</v>
      </c>
      <c r="G311" s="1">
        <v>0</v>
      </c>
      <c r="H311" s="9">
        <v>124301</v>
      </c>
      <c r="I311" s="9" t="str">
        <f>VLOOKUP(H:H,[1]q_item!$A:$B,2,FALSE)</f>
        <v>骐骥铠甲</v>
      </c>
      <c r="O311" s="1">
        <v>1</v>
      </c>
      <c r="P311" s="1">
        <v>50</v>
      </c>
      <c r="Q311" s="1">
        <v>100</v>
      </c>
      <c r="R311" s="1">
        <v>200</v>
      </c>
      <c r="S311" s="1">
        <v>3000</v>
      </c>
      <c r="T311" s="1">
        <f t="shared" si="17"/>
        <v>300</v>
      </c>
      <c r="U311" s="1">
        <f t="shared" si="18"/>
        <v>600</v>
      </c>
      <c r="V311" s="14" t="s">
        <v>97</v>
      </c>
      <c r="W311" s="1">
        <v>0</v>
      </c>
      <c r="X311" s="1">
        <v>0</v>
      </c>
      <c r="Y311" s="1">
        <v>20</v>
      </c>
      <c r="Z311" s="1">
        <v>0</v>
      </c>
    </row>
    <row r="312" spans="1:26">
      <c r="A312" s="1">
        <f t="shared" si="19"/>
        <v>307</v>
      </c>
      <c r="B312" s="1">
        <v>0</v>
      </c>
      <c r="C312" s="1">
        <v>0</v>
      </c>
      <c r="D312" s="1" t="s">
        <v>104</v>
      </c>
      <c r="E312" s="1">
        <v>2</v>
      </c>
      <c r="F312" s="1" t="s">
        <v>102</v>
      </c>
      <c r="G312" s="1">
        <v>0</v>
      </c>
      <c r="H312" s="9">
        <v>124401</v>
      </c>
      <c r="I312" s="9" t="str">
        <f>VLOOKUP(H:H,[1]q_item!$A:$B,2,FALSE)</f>
        <v>绝尘铠甲</v>
      </c>
      <c r="O312" s="1">
        <v>1</v>
      </c>
      <c r="P312" s="1">
        <v>50</v>
      </c>
      <c r="Q312" s="1">
        <v>100</v>
      </c>
      <c r="R312" s="1">
        <v>200</v>
      </c>
      <c r="S312" s="1">
        <v>5000</v>
      </c>
      <c r="T312" s="1">
        <f t="shared" si="17"/>
        <v>300</v>
      </c>
      <c r="U312" s="1">
        <f t="shared" si="18"/>
        <v>600</v>
      </c>
      <c r="V312" s="14" t="s">
        <v>97</v>
      </c>
      <c r="W312" s="1">
        <v>0</v>
      </c>
      <c r="X312" s="1">
        <v>0</v>
      </c>
      <c r="Y312" s="1">
        <v>40</v>
      </c>
      <c r="Z312" s="1">
        <v>0</v>
      </c>
    </row>
    <row r="313" spans="1:26">
      <c r="A313" s="1">
        <f t="shared" si="19"/>
        <v>308</v>
      </c>
      <c r="B313" s="1">
        <v>0</v>
      </c>
      <c r="C313" s="1">
        <v>0</v>
      </c>
      <c r="D313" s="1" t="s">
        <v>104</v>
      </c>
      <c r="E313" s="1">
        <v>2</v>
      </c>
      <c r="F313" s="1" t="s">
        <v>102</v>
      </c>
      <c r="G313" s="1">
        <v>0</v>
      </c>
      <c r="H313" s="9">
        <v>124501</v>
      </c>
      <c r="I313" s="9" t="str">
        <f>VLOOKUP(H:H,[1]q_item!$A:$B,2,FALSE)</f>
        <v>楚骓铠甲</v>
      </c>
      <c r="O313" s="1">
        <v>1</v>
      </c>
      <c r="P313" s="1">
        <v>50</v>
      </c>
      <c r="Q313" s="1">
        <v>100</v>
      </c>
      <c r="R313" s="1">
        <v>200</v>
      </c>
      <c r="S313" s="1">
        <v>15000</v>
      </c>
      <c r="T313" s="1">
        <f t="shared" si="17"/>
        <v>300</v>
      </c>
      <c r="U313" s="1">
        <f t="shared" si="18"/>
        <v>600</v>
      </c>
      <c r="V313" s="14" t="s">
        <v>98</v>
      </c>
      <c r="W313" s="1">
        <v>0</v>
      </c>
      <c r="X313" s="1">
        <v>0</v>
      </c>
      <c r="Y313" s="1">
        <v>60</v>
      </c>
      <c r="Z313" s="1">
        <v>0</v>
      </c>
    </row>
    <row r="314" spans="1:26">
      <c r="A314" s="1">
        <f t="shared" si="19"/>
        <v>309</v>
      </c>
      <c r="B314" s="1">
        <v>0</v>
      </c>
      <c r="C314" s="1">
        <v>0</v>
      </c>
      <c r="D314" s="1" t="s">
        <v>104</v>
      </c>
      <c r="E314" s="1">
        <v>2</v>
      </c>
      <c r="F314" s="1" t="s">
        <v>102</v>
      </c>
      <c r="G314" s="1">
        <v>0</v>
      </c>
      <c r="H314" s="9">
        <v>124601</v>
      </c>
      <c r="I314" s="9" t="str">
        <f>VLOOKUP(H:H,[1]q_item!$A:$B,2,FALSE)</f>
        <v>九逸铠甲</v>
      </c>
      <c r="O314" s="1">
        <v>1</v>
      </c>
      <c r="P314" s="1">
        <v>50</v>
      </c>
      <c r="Q314" s="1">
        <v>100</v>
      </c>
      <c r="R314" s="1">
        <v>200</v>
      </c>
      <c r="S314" s="1">
        <v>30000</v>
      </c>
      <c r="T314" s="1">
        <f t="shared" si="17"/>
        <v>300</v>
      </c>
      <c r="U314" s="1">
        <f t="shared" si="18"/>
        <v>600</v>
      </c>
      <c r="V314" s="14" t="s">
        <v>95</v>
      </c>
      <c r="W314" s="1">
        <v>0</v>
      </c>
      <c r="X314" s="1">
        <v>0</v>
      </c>
      <c r="Y314" s="1">
        <v>80</v>
      </c>
      <c r="Z314" s="1">
        <v>0</v>
      </c>
    </row>
    <row r="315" spans="1:26">
      <c r="A315" s="1">
        <f t="shared" si="19"/>
        <v>310</v>
      </c>
      <c r="B315" s="1">
        <v>0</v>
      </c>
      <c r="C315" s="1">
        <v>0</v>
      </c>
      <c r="D315" s="1" t="s">
        <v>104</v>
      </c>
      <c r="E315" s="1">
        <v>2</v>
      </c>
      <c r="F315" s="1" t="s">
        <v>102</v>
      </c>
      <c r="G315" s="1">
        <v>0</v>
      </c>
      <c r="H315" s="9">
        <v>124701</v>
      </c>
      <c r="I315" s="9" t="str">
        <f>VLOOKUP(H:H,[1]q_item!$A:$B,2,FALSE)</f>
        <v>象龙铠甲</v>
      </c>
      <c r="O315" s="1">
        <v>1</v>
      </c>
      <c r="P315" s="1">
        <v>50</v>
      </c>
      <c r="Q315" s="1">
        <v>100</v>
      </c>
      <c r="R315" s="1">
        <v>200</v>
      </c>
      <c r="S315" s="1">
        <v>50000</v>
      </c>
      <c r="T315" s="1">
        <f t="shared" si="17"/>
        <v>300</v>
      </c>
      <c r="U315" s="1">
        <f t="shared" si="18"/>
        <v>600</v>
      </c>
      <c r="V315" s="14" t="s">
        <v>96</v>
      </c>
      <c r="W315" s="1">
        <v>0</v>
      </c>
      <c r="X315" s="1">
        <v>0</v>
      </c>
      <c r="Y315" s="1">
        <v>100</v>
      </c>
      <c r="Z315" s="1">
        <v>0</v>
      </c>
    </row>
    <row r="316" spans="1:26">
      <c r="A316" s="1">
        <f t="shared" si="19"/>
        <v>311</v>
      </c>
      <c r="B316" s="1">
        <v>0</v>
      </c>
      <c r="C316" s="1">
        <v>0</v>
      </c>
      <c r="D316" s="1" t="s">
        <v>104</v>
      </c>
      <c r="E316" s="1">
        <v>2</v>
      </c>
      <c r="F316" s="1" t="s">
        <v>102</v>
      </c>
      <c r="G316" s="1">
        <v>0</v>
      </c>
      <c r="H316" s="9">
        <v>125101</v>
      </c>
      <c r="I316" s="9" t="str">
        <f>VLOOKUP(H:H,[1]q_item!$A:$B,2,FALSE)</f>
        <v>纤离蹬具</v>
      </c>
      <c r="O316" s="1">
        <v>1</v>
      </c>
      <c r="P316" s="1">
        <v>50</v>
      </c>
      <c r="Q316" s="1">
        <v>100</v>
      </c>
      <c r="R316" s="1">
        <v>200</v>
      </c>
      <c r="S316" s="1">
        <v>150</v>
      </c>
      <c r="T316" s="1">
        <f t="shared" si="17"/>
        <v>300</v>
      </c>
      <c r="U316" s="1">
        <f t="shared" si="18"/>
        <v>600</v>
      </c>
      <c r="V316" s="14" t="s">
        <v>97</v>
      </c>
      <c r="W316" s="1">
        <v>0</v>
      </c>
      <c r="X316" s="1">
        <v>0</v>
      </c>
      <c r="Y316" s="1">
        <v>1</v>
      </c>
      <c r="Z316" s="1">
        <v>0</v>
      </c>
    </row>
    <row r="317" spans="1:26">
      <c r="A317" s="1">
        <f t="shared" si="19"/>
        <v>312</v>
      </c>
      <c r="B317" s="1">
        <v>0</v>
      </c>
      <c r="C317" s="1">
        <v>0</v>
      </c>
      <c r="D317" s="1" t="s">
        <v>104</v>
      </c>
      <c r="E317" s="1">
        <v>2</v>
      </c>
      <c r="F317" s="1" t="s">
        <v>102</v>
      </c>
      <c r="G317" s="1">
        <v>0</v>
      </c>
      <c r="H317" s="9">
        <v>125201</v>
      </c>
      <c r="I317" s="9" t="str">
        <f>VLOOKUP(H:H,[1]q_item!$A:$B,2,FALSE)</f>
        <v>逾辉蹬具</v>
      </c>
      <c r="O317" s="1">
        <v>1</v>
      </c>
      <c r="P317" s="1">
        <v>50</v>
      </c>
      <c r="Q317" s="1">
        <v>100</v>
      </c>
      <c r="R317" s="1">
        <v>200</v>
      </c>
      <c r="S317" s="1">
        <v>500</v>
      </c>
      <c r="T317" s="1">
        <f t="shared" si="17"/>
        <v>300</v>
      </c>
      <c r="U317" s="1">
        <f t="shared" si="18"/>
        <v>600</v>
      </c>
      <c r="V317" s="14" t="s">
        <v>95</v>
      </c>
      <c r="W317" s="1">
        <v>0</v>
      </c>
      <c r="X317" s="1">
        <v>0</v>
      </c>
      <c r="Y317" s="1">
        <v>10</v>
      </c>
      <c r="Z317" s="1">
        <v>0</v>
      </c>
    </row>
    <row r="318" spans="1:26">
      <c r="A318" s="1">
        <f t="shared" si="19"/>
        <v>313</v>
      </c>
      <c r="B318" s="1">
        <v>0</v>
      </c>
      <c r="C318" s="1">
        <v>0</v>
      </c>
      <c r="D318" s="1" t="s">
        <v>104</v>
      </c>
      <c r="E318" s="1">
        <v>2</v>
      </c>
      <c r="F318" s="1" t="s">
        <v>102</v>
      </c>
      <c r="G318" s="1">
        <v>0</v>
      </c>
      <c r="H318" s="9">
        <v>125301</v>
      </c>
      <c r="I318" s="9" t="str">
        <f>VLOOKUP(H:H,[1]q_item!$A:$B,2,FALSE)</f>
        <v>骐骥蹬具</v>
      </c>
      <c r="O318" s="1">
        <v>1</v>
      </c>
      <c r="P318" s="1">
        <v>50</v>
      </c>
      <c r="Q318" s="1">
        <v>100</v>
      </c>
      <c r="R318" s="1">
        <v>200</v>
      </c>
      <c r="S318" s="1">
        <v>3000</v>
      </c>
      <c r="T318" s="1">
        <f t="shared" si="17"/>
        <v>300</v>
      </c>
      <c r="U318" s="1">
        <f t="shared" si="18"/>
        <v>600</v>
      </c>
      <c r="V318" s="14" t="s">
        <v>96</v>
      </c>
      <c r="W318" s="1">
        <v>0</v>
      </c>
      <c r="X318" s="1">
        <v>0</v>
      </c>
      <c r="Y318" s="1">
        <v>20</v>
      </c>
      <c r="Z318" s="1">
        <v>0</v>
      </c>
    </row>
    <row r="319" spans="1:26">
      <c r="A319" s="1">
        <f t="shared" si="19"/>
        <v>314</v>
      </c>
      <c r="B319" s="1">
        <v>0</v>
      </c>
      <c r="C319" s="1">
        <v>0</v>
      </c>
      <c r="D319" s="1" t="s">
        <v>104</v>
      </c>
      <c r="E319" s="1">
        <v>2</v>
      </c>
      <c r="F319" s="1" t="s">
        <v>102</v>
      </c>
      <c r="G319" s="1">
        <v>0</v>
      </c>
      <c r="H319" s="9">
        <v>125401</v>
      </c>
      <c r="I319" s="9" t="str">
        <f>VLOOKUP(H:H,[1]q_item!$A:$B,2,FALSE)</f>
        <v>绝尘蹬具</v>
      </c>
      <c r="O319" s="1">
        <v>1</v>
      </c>
      <c r="P319" s="1">
        <v>50</v>
      </c>
      <c r="Q319" s="1">
        <v>100</v>
      </c>
      <c r="R319" s="1">
        <v>200</v>
      </c>
      <c r="S319" s="1">
        <v>5000</v>
      </c>
      <c r="T319" s="1">
        <f t="shared" si="17"/>
        <v>300</v>
      </c>
      <c r="U319" s="1">
        <f t="shared" si="18"/>
        <v>600</v>
      </c>
      <c r="V319" s="14" t="s">
        <v>97</v>
      </c>
      <c r="W319" s="1">
        <v>0</v>
      </c>
      <c r="X319" s="1">
        <v>0</v>
      </c>
      <c r="Y319" s="1">
        <v>40</v>
      </c>
      <c r="Z319" s="1">
        <v>0</v>
      </c>
    </row>
    <row r="320" spans="1:26">
      <c r="A320" s="1">
        <f t="shared" si="19"/>
        <v>315</v>
      </c>
      <c r="B320" s="1">
        <v>0</v>
      </c>
      <c r="C320" s="1">
        <v>0</v>
      </c>
      <c r="D320" s="1" t="s">
        <v>104</v>
      </c>
      <c r="E320" s="1">
        <v>2</v>
      </c>
      <c r="F320" s="1" t="s">
        <v>102</v>
      </c>
      <c r="G320" s="1">
        <v>0</v>
      </c>
      <c r="H320" s="9">
        <v>125501</v>
      </c>
      <c r="I320" s="9" t="str">
        <f>VLOOKUP(H:H,[1]q_item!$A:$B,2,FALSE)</f>
        <v>楚骓蹬具</v>
      </c>
      <c r="O320" s="1">
        <v>1</v>
      </c>
      <c r="P320" s="1">
        <v>50</v>
      </c>
      <c r="Q320" s="1">
        <v>100</v>
      </c>
      <c r="R320" s="1">
        <v>200</v>
      </c>
      <c r="S320" s="1">
        <v>15000</v>
      </c>
      <c r="T320" s="1">
        <f t="shared" si="17"/>
        <v>300</v>
      </c>
      <c r="U320" s="1">
        <f t="shared" si="18"/>
        <v>600</v>
      </c>
      <c r="V320" s="14" t="s">
        <v>97</v>
      </c>
      <c r="W320" s="1">
        <v>0</v>
      </c>
      <c r="X320" s="1">
        <v>0</v>
      </c>
      <c r="Y320" s="1">
        <v>60</v>
      </c>
      <c r="Z320" s="1">
        <v>0</v>
      </c>
    </row>
    <row r="321" spans="1:26">
      <c r="A321" s="1">
        <f t="shared" si="19"/>
        <v>316</v>
      </c>
      <c r="B321" s="1">
        <v>0</v>
      </c>
      <c r="C321" s="1">
        <v>0</v>
      </c>
      <c r="D321" s="1" t="s">
        <v>104</v>
      </c>
      <c r="E321" s="1">
        <v>2</v>
      </c>
      <c r="F321" s="1" t="s">
        <v>102</v>
      </c>
      <c r="G321" s="1">
        <v>0</v>
      </c>
      <c r="H321" s="9">
        <v>125601</v>
      </c>
      <c r="I321" s="9" t="str">
        <f>VLOOKUP(H:H,[1]q_item!$A:$B,2,FALSE)</f>
        <v>九逸蹬具</v>
      </c>
      <c r="O321" s="1">
        <v>1</v>
      </c>
      <c r="P321" s="1">
        <v>50</v>
      </c>
      <c r="Q321" s="1">
        <v>100</v>
      </c>
      <c r="R321" s="1">
        <v>200</v>
      </c>
      <c r="S321" s="1">
        <v>30000</v>
      </c>
      <c r="T321" s="1">
        <f t="shared" si="17"/>
        <v>300</v>
      </c>
      <c r="U321" s="1">
        <f t="shared" si="18"/>
        <v>600</v>
      </c>
      <c r="V321" s="14" t="s">
        <v>98</v>
      </c>
      <c r="W321" s="1">
        <v>0</v>
      </c>
      <c r="X321" s="1">
        <v>0</v>
      </c>
      <c r="Y321" s="1">
        <v>80</v>
      </c>
      <c r="Z321" s="1">
        <v>0</v>
      </c>
    </row>
    <row r="322" spans="1:26">
      <c r="A322" s="1">
        <f t="shared" si="19"/>
        <v>317</v>
      </c>
      <c r="B322" s="1">
        <v>0</v>
      </c>
      <c r="C322" s="1">
        <v>0</v>
      </c>
      <c r="D322" s="1" t="s">
        <v>104</v>
      </c>
      <c r="E322" s="1">
        <v>2</v>
      </c>
      <c r="F322" s="1" t="s">
        <v>102</v>
      </c>
      <c r="G322" s="1">
        <v>0</v>
      </c>
      <c r="H322" s="9">
        <v>125701</v>
      </c>
      <c r="I322" s="9" t="str">
        <f>VLOOKUP(H:H,[1]q_item!$A:$B,2,FALSE)</f>
        <v>象龙蹬具</v>
      </c>
      <c r="O322" s="1">
        <v>1</v>
      </c>
      <c r="P322" s="1">
        <v>50</v>
      </c>
      <c r="Q322" s="1">
        <v>100</v>
      </c>
      <c r="R322" s="1">
        <v>200</v>
      </c>
      <c r="S322" s="1">
        <v>50000</v>
      </c>
      <c r="T322" s="1">
        <f t="shared" si="17"/>
        <v>300</v>
      </c>
      <c r="U322" s="1">
        <f t="shared" si="18"/>
        <v>600</v>
      </c>
      <c r="V322" s="14" t="s">
        <v>95</v>
      </c>
      <c r="W322" s="1">
        <v>0</v>
      </c>
      <c r="X322" s="1">
        <v>0</v>
      </c>
      <c r="Y322" s="1">
        <v>100</v>
      </c>
      <c r="Z322" s="1">
        <v>0</v>
      </c>
    </row>
    <row r="323" spans="1:26">
      <c r="A323" s="1">
        <f t="shared" si="19"/>
        <v>318</v>
      </c>
      <c r="B323" s="1">
        <v>0</v>
      </c>
      <c r="C323" s="1">
        <v>0</v>
      </c>
      <c r="D323" s="1" t="s">
        <v>104</v>
      </c>
      <c r="E323" s="1">
        <v>3</v>
      </c>
      <c r="F323" s="1" t="s">
        <v>75</v>
      </c>
      <c r="G323" s="1">
        <v>0</v>
      </c>
      <c r="H323" s="1">
        <v>9001</v>
      </c>
      <c r="I323" s="9" t="str">
        <f>VLOOKUP(H:H,[1]q_item!$A:$B,2,FALSE)</f>
        <v>回城卷</v>
      </c>
      <c r="M323" s="6">
        <v>86400</v>
      </c>
      <c r="N323" s="6">
        <v>1</v>
      </c>
      <c r="O323" s="1">
        <v>1</v>
      </c>
      <c r="P323" s="1">
        <v>50</v>
      </c>
      <c r="Q323" s="1">
        <v>100</v>
      </c>
      <c r="R323" s="1">
        <v>200</v>
      </c>
      <c r="S323" s="1">
        <f t="shared" ref="S323" si="20">P323*3</f>
        <v>150</v>
      </c>
      <c r="T323" s="1">
        <f t="shared" si="17"/>
        <v>300</v>
      </c>
      <c r="U323" s="1">
        <f t="shared" si="18"/>
        <v>600</v>
      </c>
      <c r="V323" s="14" t="s">
        <v>96</v>
      </c>
      <c r="W323" s="1">
        <v>0</v>
      </c>
      <c r="X323" s="1">
        <v>0</v>
      </c>
      <c r="Y323" s="1">
        <v>1</v>
      </c>
      <c r="Z323" s="1">
        <v>0</v>
      </c>
    </row>
    <row r="324" spans="1:26">
      <c r="A324" s="1">
        <f t="shared" si="19"/>
        <v>319</v>
      </c>
      <c r="B324" s="1">
        <v>0</v>
      </c>
      <c r="C324" s="1">
        <v>0</v>
      </c>
      <c r="D324" s="1" t="s">
        <v>104</v>
      </c>
      <c r="E324" s="1">
        <v>3</v>
      </c>
      <c r="F324" s="1" t="s">
        <v>75</v>
      </c>
      <c r="G324" s="1">
        <v>0</v>
      </c>
      <c r="H324" s="1">
        <f>H323+1</f>
        <v>9002</v>
      </c>
      <c r="I324" s="9" t="str">
        <f>VLOOKUP(H:H,[1]q_item!$A:$B,2,FALSE)</f>
        <v>随机卷轴</v>
      </c>
      <c r="O324" s="1">
        <v>1</v>
      </c>
      <c r="P324" s="1">
        <v>50</v>
      </c>
      <c r="Q324" s="1">
        <v>100</v>
      </c>
      <c r="R324" s="1">
        <v>200</v>
      </c>
      <c r="T324" s="1">
        <f t="shared" si="17"/>
        <v>300</v>
      </c>
      <c r="U324" s="1">
        <f t="shared" si="18"/>
        <v>600</v>
      </c>
      <c r="V324" s="14" t="s">
        <v>97</v>
      </c>
      <c r="W324" s="1">
        <v>0</v>
      </c>
      <c r="X324" s="1">
        <v>0</v>
      </c>
      <c r="Y324" s="1">
        <v>1</v>
      </c>
      <c r="Z324" s="1">
        <v>0</v>
      </c>
    </row>
    <row r="325" spans="1:26">
      <c r="A325" s="1">
        <f t="shared" si="19"/>
        <v>320</v>
      </c>
      <c r="B325" s="1">
        <v>0</v>
      </c>
      <c r="C325" s="1">
        <v>0</v>
      </c>
      <c r="D325" s="1" t="s">
        <v>104</v>
      </c>
      <c r="E325" s="1">
        <v>3</v>
      </c>
      <c r="F325" s="1" t="s">
        <v>75</v>
      </c>
      <c r="G325" s="1">
        <v>0</v>
      </c>
      <c r="H325" s="1">
        <f t="shared" ref="H325" si="21">H324+1</f>
        <v>9003</v>
      </c>
      <c r="I325" s="9" t="str">
        <f>VLOOKUP(H:H,[1]q_item!$A:$B,2,FALSE)</f>
        <v>定点传送卷</v>
      </c>
      <c r="O325" s="1">
        <v>1</v>
      </c>
      <c r="P325" s="1">
        <v>50</v>
      </c>
      <c r="Q325" s="1">
        <v>100</v>
      </c>
      <c r="R325" s="1">
        <v>200</v>
      </c>
      <c r="T325" s="1">
        <f t="shared" si="17"/>
        <v>300</v>
      </c>
      <c r="U325" s="1">
        <f t="shared" si="18"/>
        <v>600</v>
      </c>
      <c r="V325" s="14" t="s">
        <v>95</v>
      </c>
      <c r="W325" s="1">
        <v>0</v>
      </c>
      <c r="X325" s="1">
        <v>0</v>
      </c>
      <c r="Y325" s="1">
        <v>1</v>
      </c>
      <c r="Z325" s="1">
        <v>0</v>
      </c>
    </row>
    <row r="326" spans="1:26">
      <c r="A326" s="1">
        <f t="shared" si="19"/>
        <v>321</v>
      </c>
      <c r="B326" s="1">
        <v>0</v>
      </c>
      <c r="C326" s="1">
        <v>0</v>
      </c>
      <c r="D326" s="1" t="s">
        <v>104</v>
      </c>
      <c r="E326" s="1">
        <v>4</v>
      </c>
      <c r="F326" s="1" t="s">
        <v>106</v>
      </c>
      <c r="G326" s="1">
        <v>0</v>
      </c>
      <c r="H326" s="9">
        <v>51001</v>
      </c>
      <c r="I326" s="9" t="str">
        <f>VLOOKUP(H:H,[1]q_item!$A:$B,2,FALSE)</f>
        <v>回风落月</v>
      </c>
      <c r="M326" s="6">
        <v>86400</v>
      </c>
      <c r="N326" s="6">
        <v>0</v>
      </c>
      <c r="O326" s="1">
        <v>1</v>
      </c>
      <c r="P326" s="1">
        <v>50</v>
      </c>
      <c r="Q326" s="1">
        <v>100</v>
      </c>
      <c r="R326" s="1">
        <v>200</v>
      </c>
      <c r="S326" s="1">
        <v>10000</v>
      </c>
      <c r="T326" s="1">
        <f t="shared" ref="T326:T349" si="22">Q326*3</f>
        <v>300</v>
      </c>
      <c r="U326" s="1">
        <f t="shared" ref="U326:U349" si="23">R326*3</f>
        <v>600</v>
      </c>
      <c r="V326" s="14" t="s">
        <v>97</v>
      </c>
      <c r="W326" s="1">
        <v>0</v>
      </c>
      <c r="X326" s="1">
        <v>0</v>
      </c>
      <c r="Y326" s="1">
        <v>0</v>
      </c>
      <c r="Z326" s="1">
        <v>0</v>
      </c>
    </row>
    <row r="327" spans="1:26">
      <c r="A327" s="1">
        <f t="shared" si="19"/>
        <v>322</v>
      </c>
      <c r="B327" s="1">
        <v>0</v>
      </c>
      <c r="C327" s="1">
        <v>0</v>
      </c>
      <c r="D327" s="1" t="s">
        <v>104</v>
      </c>
      <c r="E327" s="1">
        <v>4</v>
      </c>
      <c r="F327" s="1" t="s">
        <v>106</v>
      </c>
      <c r="G327" s="1">
        <v>0</v>
      </c>
      <c r="H327" s="9">
        <v>51002</v>
      </c>
      <c r="I327" s="9" t="str">
        <f>VLOOKUP(H:H,[1]q_item!$A:$B,2,FALSE)</f>
        <v>长虹贯日</v>
      </c>
      <c r="M327" s="6">
        <v>86400</v>
      </c>
      <c r="N327" s="6">
        <v>0</v>
      </c>
      <c r="O327" s="1">
        <v>1</v>
      </c>
      <c r="P327" s="1">
        <v>50</v>
      </c>
      <c r="Q327" s="1">
        <v>100</v>
      </c>
      <c r="R327" s="1">
        <v>200</v>
      </c>
      <c r="S327" s="1">
        <v>10000</v>
      </c>
      <c r="T327" s="1">
        <f t="shared" si="22"/>
        <v>300</v>
      </c>
      <c r="U327" s="1">
        <f t="shared" si="23"/>
        <v>600</v>
      </c>
      <c r="V327" s="14" t="s">
        <v>97</v>
      </c>
      <c r="W327" s="1">
        <v>0</v>
      </c>
      <c r="X327" s="1">
        <v>0</v>
      </c>
      <c r="Y327" s="1">
        <v>0</v>
      </c>
      <c r="Z327" s="1">
        <v>0</v>
      </c>
    </row>
    <row r="328" spans="1:26">
      <c r="A328" s="1">
        <f t="shared" ref="A328:A391" si="24">A327+1</f>
        <v>323</v>
      </c>
      <c r="B328" s="1">
        <v>0</v>
      </c>
      <c r="C328" s="1">
        <v>0</v>
      </c>
      <c r="D328" s="1" t="s">
        <v>104</v>
      </c>
      <c r="E328" s="1">
        <v>4</v>
      </c>
      <c r="F328" s="1" t="s">
        <v>106</v>
      </c>
      <c r="G328" s="1">
        <v>0</v>
      </c>
      <c r="H328" s="9">
        <v>52001</v>
      </c>
      <c r="I328" s="9" t="str">
        <f>VLOOKUP(H:H,[1]q_item!$A:$B,2,FALSE)</f>
        <v>凝剑术</v>
      </c>
      <c r="O328" s="1">
        <v>1</v>
      </c>
      <c r="P328" s="1">
        <v>50</v>
      </c>
      <c r="Q328" s="1">
        <v>100</v>
      </c>
      <c r="R328" s="1">
        <v>200</v>
      </c>
      <c r="S328" s="1">
        <v>10000</v>
      </c>
      <c r="T328" s="1">
        <f t="shared" si="22"/>
        <v>300</v>
      </c>
      <c r="U328" s="1">
        <f t="shared" si="23"/>
        <v>600</v>
      </c>
      <c r="V328" s="14" t="s">
        <v>98</v>
      </c>
      <c r="W328" s="1">
        <v>0</v>
      </c>
      <c r="X328" s="1">
        <v>0</v>
      </c>
      <c r="Y328" s="1">
        <v>0</v>
      </c>
      <c r="Z328" s="1">
        <v>0</v>
      </c>
    </row>
    <row r="329" spans="1:26">
      <c r="A329" s="1">
        <f t="shared" si="24"/>
        <v>324</v>
      </c>
      <c r="B329" s="1">
        <v>0</v>
      </c>
      <c r="C329" s="1">
        <v>0</v>
      </c>
      <c r="D329" s="1" t="s">
        <v>104</v>
      </c>
      <c r="E329" s="1">
        <v>4</v>
      </c>
      <c r="F329" s="1" t="s">
        <v>106</v>
      </c>
      <c r="G329" s="1">
        <v>0</v>
      </c>
      <c r="H329" s="9">
        <v>52002</v>
      </c>
      <c r="I329" s="9" t="str">
        <f>VLOOKUP(H:H,[1]q_item!$A:$B,2,FALSE)</f>
        <v>化龙破</v>
      </c>
      <c r="O329" s="1">
        <v>1</v>
      </c>
      <c r="P329" s="1">
        <v>50</v>
      </c>
      <c r="Q329" s="1">
        <v>100</v>
      </c>
      <c r="R329" s="1">
        <v>200</v>
      </c>
      <c r="S329" s="1">
        <v>10000</v>
      </c>
      <c r="T329" s="1">
        <f t="shared" si="22"/>
        <v>300</v>
      </c>
      <c r="U329" s="1">
        <f t="shared" si="23"/>
        <v>600</v>
      </c>
      <c r="V329" s="14" t="s">
        <v>95</v>
      </c>
      <c r="W329" s="1">
        <v>0</v>
      </c>
      <c r="X329" s="1">
        <v>0</v>
      </c>
      <c r="Y329" s="1">
        <v>0</v>
      </c>
      <c r="Z329" s="1">
        <v>0</v>
      </c>
    </row>
    <row r="330" spans="1:26">
      <c r="A330" s="1">
        <f t="shared" si="24"/>
        <v>325</v>
      </c>
      <c r="B330" s="1">
        <v>0</v>
      </c>
      <c r="C330" s="1">
        <v>0</v>
      </c>
      <c r="D330" s="1" t="s">
        <v>104</v>
      </c>
      <c r="E330" s="1">
        <v>4</v>
      </c>
      <c r="F330" s="1" t="s">
        <v>106</v>
      </c>
      <c r="G330" s="1">
        <v>0</v>
      </c>
      <c r="H330" s="9">
        <v>52003</v>
      </c>
      <c r="I330" s="9" t="str">
        <f>VLOOKUP(H:H,[1]q_item!$A:$B,2,FALSE)</f>
        <v>破甲击</v>
      </c>
      <c r="O330" s="1">
        <v>1</v>
      </c>
      <c r="P330" s="1">
        <v>50</v>
      </c>
      <c r="Q330" s="1">
        <v>100</v>
      </c>
      <c r="R330" s="1">
        <v>200</v>
      </c>
      <c r="S330" s="1">
        <v>10000</v>
      </c>
      <c r="T330" s="1">
        <f t="shared" si="22"/>
        <v>300</v>
      </c>
      <c r="U330" s="1">
        <f t="shared" si="23"/>
        <v>600</v>
      </c>
      <c r="V330" s="14" t="s">
        <v>96</v>
      </c>
      <c r="W330" s="1">
        <v>0</v>
      </c>
      <c r="X330" s="1">
        <v>0</v>
      </c>
      <c r="Y330" s="1">
        <v>0</v>
      </c>
      <c r="Z330" s="1">
        <v>0</v>
      </c>
    </row>
    <row r="331" spans="1:26">
      <c r="A331" s="1">
        <f t="shared" si="24"/>
        <v>326</v>
      </c>
      <c r="B331" s="1">
        <v>0</v>
      </c>
      <c r="C331" s="1">
        <v>0</v>
      </c>
      <c r="D331" s="1" t="s">
        <v>104</v>
      </c>
      <c r="E331" s="1">
        <v>4</v>
      </c>
      <c r="F331" s="1" t="s">
        <v>106</v>
      </c>
      <c r="G331" s="1">
        <v>0</v>
      </c>
      <c r="H331" s="9">
        <v>52004</v>
      </c>
      <c r="I331" s="9" t="str">
        <f>VLOOKUP(H:H,[1]q_item!$A:$B,2,FALSE)</f>
        <v>暗八卦</v>
      </c>
      <c r="O331" s="1">
        <v>1</v>
      </c>
      <c r="P331" s="1">
        <v>50</v>
      </c>
      <c r="Q331" s="1">
        <v>100</v>
      </c>
      <c r="R331" s="1">
        <v>200</v>
      </c>
      <c r="S331" s="1">
        <v>10000</v>
      </c>
      <c r="T331" s="1">
        <f t="shared" si="22"/>
        <v>300</v>
      </c>
      <c r="U331" s="1">
        <f t="shared" si="23"/>
        <v>600</v>
      </c>
      <c r="V331" s="14" t="s">
        <v>97</v>
      </c>
      <c r="W331" s="1">
        <v>0</v>
      </c>
      <c r="X331" s="1">
        <v>0</v>
      </c>
      <c r="Y331" s="1">
        <v>0</v>
      </c>
      <c r="Z331" s="1">
        <v>0</v>
      </c>
    </row>
    <row r="332" spans="1:26">
      <c r="A332" s="1">
        <f t="shared" si="24"/>
        <v>327</v>
      </c>
      <c r="B332" s="1">
        <v>0</v>
      </c>
      <c r="C332" s="1">
        <v>0</v>
      </c>
      <c r="D332" s="1" t="s">
        <v>104</v>
      </c>
      <c r="E332" s="1">
        <v>4</v>
      </c>
      <c r="F332" s="1" t="s">
        <v>106</v>
      </c>
      <c r="G332" s="1">
        <v>0</v>
      </c>
      <c r="H332" s="9">
        <v>52005</v>
      </c>
      <c r="I332" s="9" t="str">
        <f>VLOOKUP(H:H,[1]q_item!$A:$B,2,FALSE)</f>
        <v>绵剑术</v>
      </c>
      <c r="O332" s="1">
        <v>1</v>
      </c>
      <c r="P332" s="1">
        <v>50</v>
      </c>
      <c r="Q332" s="1">
        <v>100</v>
      </c>
      <c r="R332" s="1">
        <v>200</v>
      </c>
      <c r="S332" s="1">
        <v>10000</v>
      </c>
      <c r="T332" s="1">
        <f t="shared" si="22"/>
        <v>300</v>
      </c>
      <c r="U332" s="1">
        <f t="shared" si="23"/>
        <v>600</v>
      </c>
      <c r="V332" s="14" t="s">
        <v>95</v>
      </c>
      <c r="W332" s="1">
        <v>0</v>
      </c>
      <c r="X332" s="1">
        <v>0</v>
      </c>
      <c r="Y332" s="1">
        <v>0</v>
      </c>
      <c r="Z332" s="1">
        <v>0</v>
      </c>
    </row>
    <row r="333" spans="1:26">
      <c r="A333" s="1">
        <f t="shared" si="24"/>
        <v>328</v>
      </c>
      <c r="B333" s="1">
        <v>0</v>
      </c>
      <c r="C333" s="1">
        <v>0</v>
      </c>
      <c r="D333" s="1" t="s">
        <v>104</v>
      </c>
      <c r="E333" s="1">
        <v>4</v>
      </c>
      <c r="F333" s="1" t="s">
        <v>106</v>
      </c>
      <c r="G333" s="1">
        <v>0</v>
      </c>
      <c r="H333" s="9">
        <v>52006</v>
      </c>
      <c r="I333" s="9" t="str">
        <f>VLOOKUP(H:H,[1]q_item!$A:$B,2,FALSE)</f>
        <v>狮吼功</v>
      </c>
      <c r="O333" s="1">
        <v>1</v>
      </c>
      <c r="P333" s="1">
        <v>50</v>
      </c>
      <c r="Q333" s="1">
        <v>100</v>
      </c>
      <c r="R333" s="1">
        <v>200</v>
      </c>
      <c r="S333" s="1">
        <v>10000</v>
      </c>
      <c r="T333" s="1">
        <f t="shared" si="22"/>
        <v>300</v>
      </c>
      <c r="U333" s="1">
        <f t="shared" si="23"/>
        <v>600</v>
      </c>
      <c r="V333" s="14" t="s">
        <v>96</v>
      </c>
      <c r="W333" s="1">
        <v>0</v>
      </c>
      <c r="X333" s="1">
        <v>0</v>
      </c>
      <c r="Y333" s="1">
        <v>0</v>
      </c>
      <c r="Z333" s="1">
        <v>0</v>
      </c>
    </row>
    <row r="334" spans="1:26">
      <c r="A334" s="1">
        <f t="shared" si="24"/>
        <v>329</v>
      </c>
      <c r="B334" s="1">
        <v>0</v>
      </c>
      <c r="C334" s="1">
        <v>0</v>
      </c>
      <c r="D334" s="1" t="s">
        <v>104</v>
      </c>
      <c r="E334" s="1">
        <v>4</v>
      </c>
      <c r="F334" s="1" t="s">
        <v>106</v>
      </c>
      <c r="G334" s="1">
        <v>0</v>
      </c>
      <c r="H334" s="9">
        <v>52007</v>
      </c>
      <c r="I334" s="9" t="str">
        <f>VLOOKUP(H:H,[1]q_item!$A:$B,2,FALSE)</f>
        <v>寒冰掌</v>
      </c>
      <c r="O334" s="1">
        <v>1</v>
      </c>
      <c r="P334" s="1">
        <v>50</v>
      </c>
      <c r="Q334" s="1">
        <v>100</v>
      </c>
      <c r="R334" s="1">
        <v>200</v>
      </c>
      <c r="S334" s="1">
        <v>10000</v>
      </c>
      <c r="T334" s="1">
        <f t="shared" si="22"/>
        <v>300</v>
      </c>
      <c r="U334" s="1">
        <f t="shared" si="23"/>
        <v>600</v>
      </c>
      <c r="V334" s="14" t="s">
        <v>97</v>
      </c>
      <c r="W334" s="1">
        <v>0</v>
      </c>
      <c r="X334" s="1">
        <v>0</v>
      </c>
      <c r="Y334" s="1">
        <v>0</v>
      </c>
      <c r="Z334" s="1">
        <v>0</v>
      </c>
    </row>
    <row r="335" spans="1:26">
      <c r="A335" s="1">
        <f t="shared" si="24"/>
        <v>330</v>
      </c>
      <c r="B335" s="1">
        <v>0</v>
      </c>
      <c r="C335" s="1">
        <v>0</v>
      </c>
      <c r="D335" s="1" t="s">
        <v>104</v>
      </c>
      <c r="E335" s="1">
        <v>4</v>
      </c>
      <c r="F335" s="1" t="s">
        <v>106</v>
      </c>
      <c r="G335" s="1">
        <v>0</v>
      </c>
      <c r="H335" s="9">
        <v>53001</v>
      </c>
      <c r="I335" s="9" t="str">
        <f>VLOOKUP(H:H,[1]q_item!$A:$B,2,FALSE)</f>
        <v>剑诀挪移</v>
      </c>
      <c r="O335" s="1">
        <v>1</v>
      </c>
      <c r="P335" s="1">
        <v>50</v>
      </c>
      <c r="Q335" s="1">
        <v>100</v>
      </c>
      <c r="R335" s="1">
        <v>200</v>
      </c>
      <c r="S335" s="1">
        <v>10000</v>
      </c>
      <c r="T335" s="1">
        <f t="shared" si="22"/>
        <v>300</v>
      </c>
      <c r="U335" s="1">
        <f t="shared" si="23"/>
        <v>600</v>
      </c>
      <c r="V335" s="14" t="s">
        <v>97</v>
      </c>
      <c r="W335" s="1">
        <v>0</v>
      </c>
      <c r="X335" s="1">
        <v>0</v>
      </c>
      <c r="Y335" s="1">
        <v>0</v>
      </c>
      <c r="Z335" s="1">
        <v>0</v>
      </c>
    </row>
    <row r="336" spans="1:26">
      <c r="A336" s="1">
        <f t="shared" si="24"/>
        <v>331</v>
      </c>
      <c r="B336" s="1">
        <v>0</v>
      </c>
      <c r="C336" s="1">
        <v>0</v>
      </c>
      <c r="D336" s="1" t="s">
        <v>104</v>
      </c>
      <c r="E336" s="1">
        <v>4</v>
      </c>
      <c r="F336" s="1" t="s">
        <v>106</v>
      </c>
      <c r="G336" s="1">
        <v>0</v>
      </c>
      <c r="H336" s="9">
        <v>53002</v>
      </c>
      <c r="I336" s="9" t="str">
        <f>VLOOKUP(H:H,[1]q_item!$A:$B,2,FALSE)</f>
        <v>剑气凝心</v>
      </c>
      <c r="O336" s="1">
        <v>1</v>
      </c>
      <c r="P336" s="1">
        <v>50</v>
      </c>
      <c r="Q336" s="1">
        <v>100</v>
      </c>
      <c r="R336" s="1">
        <v>200</v>
      </c>
      <c r="S336" s="1">
        <v>10000</v>
      </c>
      <c r="T336" s="1">
        <f t="shared" si="22"/>
        <v>300</v>
      </c>
      <c r="U336" s="1">
        <f t="shared" si="23"/>
        <v>600</v>
      </c>
      <c r="V336" s="14" t="s">
        <v>98</v>
      </c>
      <c r="W336" s="1">
        <v>0</v>
      </c>
      <c r="X336" s="1">
        <v>0</v>
      </c>
      <c r="Y336" s="1">
        <v>0</v>
      </c>
      <c r="Z336" s="1">
        <v>0</v>
      </c>
    </row>
    <row r="337" spans="1:26">
      <c r="A337" s="1">
        <f t="shared" si="24"/>
        <v>332</v>
      </c>
      <c r="B337" s="1">
        <v>0</v>
      </c>
      <c r="C337" s="1">
        <v>0</v>
      </c>
      <c r="D337" s="1" t="s">
        <v>104</v>
      </c>
      <c r="E337" s="1">
        <v>4</v>
      </c>
      <c r="F337" s="1" t="s">
        <v>106</v>
      </c>
      <c r="G337" s="1">
        <v>0</v>
      </c>
      <c r="H337" s="9">
        <v>53003</v>
      </c>
      <c r="I337" s="9" t="str">
        <f>VLOOKUP(H:H,[1]q_item!$A:$B,2,FALSE)</f>
        <v>剑意苍穹</v>
      </c>
      <c r="O337" s="1">
        <v>1</v>
      </c>
      <c r="P337" s="1">
        <v>50</v>
      </c>
      <c r="Q337" s="1">
        <v>100</v>
      </c>
      <c r="R337" s="1">
        <v>200</v>
      </c>
      <c r="S337" s="1">
        <v>10000</v>
      </c>
      <c r="T337" s="1">
        <f t="shared" si="22"/>
        <v>300</v>
      </c>
      <c r="U337" s="1">
        <f t="shared" si="23"/>
        <v>600</v>
      </c>
      <c r="V337" s="14" t="s">
        <v>95</v>
      </c>
      <c r="W337" s="1">
        <v>0</v>
      </c>
      <c r="X337" s="1">
        <v>0</v>
      </c>
      <c r="Y337" s="1">
        <v>0</v>
      </c>
      <c r="Z337" s="1">
        <v>0</v>
      </c>
    </row>
    <row r="338" spans="1:26">
      <c r="A338" s="1">
        <f t="shared" si="24"/>
        <v>333</v>
      </c>
      <c r="B338" s="1">
        <v>0</v>
      </c>
      <c r="C338" s="1">
        <v>0</v>
      </c>
      <c r="D338" s="1" t="s">
        <v>104</v>
      </c>
      <c r="E338" s="1">
        <v>4</v>
      </c>
      <c r="F338" s="1" t="s">
        <v>106</v>
      </c>
      <c r="G338" s="1">
        <v>0</v>
      </c>
      <c r="H338" s="9">
        <v>53004</v>
      </c>
      <c r="I338" s="9" t="str">
        <f>VLOOKUP(H:H,[1]q_item!$A:$B,2,FALSE)</f>
        <v>抗凝剑术</v>
      </c>
      <c r="O338" s="1">
        <v>1</v>
      </c>
      <c r="P338" s="1">
        <v>50</v>
      </c>
      <c r="Q338" s="1">
        <v>100</v>
      </c>
      <c r="R338" s="1">
        <v>200</v>
      </c>
      <c r="S338" s="1">
        <v>10000</v>
      </c>
      <c r="T338" s="1">
        <f t="shared" si="22"/>
        <v>300</v>
      </c>
      <c r="U338" s="1">
        <f t="shared" si="23"/>
        <v>600</v>
      </c>
      <c r="V338" s="14" t="s">
        <v>96</v>
      </c>
      <c r="W338" s="1">
        <v>0</v>
      </c>
      <c r="X338" s="1">
        <v>0</v>
      </c>
      <c r="Y338" s="1">
        <v>0</v>
      </c>
      <c r="Z338" s="1">
        <v>0</v>
      </c>
    </row>
    <row r="339" spans="1:26">
      <c r="A339" s="1">
        <f t="shared" si="24"/>
        <v>334</v>
      </c>
      <c r="B339" s="1">
        <v>0</v>
      </c>
      <c r="C339" s="1">
        <v>0</v>
      </c>
      <c r="D339" s="1" t="s">
        <v>104</v>
      </c>
      <c r="E339" s="1">
        <v>4</v>
      </c>
      <c r="F339" s="1" t="s">
        <v>106</v>
      </c>
      <c r="G339" s="1">
        <v>0</v>
      </c>
      <c r="H339" s="9">
        <v>53005</v>
      </c>
      <c r="I339" s="9" t="str">
        <f>VLOOKUP(H:H,[1]q_item!$A:$B,2,FALSE)</f>
        <v>抗化龙破</v>
      </c>
      <c r="O339" s="1">
        <v>1</v>
      </c>
      <c r="P339" s="1">
        <v>50</v>
      </c>
      <c r="Q339" s="1">
        <v>100</v>
      </c>
      <c r="R339" s="1">
        <v>200</v>
      </c>
      <c r="S339" s="1">
        <v>10000</v>
      </c>
      <c r="T339" s="1">
        <f t="shared" si="22"/>
        <v>300</v>
      </c>
      <c r="U339" s="1">
        <f t="shared" si="23"/>
        <v>600</v>
      </c>
      <c r="V339" s="14" t="s">
        <v>97</v>
      </c>
      <c r="W339" s="1">
        <v>0</v>
      </c>
      <c r="X339" s="1">
        <v>0</v>
      </c>
      <c r="Y339" s="1">
        <v>0</v>
      </c>
      <c r="Z339" s="1">
        <v>0</v>
      </c>
    </row>
    <row r="340" spans="1:26">
      <c r="A340" s="1">
        <f t="shared" si="24"/>
        <v>335</v>
      </c>
      <c r="B340" s="1">
        <v>0</v>
      </c>
      <c r="C340" s="1">
        <v>0</v>
      </c>
      <c r="D340" s="1" t="s">
        <v>104</v>
      </c>
      <c r="E340" s="1">
        <v>4</v>
      </c>
      <c r="F340" s="1" t="s">
        <v>106</v>
      </c>
      <c r="G340" s="1">
        <v>0</v>
      </c>
      <c r="H340" s="9">
        <v>53006</v>
      </c>
      <c r="I340" s="9" t="str">
        <f>VLOOKUP(H:H,[1]q_item!$A:$B,2,FALSE)</f>
        <v>抗破甲击</v>
      </c>
      <c r="O340" s="1">
        <v>1</v>
      </c>
      <c r="P340" s="1">
        <v>50</v>
      </c>
      <c r="Q340" s="1">
        <v>100</v>
      </c>
      <c r="R340" s="1">
        <v>200</v>
      </c>
      <c r="S340" s="1">
        <v>10000</v>
      </c>
      <c r="T340" s="1">
        <f t="shared" si="22"/>
        <v>300</v>
      </c>
      <c r="U340" s="1">
        <f t="shared" si="23"/>
        <v>600</v>
      </c>
      <c r="V340" s="14" t="s">
        <v>95</v>
      </c>
      <c r="W340" s="1">
        <v>0</v>
      </c>
      <c r="X340" s="1">
        <v>0</v>
      </c>
      <c r="Y340" s="1">
        <v>0</v>
      </c>
      <c r="Z340" s="1">
        <v>0</v>
      </c>
    </row>
    <row r="341" spans="1:26">
      <c r="A341" s="1">
        <f t="shared" si="24"/>
        <v>336</v>
      </c>
      <c r="B341" s="1">
        <v>0</v>
      </c>
      <c r="C341" s="1">
        <v>0</v>
      </c>
      <c r="D341" s="1" t="s">
        <v>104</v>
      </c>
      <c r="E341" s="1">
        <v>4</v>
      </c>
      <c r="F341" s="1" t="s">
        <v>106</v>
      </c>
      <c r="G341" s="1">
        <v>0</v>
      </c>
      <c r="H341" s="9">
        <v>53007</v>
      </c>
      <c r="I341" s="9" t="str">
        <f>VLOOKUP(H:H,[1]q_item!$A:$B,2,FALSE)</f>
        <v>抗暗八卦</v>
      </c>
      <c r="O341" s="1">
        <v>1</v>
      </c>
      <c r="P341" s="1">
        <v>50</v>
      </c>
      <c r="Q341" s="1">
        <v>100</v>
      </c>
      <c r="R341" s="1">
        <v>200</v>
      </c>
      <c r="S341" s="1">
        <v>10000</v>
      </c>
      <c r="T341" s="1">
        <f t="shared" si="22"/>
        <v>300</v>
      </c>
      <c r="U341" s="1">
        <f t="shared" si="23"/>
        <v>600</v>
      </c>
      <c r="V341" s="14" t="s">
        <v>96</v>
      </c>
      <c r="W341" s="1">
        <v>0</v>
      </c>
      <c r="X341" s="1">
        <v>0</v>
      </c>
      <c r="Y341" s="1">
        <v>0</v>
      </c>
      <c r="Z341" s="1">
        <v>0</v>
      </c>
    </row>
    <row r="342" spans="1:26">
      <c r="A342" s="1">
        <f t="shared" si="24"/>
        <v>337</v>
      </c>
      <c r="B342" s="1">
        <v>0</v>
      </c>
      <c r="C342" s="1">
        <v>0</v>
      </c>
      <c r="D342" s="1" t="s">
        <v>104</v>
      </c>
      <c r="E342" s="1">
        <v>4</v>
      </c>
      <c r="F342" s="1" t="s">
        <v>106</v>
      </c>
      <c r="G342" s="1">
        <v>0</v>
      </c>
      <c r="H342" s="9">
        <v>53008</v>
      </c>
      <c r="I342" s="9" t="str">
        <f>VLOOKUP(H:H,[1]q_item!$A:$B,2,FALSE)</f>
        <v>抗绵剑术</v>
      </c>
      <c r="O342" s="1">
        <v>1</v>
      </c>
      <c r="P342" s="1">
        <v>50</v>
      </c>
      <c r="Q342" s="1">
        <v>100</v>
      </c>
      <c r="R342" s="1">
        <v>200</v>
      </c>
      <c r="S342" s="1">
        <v>10000</v>
      </c>
      <c r="T342" s="1">
        <f t="shared" si="22"/>
        <v>300</v>
      </c>
      <c r="U342" s="1">
        <f t="shared" si="23"/>
        <v>600</v>
      </c>
      <c r="V342" s="14" t="s">
        <v>97</v>
      </c>
      <c r="W342" s="1">
        <v>0</v>
      </c>
      <c r="X342" s="1">
        <v>0</v>
      </c>
      <c r="Y342" s="1">
        <v>0</v>
      </c>
      <c r="Z342" s="1">
        <v>0</v>
      </c>
    </row>
    <row r="343" spans="1:26">
      <c r="A343" s="1">
        <f t="shared" si="24"/>
        <v>338</v>
      </c>
      <c r="B343" s="1">
        <v>0</v>
      </c>
      <c r="C343" s="1">
        <v>0</v>
      </c>
      <c r="D343" s="1" t="s">
        <v>104</v>
      </c>
      <c r="E343" s="1">
        <v>4</v>
      </c>
      <c r="F343" s="1" t="s">
        <v>106</v>
      </c>
      <c r="G343" s="1">
        <v>0</v>
      </c>
      <c r="H343" s="9">
        <v>53009</v>
      </c>
      <c r="I343" s="9" t="str">
        <f>VLOOKUP(H:H,[1]q_item!$A:$B,2,FALSE)</f>
        <v>抗狮吼功</v>
      </c>
      <c r="O343" s="1">
        <v>1</v>
      </c>
      <c r="P343" s="1">
        <v>50</v>
      </c>
      <c r="Q343" s="1">
        <v>100</v>
      </c>
      <c r="R343" s="1">
        <v>200</v>
      </c>
      <c r="S343" s="1">
        <v>10000</v>
      </c>
      <c r="T343" s="1">
        <f t="shared" si="22"/>
        <v>300</v>
      </c>
      <c r="U343" s="1">
        <f t="shared" si="23"/>
        <v>600</v>
      </c>
      <c r="V343" s="14" t="s">
        <v>97</v>
      </c>
      <c r="W343" s="1">
        <v>0</v>
      </c>
      <c r="X343" s="1">
        <v>0</v>
      </c>
      <c r="Y343" s="1">
        <v>0</v>
      </c>
      <c r="Z343" s="1">
        <v>0</v>
      </c>
    </row>
    <row r="344" spans="1:26">
      <c r="A344" s="1">
        <f t="shared" si="24"/>
        <v>339</v>
      </c>
      <c r="B344" s="1">
        <v>0</v>
      </c>
      <c r="C344" s="1">
        <v>0</v>
      </c>
      <c r="D344" s="1" t="s">
        <v>104</v>
      </c>
      <c r="E344" s="1">
        <v>4</v>
      </c>
      <c r="F344" s="1" t="s">
        <v>106</v>
      </c>
      <c r="G344" s="1">
        <v>0</v>
      </c>
      <c r="H344" s="9">
        <v>53010</v>
      </c>
      <c r="I344" s="9" t="str">
        <f>VLOOKUP(H:H,[1]q_item!$A:$B,2,FALSE)</f>
        <v>抗寒冰掌</v>
      </c>
      <c r="O344" s="1">
        <v>1</v>
      </c>
      <c r="P344" s="1">
        <v>50</v>
      </c>
      <c r="Q344" s="1">
        <v>100</v>
      </c>
      <c r="R344" s="1">
        <v>200</v>
      </c>
      <c r="S344" s="1">
        <v>10000</v>
      </c>
      <c r="T344" s="1">
        <f t="shared" si="22"/>
        <v>300</v>
      </c>
      <c r="U344" s="1">
        <f t="shared" si="23"/>
        <v>600</v>
      </c>
      <c r="V344" s="14" t="s">
        <v>98</v>
      </c>
      <c r="W344" s="1">
        <v>0</v>
      </c>
      <c r="X344" s="1">
        <v>0</v>
      </c>
      <c r="Y344" s="1">
        <v>0</v>
      </c>
      <c r="Z344" s="1">
        <v>0</v>
      </c>
    </row>
    <row r="345" spans="1:26">
      <c r="A345" s="1">
        <f t="shared" si="24"/>
        <v>340</v>
      </c>
      <c r="B345" s="1">
        <v>0</v>
      </c>
      <c r="C345" s="1">
        <v>0</v>
      </c>
      <c r="D345" s="1" t="s">
        <v>104</v>
      </c>
      <c r="E345" s="1">
        <v>5</v>
      </c>
      <c r="F345" s="1" t="s">
        <v>94</v>
      </c>
      <c r="G345" s="1">
        <v>0</v>
      </c>
      <c r="H345" s="1">
        <v>30001</v>
      </c>
      <c r="I345" s="9" t="str">
        <f>VLOOKUP(H:H,[1]q_item!$A:$B,2,FALSE)</f>
        <v>疗伤药水（小）</v>
      </c>
      <c r="L345" s="10" t="s">
        <v>100</v>
      </c>
      <c r="N345" s="6">
        <v>0</v>
      </c>
      <c r="O345" s="1">
        <v>1</v>
      </c>
      <c r="P345" s="1">
        <v>50</v>
      </c>
      <c r="Q345" s="1">
        <v>100</v>
      </c>
      <c r="R345" s="1">
        <v>200</v>
      </c>
      <c r="S345" s="1">
        <v>20</v>
      </c>
      <c r="T345" s="1">
        <f t="shared" si="22"/>
        <v>300</v>
      </c>
      <c r="U345" s="1">
        <f t="shared" si="23"/>
        <v>600</v>
      </c>
      <c r="V345" s="14" t="s">
        <v>95</v>
      </c>
      <c r="W345" s="1">
        <v>0</v>
      </c>
      <c r="X345" s="1">
        <v>0</v>
      </c>
      <c r="Y345" s="1">
        <v>1</v>
      </c>
      <c r="Z345" s="1">
        <v>0</v>
      </c>
    </row>
    <row r="346" spans="1:26">
      <c r="A346" s="1">
        <f t="shared" si="24"/>
        <v>341</v>
      </c>
      <c r="B346" s="1">
        <v>0</v>
      </c>
      <c r="C346" s="1">
        <v>0</v>
      </c>
      <c r="D346" s="1" t="s">
        <v>104</v>
      </c>
      <c r="E346" s="1">
        <v>5</v>
      </c>
      <c r="F346" s="1" t="s">
        <v>94</v>
      </c>
      <c r="G346" s="1">
        <v>0</v>
      </c>
      <c r="H346" s="1">
        <f>H345+1</f>
        <v>30002</v>
      </c>
      <c r="I346" s="9" t="str">
        <f>VLOOKUP(H:H,[1]q_item!$A:$B,2,FALSE)</f>
        <v>疗伤药水（中）</v>
      </c>
      <c r="O346" s="1">
        <v>1</v>
      </c>
      <c r="P346" s="1">
        <v>50</v>
      </c>
      <c r="Q346" s="1">
        <v>100</v>
      </c>
      <c r="R346" s="1">
        <v>200</v>
      </c>
      <c r="S346" s="1">
        <v>80</v>
      </c>
      <c r="T346" s="1">
        <f t="shared" si="22"/>
        <v>300</v>
      </c>
      <c r="U346" s="1">
        <f t="shared" si="23"/>
        <v>600</v>
      </c>
      <c r="V346" s="14" t="s">
        <v>96</v>
      </c>
      <c r="W346" s="1">
        <v>0</v>
      </c>
      <c r="X346" s="1">
        <v>0</v>
      </c>
      <c r="Y346" s="1">
        <v>10</v>
      </c>
      <c r="Z346" s="1">
        <v>0</v>
      </c>
    </row>
    <row r="347" spans="1:26">
      <c r="A347" s="1">
        <f t="shared" si="24"/>
        <v>342</v>
      </c>
      <c r="B347" s="1">
        <v>0</v>
      </c>
      <c r="C347" s="1">
        <v>0</v>
      </c>
      <c r="D347" s="1" t="s">
        <v>104</v>
      </c>
      <c r="E347" s="1">
        <v>5</v>
      </c>
      <c r="F347" s="1" t="s">
        <v>94</v>
      </c>
      <c r="G347" s="1">
        <v>0</v>
      </c>
      <c r="H347" s="1">
        <f t="shared" ref="H347:H356" si="25">H346+1</f>
        <v>30003</v>
      </c>
      <c r="I347" s="9" t="str">
        <f>VLOOKUP(H:H,[1]q_item!$A:$B,2,FALSE)</f>
        <v>疗伤药水（大）</v>
      </c>
      <c r="O347" s="1">
        <v>1</v>
      </c>
      <c r="P347" s="1">
        <v>50</v>
      </c>
      <c r="Q347" s="1">
        <v>100</v>
      </c>
      <c r="R347" s="1">
        <v>200</v>
      </c>
      <c r="S347" s="1">
        <v>200</v>
      </c>
      <c r="T347" s="1">
        <f t="shared" si="22"/>
        <v>300</v>
      </c>
      <c r="U347" s="1">
        <f t="shared" si="23"/>
        <v>600</v>
      </c>
      <c r="V347" s="14" t="s">
        <v>97</v>
      </c>
      <c r="W347" s="1">
        <v>0</v>
      </c>
      <c r="X347" s="1">
        <v>0</v>
      </c>
      <c r="Y347" s="1">
        <v>20</v>
      </c>
      <c r="Z347" s="1">
        <v>0</v>
      </c>
    </row>
    <row r="348" spans="1:26">
      <c r="A348" s="1">
        <f t="shared" si="24"/>
        <v>343</v>
      </c>
      <c r="B348" s="1">
        <v>0</v>
      </c>
      <c r="C348" s="1">
        <v>0</v>
      </c>
      <c r="D348" s="1" t="s">
        <v>104</v>
      </c>
      <c r="E348" s="1">
        <v>5</v>
      </c>
      <c r="F348" s="1" t="s">
        <v>94</v>
      </c>
      <c r="G348" s="1">
        <v>0</v>
      </c>
      <c r="H348" s="1">
        <f t="shared" si="25"/>
        <v>30004</v>
      </c>
      <c r="I348" s="9" t="str">
        <f>VLOOKUP(H:H,[1]q_item!$A:$B,2,FALSE)</f>
        <v>疗伤药水（超大）</v>
      </c>
      <c r="O348" s="1">
        <v>1</v>
      </c>
      <c r="P348" s="1">
        <v>50</v>
      </c>
      <c r="Q348" s="1">
        <v>100</v>
      </c>
      <c r="R348" s="1">
        <v>200</v>
      </c>
      <c r="S348" s="1">
        <v>500</v>
      </c>
      <c r="T348" s="1">
        <f t="shared" si="22"/>
        <v>300</v>
      </c>
      <c r="U348" s="1">
        <f t="shared" si="23"/>
        <v>600</v>
      </c>
      <c r="V348" s="14" t="s">
        <v>95</v>
      </c>
      <c r="W348" s="1">
        <v>0</v>
      </c>
      <c r="X348" s="1">
        <v>0</v>
      </c>
      <c r="Y348" s="1">
        <v>40</v>
      </c>
      <c r="Z348" s="1">
        <v>0</v>
      </c>
    </row>
    <row r="349" spans="1:26">
      <c r="A349" s="1">
        <f t="shared" si="24"/>
        <v>344</v>
      </c>
      <c r="B349" s="1">
        <v>0</v>
      </c>
      <c r="C349" s="1">
        <v>0</v>
      </c>
      <c r="D349" s="1" t="s">
        <v>104</v>
      </c>
      <c r="E349" s="1">
        <v>5</v>
      </c>
      <c r="F349" s="1" t="s">
        <v>94</v>
      </c>
      <c r="G349" s="1">
        <v>0</v>
      </c>
      <c r="H349" s="1">
        <f t="shared" si="25"/>
        <v>30005</v>
      </c>
      <c r="I349" s="9" t="str">
        <f>VLOOKUP(H:H,[1]q_item!$A:$B,2,FALSE)</f>
        <v>内力药水（小）</v>
      </c>
      <c r="O349" s="1">
        <v>1</v>
      </c>
      <c r="P349" s="1">
        <v>50</v>
      </c>
      <c r="Q349" s="1">
        <v>100</v>
      </c>
      <c r="R349" s="1">
        <v>200</v>
      </c>
      <c r="S349" s="1">
        <v>20</v>
      </c>
      <c r="T349" s="1">
        <f t="shared" si="22"/>
        <v>300</v>
      </c>
      <c r="U349" s="1">
        <f t="shared" si="23"/>
        <v>600</v>
      </c>
      <c r="V349" s="14" t="s">
        <v>99</v>
      </c>
      <c r="W349" s="1">
        <v>0</v>
      </c>
      <c r="X349" s="1">
        <v>0</v>
      </c>
      <c r="Y349" s="1">
        <v>1</v>
      </c>
      <c r="Z349" s="1">
        <v>0</v>
      </c>
    </row>
    <row r="350" spans="1:26">
      <c r="A350" s="1">
        <f t="shared" si="24"/>
        <v>345</v>
      </c>
      <c r="B350" s="1">
        <v>0</v>
      </c>
      <c r="C350" s="1">
        <v>0</v>
      </c>
      <c r="D350" s="1" t="s">
        <v>104</v>
      </c>
      <c r="E350" s="1">
        <v>5</v>
      </c>
      <c r="F350" s="1" t="s">
        <v>94</v>
      </c>
      <c r="G350" s="1">
        <v>0</v>
      </c>
      <c r="H350" s="1">
        <f t="shared" si="25"/>
        <v>30006</v>
      </c>
      <c r="I350" s="9" t="str">
        <f>VLOOKUP(H:H,[1]q_item!$A:$B,2,FALSE)</f>
        <v>内力药水（中）</v>
      </c>
      <c r="O350" s="1">
        <v>1</v>
      </c>
      <c r="P350" s="1">
        <v>50</v>
      </c>
      <c r="Q350" s="1">
        <v>100</v>
      </c>
      <c r="R350" s="1">
        <v>200</v>
      </c>
      <c r="S350" s="1">
        <v>80</v>
      </c>
      <c r="T350" s="1">
        <f t="shared" ref="T350:T413" si="26">Q350*3</f>
        <v>300</v>
      </c>
      <c r="U350" s="1">
        <f t="shared" ref="U350:U413" si="27">R350*3</f>
        <v>600</v>
      </c>
      <c r="V350" s="14" t="s">
        <v>98</v>
      </c>
      <c r="W350" s="1">
        <v>0</v>
      </c>
      <c r="X350" s="1">
        <v>0</v>
      </c>
      <c r="Y350" s="1">
        <v>10</v>
      </c>
      <c r="Z350" s="1">
        <v>0</v>
      </c>
    </row>
    <row r="351" spans="1:26">
      <c r="A351" s="1">
        <f t="shared" si="24"/>
        <v>346</v>
      </c>
      <c r="B351" s="1">
        <v>0</v>
      </c>
      <c r="C351" s="1">
        <v>0</v>
      </c>
      <c r="D351" s="1" t="s">
        <v>104</v>
      </c>
      <c r="E351" s="1">
        <v>5</v>
      </c>
      <c r="F351" s="1" t="s">
        <v>94</v>
      </c>
      <c r="G351" s="1">
        <v>0</v>
      </c>
      <c r="H351" s="1">
        <f t="shared" si="25"/>
        <v>30007</v>
      </c>
      <c r="I351" s="9" t="str">
        <f>VLOOKUP(H:H,[1]q_item!$A:$B,2,FALSE)</f>
        <v>内力药水（大）</v>
      </c>
      <c r="O351" s="1">
        <v>1</v>
      </c>
      <c r="P351" s="1">
        <v>50</v>
      </c>
      <c r="Q351" s="1">
        <v>100</v>
      </c>
      <c r="R351" s="1">
        <v>200</v>
      </c>
      <c r="S351" s="1">
        <v>200</v>
      </c>
      <c r="T351" s="1">
        <f t="shared" si="26"/>
        <v>300</v>
      </c>
      <c r="U351" s="1">
        <f t="shared" si="27"/>
        <v>600</v>
      </c>
      <c r="V351" s="14" t="s">
        <v>95</v>
      </c>
      <c r="W351" s="1">
        <v>0</v>
      </c>
      <c r="X351" s="1">
        <v>0</v>
      </c>
      <c r="Y351" s="1">
        <v>20</v>
      </c>
      <c r="Z351" s="1">
        <v>0</v>
      </c>
    </row>
    <row r="352" spans="1:26">
      <c r="A352" s="1">
        <f t="shared" si="24"/>
        <v>347</v>
      </c>
      <c r="B352" s="1">
        <v>0</v>
      </c>
      <c r="C352" s="1">
        <v>0</v>
      </c>
      <c r="D352" s="1" t="s">
        <v>104</v>
      </c>
      <c r="E352" s="1">
        <v>5</v>
      </c>
      <c r="F352" s="1" t="s">
        <v>94</v>
      </c>
      <c r="G352" s="1">
        <v>0</v>
      </c>
      <c r="H352" s="1">
        <f t="shared" si="25"/>
        <v>30008</v>
      </c>
      <c r="I352" s="9" t="str">
        <f>VLOOKUP(H:H,[1]q_item!$A:$B,2,FALSE)</f>
        <v>内力药水（超大）</v>
      </c>
      <c r="O352" s="1">
        <v>1</v>
      </c>
      <c r="P352" s="1">
        <v>50</v>
      </c>
      <c r="Q352" s="1">
        <v>100</v>
      </c>
      <c r="R352" s="1">
        <v>200</v>
      </c>
      <c r="S352" s="1">
        <v>500</v>
      </c>
      <c r="T352" s="1">
        <f t="shared" si="26"/>
        <v>300</v>
      </c>
      <c r="U352" s="1">
        <f t="shared" si="27"/>
        <v>600</v>
      </c>
      <c r="V352" s="14" t="s">
        <v>96</v>
      </c>
      <c r="W352" s="1">
        <v>0</v>
      </c>
      <c r="X352" s="1">
        <v>0</v>
      </c>
      <c r="Y352" s="1">
        <v>40</v>
      </c>
      <c r="Z352" s="1">
        <v>0</v>
      </c>
    </row>
    <row r="353" spans="1:26">
      <c r="A353" s="1">
        <f t="shared" si="24"/>
        <v>348</v>
      </c>
      <c r="B353" s="1">
        <v>0</v>
      </c>
      <c r="C353" s="1">
        <v>0</v>
      </c>
      <c r="D353" s="1" t="s">
        <v>104</v>
      </c>
      <c r="E353" s="1">
        <v>5</v>
      </c>
      <c r="F353" s="1" t="s">
        <v>94</v>
      </c>
      <c r="G353" s="1">
        <v>0</v>
      </c>
      <c r="H353" s="1">
        <f t="shared" si="25"/>
        <v>30009</v>
      </c>
      <c r="I353" s="9" t="str">
        <f>VLOOKUP(H:H,[1]q_item!$A:$B,2,FALSE)</f>
        <v>体力药水（小）</v>
      </c>
      <c r="O353" s="1">
        <v>1</v>
      </c>
      <c r="P353" s="1">
        <v>50</v>
      </c>
      <c r="Q353" s="1">
        <v>100</v>
      </c>
      <c r="R353" s="1">
        <v>200</v>
      </c>
      <c r="S353" s="1">
        <v>20</v>
      </c>
      <c r="T353" s="1">
        <f t="shared" si="26"/>
        <v>300</v>
      </c>
      <c r="U353" s="1">
        <f t="shared" si="27"/>
        <v>600</v>
      </c>
      <c r="V353" s="14" t="s">
        <v>97</v>
      </c>
      <c r="W353" s="1">
        <v>0</v>
      </c>
      <c r="X353" s="1">
        <v>0</v>
      </c>
      <c r="Y353" s="1">
        <v>1</v>
      </c>
      <c r="Z353" s="1">
        <v>0</v>
      </c>
    </row>
    <row r="354" spans="1:26">
      <c r="A354" s="1">
        <f t="shared" si="24"/>
        <v>349</v>
      </c>
      <c r="B354" s="1">
        <v>0</v>
      </c>
      <c r="C354" s="1">
        <v>0</v>
      </c>
      <c r="D354" s="1" t="s">
        <v>104</v>
      </c>
      <c r="E354" s="1">
        <v>5</v>
      </c>
      <c r="F354" s="1" t="s">
        <v>94</v>
      </c>
      <c r="G354" s="1">
        <v>0</v>
      </c>
      <c r="H354" s="1">
        <f t="shared" si="25"/>
        <v>30010</v>
      </c>
      <c r="I354" s="9" t="str">
        <f>VLOOKUP(H:H,[1]q_item!$A:$B,2,FALSE)</f>
        <v>体力药水（中）</v>
      </c>
      <c r="O354" s="1">
        <v>1</v>
      </c>
      <c r="P354" s="1">
        <v>50</v>
      </c>
      <c r="Q354" s="1">
        <v>100</v>
      </c>
      <c r="R354" s="1">
        <v>200</v>
      </c>
      <c r="S354" s="1">
        <v>80</v>
      </c>
      <c r="T354" s="1">
        <f t="shared" si="26"/>
        <v>300</v>
      </c>
      <c r="U354" s="1">
        <f t="shared" si="27"/>
        <v>600</v>
      </c>
      <c r="V354" s="14" t="s">
        <v>95</v>
      </c>
      <c r="W354" s="1">
        <v>0</v>
      </c>
      <c r="X354" s="1">
        <v>0</v>
      </c>
      <c r="Y354" s="1">
        <v>10</v>
      </c>
      <c r="Z354" s="1">
        <v>0</v>
      </c>
    </row>
    <row r="355" spans="1:26">
      <c r="A355" s="1">
        <f t="shared" si="24"/>
        <v>350</v>
      </c>
      <c r="B355" s="1">
        <v>0</v>
      </c>
      <c r="C355" s="1">
        <v>0</v>
      </c>
      <c r="D355" s="1" t="s">
        <v>104</v>
      </c>
      <c r="E355" s="1">
        <v>5</v>
      </c>
      <c r="F355" s="1" t="s">
        <v>94</v>
      </c>
      <c r="G355" s="1">
        <v>0</v>
      </c>
      <c r="H355" s="1">
        <f t="shared" si="25"/>
        <v>30011</v>
      </c>
      <c r="I355" s="9" t="str">
        <f>VLOOKUP(H:H,[1]q_item!$A:$B,2,FALSE)</f>
        <v>体力药水（大）</v>
      </c>
      <c r="O355" s="1">
        <v>1</v>
      </c>
      <c r="P355" s="1">
        <v>50</v>
      </c>
      <c r="Q355" s="1">
        <v>100</v>
      </c>
      <c r="R355" s="1">
        <v>200</v>
      </c>
      <c r="S355" s="1">
        <v>200</v>
      </c>
      <c r="T355" s="1">
        <f t="shared" si="26"/>
        <v>300</v>
      </c>
      <c r="U355" s="1">
        <f t="shared" si="27"/>
        <v>600</v>
      </c>
      <c r="V355" s="14" t="s">
        <v>99</v>
      </c>
      <c r="W355" s="1">
        <v>0</v>
      </c>
      <c r="X355" s="1">
        <v>0</v>
      </c>
      <c r="Y355" s="1">
        <v>20</v>
      </c>
      <c r="Z355" s="1">
        <v>0</v>
      </c>
    </row>
    <row r="356" spans="1:26">
      <c r="A356" s="1">
        <f t="shared" si="24"/>
        <v>351</v>
      </c>
      <c r="B356" s="1">
        <v>0</v>
      </c>
      <c r="C356" s="1">
        <v>0</v>
      </c>
      <c r="D356" s="1" t="s">
        <v>104</v>
      </c>
      <c r="E356" s="1">
        <v>5</v>
      </c>
      <c r="F356" s="1" t="s">
        <v>94</v>
      </c>
      <c r="G356" s="1">
        <v>0</v>
      </c>
      <c r="H356" s="1">
        <f t="shared" si="25"/>
        <v>30012</v>
      </c>
      <c r="I356" s="9" t="str">
        <f>VLOOKUP(H:H,[1]q_item!$A:$B,2,FALSE)</f>
        <v>体力药水（超大）</v>
      </c>
      <c r="O356" s="1">
        <v>1</v>
      </c>
      <c r="P356" s="1">
        <v>50</v>
      </c>
      <c r="Q356" s="1">
        <v>100</v>
      </c>
      <c r="R356" s="1">
        <v>200</v>
      </c>
      <c r="S356" s="1">
        <v>500</v>
      </c>
      <c r="T356" s="1">
        <f t="shared" si="26"/>
        <v>300</v>
      </c>
      <c r="U356" s="1">
        <f t="shared" si="27"/>
        <v>600</v>
      </c>
      <c r="V356" s="14" t="s">
        <v>99</v>
      </c>
      <c r="W356" s="1">
        <v>0</v>
      </c>
      <c r="X356" s="1">
        <v>0</v>
      </c>
      <c r="Y356" s="1">
        <v>40</v>
      </c>
      <c r="Z356" s="1">
        <v>0</v>
      </c>
    </row>
    <row r="357" spans="1:26">
      <c r="A357" s="1">
        <f t="shared" si="24"/>
        <v>352</v>
      </c>
      <c r="B357" s="1">
        <v>1014</v>
      </c>
      <c r="C357" s="1">
        <v>1</v>
      </c>
      <c r="D357" s="1" t="s">
        <v>51</v>
      </c>
      <c r="E357" s="1">
        <v>1</v>
      </c>
      <c r="F357" s="1" t="s">
        <v>52</v>
      </c>
      <c r="G357" s="1">
        <v>0</v>
      </c>
      <c r="H357" s="9">
        <v>101101</v>
      </c>
      <c r="I357" s="9" t="str">
        <f>VLOOKUP(H:H,[1]q_item!$A:$B,2,FALSE)</f>
        <v>铁剑</v>
      </c>
      <c r="J357" s="6">
        <v>2</v>
      </c>
      <c r="K357" s="10" t="s">
        <v>84</v>
      </c>
      <c r="M357" s="6">
        <v>86400</v>
      </c>
      <c r="N357" s="6">
        <v>0</v>
      </c>
      <c r="O357" s="1">
        <v>1</v>
      </c>
      <c r="P357" s="1">
        <v>50</v>
      </c>
      <c r="Q357" s="1">
        <v>100</v>
      </c>
      <c r="R357" s="1">
        <v>200</v>
      </c>
      <c r="S357" s="1">
        <f>P357*3</f>
        <v>150</v>
      </c>
      <c r="T357" s="1">
        <f t="shared" si="26"/>
        <v>300</v>
      </c>
      <c r="U357" s="1">
        <f t="shared" si="27"/>
        <v>600</v>
      </c>
      <c r="V357" s="14" t="s">
        <v>95</v>
      </c>
      <c r="W357" s="1">
        <v>0</v>
      </c>
      <c r="X357" s="1">
        <v>0</v>
      </c>
      <c r="Y357" s="1">
        <v>1</v>
      </c>
      <c r="Z357" s="1">
        <v>0</v>
      </c>
    </row>
    <row r="358" spans="1:26">
      <c r="A358" s="1">
        <f t="shared" si="24"/>
        <v>353</v>
      </c>
      <c r="B358" s="1">
        <v>1014</v>
      </c>
      <c r="C358" s="1">
        <v>1</v>
      </c>
      <c r="D358" s="1" t="s">
        <v>51</v>
      </c>
      <c r="E358" s="1">
        <v>1</v>
      </c>
      <c r="F358" s="1" t="s">
        <v>52</v>
      </c>
      <c r="G358" s="1">
        <v>0</v>
      </c>
      <c r="H358" s="9">
        <v>101201</v>
      </c>
      <c r="I358" s="9" t="str">
        <f>VLOOKUP(H:H,[1]q_item!$A:$B,2,FALSE)</f>
        <v>青锋剑</v>
      </c>
      <c r="J358" s="6">
        <v>3</v>
      </c>
      <c r="K358" s="10" t="s">
        <v>84</v>
      </c>
      <c r="L358" s="10" t="s">
        <v>100</v>
      </c>
      <c r="N358" s="6">
        <v>0</v>
      </c>
      <c r="O358" s="1">
        <v>1</v>
      </c>
      <c r="P358" s="1">
        <v>50</v>
      </c>
      <c r="Q358" s="1">
        <v>100</v>
      </c>
      <c r="R358" s="1">
        <v>200</v>
      </c>
      <c r="S358" s="1">
        <v>500</v>
      </c>
      <c r="T358" s="1">
        <f t="shared" si="26"/>
        <v>300</v>
      </c>
      <c r="U358" s="1">
        <f t="shared" si="27"/>
        <v>600</v>
      </c>
      <c r="V358" s="14" t="s">
        <v>96</v>
      </c>
      <c r="W358" s="1">
        <v>0</v>
      </c>
      <c r="X358" s="1">
        <v>0</v>
      </c>
      <c r="Y358" s="1">
        <v>10</v>
      </c>
      <c r="Z358" s="1">
        <v>0</v>
      </c>
    </row>
    <row r="359" spans="1:26">
      <c r="A359" s="1">
        <f t="shared" si="24"/>
        <v>354</v>
      </c>
      <c r="B359" s="1">
        <v>1014</v>
      </c>
      <c r="C359" s="1">
        <v>1</v>
      </c>
      <c r="D359" s="1" t="s">
        <v>51</v>
      </c>
      <c r="E359" s="1">
        <v>1</v>
      </c>
      <c r="F359" s="1" t="s">
        <v>52</v>
      </c>
      <c r="G359" s="1">
        <v>0</v>
      </c>
      <c r="H359" s="9">
        <v>101301</v>
      </c>
      <c r="I359" s="9" t="str">
        <f>VLOOKUP(H:H,[1]q_item!$A:$B,2,FALSE)</f>
        <v>寒影剑</v>
      </c>
      <c r="J359" s="6">
        <v>4</v>
      </c>
      <c r="K359" s="10" t="s">
        <v>84</v>
      </c>
      <c r="M359" s="6">
        <v>86400</v>
      </c>
      <c r="N359" s="6">
        <v>0</v>
      </c>
      <c r="O359" s="1">
        <v>1</v>
      </c>
      <c r="P359" s="1">
        <v>50</v>
      </c>
      <c r="Q359" s="1">
        <v>100</v>
      </c>
      <c r="R359" s="1">
        <v>200</v>
      </c>
      <c r="S359" s="1">
        <v>3000</v>
      </c>
      <c r="T359" s="1">
        <f t="shared" si="26"/>
        <v>300</v>
      </c>
      <c r="U359" s="1">
        <f t="shared" si="27"/>
        <v>600</v>
      </c>
      <c r="V359" s="14" t="s">
        <v>97</v>
      </c>
      <c r="W359" s="1">
        <v>0</v>
      </c>
      <c r="X359" s="1">
        <v>0</v>
      </c>
      <c r="Y359" s="1">
        <v>20</v>
      </c>
      <c r="Z359" s="1">
        <v>0</v>
      </c>
    </row>
    <row r="360" spans="1:26">
      <c r="A360" s="1">
        <f t="shared" si="24"/>
        <v>355</v>
      </c>
      <c r="B360" s="1">
        <v>1014</v>
      </c>
      <c r="C360" s="1">
        <v>1</v>
      </c>
      <c r="D360" s="1" t="s">
        <v>51</v>
      </c>
      <c r="E360" s="1">
        <v>1</v>
      </c>
      <c r="F360" s="1" t="s">
        <v>52</v>
      </c>
      <c r="G360" s="1">
        <v>0</v>
      </c>
      <c r="H360" s="9">
        <v>101401</v>
      </c>
      <c r="I360" s="9" t="str">
        <f>VLOOKUP(H:H,[1]q_item!$A:$B,2,FALSE)</f>
        <v>赤脊古剑</v>
      </c>
      <c r="O360" s="1">
        <v>1</v>
      </c>
      <c r="P360" s="1">
        <v>50</v>
      </c>
      <c r="Q360" s="1">
        <v>100</v>
      </c>
      <c r="R360" s="1">
        <v>200</v>
      </c>
      <c r="S360" s="1">
        <v>5000</v>
      </c>
      <c r="T360" s="1">
        <f t="shared" si="26"/>
        <v>300</v>
      </c>
      <c r="U360" s="1">
        <f t="shared" si="27"/>
        <v>600</v>
      </c>
      <c r="V360" s="14" t="s">
        <v>95</v>
      </c>
      <c r="W360" s="1">
        <v>0</v>
      </c>
      <c r="X360" s="1">
        <v>0</v>
      </c>
      <c r="Y360" s="1">
        <v>40</v>
      </c>
      <c r="Z360" s="1">
        <v>0</v>
      </c>
    </row>
    <row r="361" spans="1:26">
      <c r="A361" s="1">
        <f t="shared" si="24"/>
        <v>356</v>
      </c>
      <c r="B361" s="1">
        <v>1014</v>
      </c>
      <c r="C361" s="1">
        <v>1</v>
      </c>
      <c r="D361" s="1" t="s">
        <v>51</v>
      </c>
      <c r="E361" s="1">
        <v>1</v>
      </c>
      <c r="F361" s="1" t="s">
        <v>52</v>
      </c>
      <c r="G361" s="1">
        <v>0</v>
      </c>
      <c r="H361" s="9">
        <v>101501</v>
      </c>
      <c r="I361" s="9" t="str">
        <f>VLOOKUP(H:H,[1]q_item!$A:$B,2,FALSE)</f>
        <v>溅血离虹剑</v>
      </c>
      <c r="O361" s="1">
        <v>1</v>
      </c>
      <c r="P361" s="1">
        <v>50</v>
      </c>
      <c r="Q361" s="1">
        <v>100</v>
      </c>
      <c r="R361" s="1">
        <v>200</v>
      </c>
      <c r="S361" s="1">
        <v>15000</v>
      </c>
      <c r="T361" s="1">
        <f t="shared" si="26"/>
        <v>300</v>
      </c>
      <c r="U361" s="1">
        <f t="shared" si="27"/>
        <v>600</v>
      </c>
      <c r="V361" s="14" t="s">
        <v>96</v>
      </c>
      <c r="W361" s="1">
        <v>0</v>
      </c>
      <c r="X361" s="1">
        <v>0</v>
      </c>
      <c r="Y361" s="1">
        <v>60</v>
      </c>
      <c r="Z361" s="1">
        <v>0</v>
      </c>
    </row>
    <row r="362" spans="1:26">
      <c r="A362" s="1">
        <f t="shared" si="24"/>
        <v>357</v>
      </c>
      <c r="B362" s="1">
        <v>1014</v>
      </c>
      <c r="C362" s="1">
        <v>1</v>
      </c>
      <c r="D362" s="1" t="s">
        <v>51</v>
      </c>
      <c r="E362" s="1">
        <v>1</v>
      </c>
      <c r="F362" s="1" t="s">
        <v>52</v>
      </c>
      <c r="G362" s="1">
        <v>0</v>
      </c>
      <c r="H362" s="9">
        <v>101601</v>
      </c>
      <c r="I362" s="9" t="str">
        <f>VLOOKUP(H:H,[1]q_item!$A:$B,2,FALSE)</f>
        <v>紫气凝霜剑</v>
      </c>
      <c r="O362" s="1">
        <v>1</v>
      </c>
      <c r="P362" s="1">
        <v>50</v>
      </c>
      <c r="Q362" s="1">
        <v>100</v>
      </c>
      <c r="R362" s="1">
        <v>200</v>
      </c>
      <c r="S362" s="1">
        <v>30000</v>
      </c>
      <c r="T362" s="1">
        <f t="shared" si="26"/>
        <v>300</v>
      </c>
      <c r="U362" s="1">
        <f t="shared" si="27"/>
        <v>600</v>
      </c>
      <c r="V362" s="14" t="s">
        <v>97</v>
      </c>
      <c r="W362" s="1">
        <v>0</v>
      </c>
      <c r="X362" s="1">
        <v>0</v>
      </c>
      <c r="Y362" s="1">
        <v>80</v>
      </c>
      <c r="Z362" s="1">
        <v>0</v>
      </c>
    </row>
    <row r="363" spans="1:26">
      <c r="A363" s="1">
        <f t="shared" si="24"/>
        <v>358</v>
      </c>
      <c r="B363" s="1">
        <v>1014</v>
      </c>
      <c r="C363" s="1">
        <v>1</v>
      </c>
      <c r="D363" s="1" t="s">
        <v>51</v>
      </c>
      <c r="E363" s="1">
        <v>1</v>
      </c>
      <c r="F363" s="1" t="s">
        <v>52</v>
      </c>
      <c r="G363" s="1">
        <v>0</v>
      </c>
      <c r="H363" s="9">
        <v>101701</v>
      </c>
      <c r="I363" s="9" t="str">
        <f>VLOOKUP(H:H,[1]q_item!$A:$B,2,FALSE)</f>
        <v>罩水龙雀剑</v>
      </c>
      <c r="O363" s="1">
        <v>1</v>
      </c>
      <c r="P363" s="1">
        <v>50</v>
      </c>
      <c r="Q363" s="1">
        <v>100</v>
      </c>
      <c r="R363" s="1">
        <v>200</v>
      </c>
      <c r="S363" s="1">
        <v>50000</v>
      </c>
      <c r="T363" s="1">
        <f t="shared" si="26"/>
        <v>300</v>
      </c>
      <c r="U363" s="1">
        <f t="shared" si="27"/>
        <v>600</v>
      </c>
      <c r="V363" s="14" t="s">
        <v>97</v>
      </c>
      <c r="W363" s="1">
        <v>0</v>
      </c>
      <c r="X363" s="1">
        <v>0</v>
      </c>
      <c r="Y363" s="1">
        <v>100</v>
      </c>
      <c r="Z363" s="1">
        <v>0</v>
      </c>
    </row>
    <row r="364" spans="1:26">
      <c r="A364" s="1">
        <f t="shared" si="24"/>
        <v>359</v>
      </c>
      <c r="B364" s="1">
        <v>1014</v>
      </c>
      <c r="C364" s="1">
        <v>1</v>
      </c>
      <c r="D364" s="1" t="s">
        <v>51</v>
      </c>
      <c r="E364" s="1">
        <v>2</v>
      </c>
      <c r="F364" s="1" t="s">
        <v>54</v>
      </c>
      <c r="G364" s="1">
        <v>0</v>
      </c>
      <c r="H364" s="9">
        <v>104101</v>
      </c>
      <c r="I364" s="9" t="str">
        <f>VLOOKUP(H:H,[1]q_item!$A:$B,2,FALSE)</f>
        <v>吉祥锁</v>
      </c>
      <c r="J364" s="6">
        <v>5</v>
      </c>
      <c r="K364" s="10" t="s">
        <v>84</v>
      </c>
      <c r="L364" s="10" t="s">
        <v>100</v>
      </c>
      <c r="N364" s="6">
        <v>0</v>
      </c>
      <c r="O364" s="1">
        <v>1</v>
      </c>
      <c r="P364" s="1">
        <v>50</v>
      </c>
      <c r="Q364" s="1">
        <v>100</v>
      </c>
      <c r="R364" s="1">
        <v>200</v>
      </c>
      <c r="S364" s="1">
        <f>P364*3</f>
        <v>150</v>
      </c>
      <c r="T364" s="1">
        <f t="shared" si="26"/>
        <v>300</v>
      </c>
      <c r="U364" s="1">
        <f t="shared" si="27"/>
        <v>600</v>
      </c>
      <c r="V364" s="14" t="s">
        <v>98</v>
      </c>
      <c r="W364" s="1">
        <v>0</v>
      </c>
      <c r="X364" s="1">
        <v>0</v>
      </c>
      <c r="Y364" s="1">
        <v>1</v>
      </c>
      <c r="Z364" s="1">
        <v>0</v>
      </c>
    </row>
    <row r="365" spans="1:26">
      <c r="A365" s="1">
        <f t="shared" si="24"/>
        <v>360</v>
      </c>
      <c r="B365" s="1">
        <v>1014</v>
      </c>
      <c r="C365" s="1">
        <v>1</v>
      </c>
      <c r="D365" s="1" t="s">
        <v>51</v>
      </c>
      <c r="E365" s="1">
        <v>2</v>
      </c>
      <c r="F365" s="1" t="s">
        <v>54</v>
      </c>
      <c r="G365" s="1">
        <v>0</v>
      </c>
      <c r="H365" s="9">
        <v>104201</v>
      </c>
      <c r="I365" s="9" t="str">
        <f>VLOOKUP(H:H,[1]q_item!$A:$B,2,FALSE)</f>
        <v>雀铃铛</v>
      </c>
      <c r="O365" s="1">
        <v>1</v>
      </c>
      <c r="P365" s="1">
        <v>50</v>
      </c>
      <c r="Q365" s="1">
        <v>100</v>
      </c>
      <c r="R365" s="1">
        <v>200</v>
      </c>
      <c r="S365" s="1">
        <v>500</v>
      </c>
      <c r="T365" s="1">
        <f t="shared" si="26"/>
        <v>300</v>
      </c>
      <c r="U365" s="1">
        <f t="shared" si="27"/>
        <v>600</v>
      </c>
      <c r="V365" s="14" t="s">
        <v>95</v>
      </c>
      <c r="W365" s="1">
        <v>0</v>
      </c>
      <c r="X365" s="1">
        <v>0</v>
      </c>
      <c r="Y365" s="1">
        <v>10</v>
      </c>
      <c r="Z365" s="1">
        <v>0</v>
      </c>
    </row>
    <row r="366" spans="1:26">
      <c r="A366" s="1">
        <f t="shared" si="24"/>
        <v>361</v>
      </c>
      <c r="B366" s="1">
        <v>1014</v>
      </c>
      <c r="C366" s="1">
        <v>1</v>
      </c>
      <c r="D366" s="1" t="s">
        <v>51</v>
      </c>
      <c r="E366" s="1">
        <v>2</v>
      </c>
      <c r="F366" s="1" t="s">
        <v>54</v>
      </c>
      <c r="G366" s="1">
        <v>0</v>
      </c>
      <c r="H366" s="9">
        <v>104301</v>
      </c>
      <c r="I366" s="9" t="str">
        <f>VLOOKUP(H:H,[1]q_item!$A:$B,2,FALSE)</f>
        <v>纹金圈</v>
      </c>
      <c r="O366" s="1">
        <v>1</v>
      </c>
      <c r="P366" s="1">
        <v>50</v>
      </c>
      <c r="Q366" s="1">
        <v>100</v>
      </c>
      <c r="R366" s="1">
        <v>200</v>
      </c>
      <c r="S366" s="1">
        <v>3000</v>
      </c>
      <c r="T366" s="1">
        <f t="shared" si="26"/>
        <v>300</v>
      </c>
      <c r="U366" s="1">
        <f t="shared" si="27"/>
        <v>600</v>
      </c>
      <c r="V366" s="14" t="s">
        <v>96</v>
      </c>
      <c r="W366" s="1">
        <v>0</v>
      </c>
      <c r="X366" s="1">
        <v>0</v>
      </c>
      <c r="Y366" s="1">
        <v>20</v>
      </c>
      <c r="Z366" s="1">
        <v>0</v>
      </c>
    </row>
    <row r="367" spans="1:26">
      <c r="A367" s="1">
        <f t="shared" si="24"/>
        <v>362</v>
      </c>
      <c r="B367" s="1">
        <v>1014</v>
      </c>
      <c r="C367" s="1">
        <v>1</v>
      </c>
      <c r="D367" s="1" t="s">
        <v>51</v>
      </c>
      <c r="E367" s="1">
        <v>2</v>
      </c>
      <c r="F367" s="1" t="s">
        <v>54</v>
      </c>
      <c r="G367" s="1">
        <v>0</v>
      </c>
      <c r="H367" s="9">
        <v>104401</v>
      </c>
      <c r="I367" s="9" t="str">
        <f>VLOOKUP(H:H,[1]q_item!$A:$B,2,FALSE)</f>
        <v>晨星链</v>
      </c>
      <c r="O367" s="1">
        <v>1</v>
      </c>
      <c r="P367" s="1">
        <v>50</v>
      </c>
      <c r="Q367" s="1">
        <v>100</v>
      </c>
      <c r="R367" s="1">
        <v>200</v>
      </c>
      <c r="S367" s="1">
        <v>5000</v>
      </c>
      <c r="T367" s="1">
        <f t="shared" si="26"/>
        <v>300</v>
      </c>
      <c r="U367" s="1">
        <f t="shared" si="27"/>
        <v>600</v>
      </c>
      <c r="V367" s="14" t="s">
        <v>97</v>
      </c>
      <c r="W367" s="1">
        <v>0</v>
      </c>
      <c r="X367" s="1">
        <v>0</v>
      </c>
      <c r="Y367" s="1">
        <v>40</v>
      </c>
      <c r="Z367" s="1">
        <v>0</v>
      </c>
    </row>
    <row r="368" spans="1:26">
      <c r="A368" s="1">
        <f t="shared" si="24"/>
        <v>363</v>
      </c>
      <c r="B368" s="1">
        <v>1014</v>
      </c>
      <c r="C368" s="1">
        <v>1</v>
      </c>
      <c r="D368" s="1" t="s">
        <v>51</v>
      </c>
      <c r="E368" s="1">
        <v>2</v>
      </c>
      <c r="F368" s="1" t="s">
        <v>54</v>
      </c>
      <c r="G368" s="1">
        <v>0</v>
      </c>
      <c r="H368" s="9">
        <v>104501</v>
      </c>
      <c r="I368" s="9" t="str">
        <f>VLOOKUP(H:H,[1]q_item!$A:$B,2,FALSE)</f>
        <v>白玉貔貅链</v>
      </c>
      <c r="O368" s="1">
        <v>1</v>
      </c>
      <c r="P368" s="1">
        <v>50</v>
      </c>
      <c r="Q368" s="1">
        <v>100</v>
      </c>
      <c r="R368" s="1">
        <v>200</v>
      </c>
      <c r="S368" s="1">
        <v>15000</v>
      </c>
      <c r="T368" s="1">
        <f t="shared" si="26"/>
        <v>300</v>
      </c>
      <c r="U368" s="1">
        <f t="shared" si="27"/>
        <v>600</v>
      </c>
      <c r="V368" s="14" t="s">
        <v>95</v>
      </c>
      <c r="W368" s="1">
        <v>0</v>
      </c>
      <c r="X368" s="1">
        <v>0</v>
      </c>
      <c r="Y368" s="1">
        <v>60</v>
      </c>
      <c r="Z368" s="1">
        <v>0</v>
      </c>
    </row>
    <row r="369" spans="1:26">
      <c r="A369" s="1">
        <f t="shared" si="24"/>
        <v>364</v>
      </c>
      <c r="B369" s="1">
        <v>1014</v>
      </c>
      <c r="C369" s="1">
        <v>1</v>
      </c>
      <c r="D369" s="1" t="s">
        <v>51</v>
      </c>
      <c r="E369" s="1">
        <v>2</v>
      </c>
      <c r="F369" s="1" t="s">
        <v>54</v>
      </c>
      <c r="G369" s="1">
        <v>0</v>
      </c>
      <c r="H369" s="9">
        <v>104601</v>
      </c>
      <c r="I369" s="9" t="str">
        <f>VLOOKUP(H:H,[1]q_item!$A:$B,2,FALSE)</f>
        <v>金丝柔结穗</v>
      </c>
      <c r="O369" s="1">
        <v>1</v>
      </c>
      <c r="P369" s="1">
        <v>50</v>
      </c>
      <c r="Q369" s="1">
        <v>100</v>
      </c>
      <c r="R369" s="1">
        <v>200</v>
      </c>
      <c r="S369" s="1">
        <v>30000</v>
      </c>
      <c r="T369" s="1">
        <f t="shared" si="26"/>
        <v>300</v>
      </c>
      <c r="U369" s="1">
        <f t="shared" si="27"/>
        <v>600</v>
      </c>
      <c r="V369" s="14" t="s">
        <v>96</v>
      </c>
      <c r="W369" s="1">
        <v>0</v>
      </c>
      <c r="X369" s="1">
        <v>0</v>
      </c>
      <c r="Y369" s="1">
        <v>80</v>
      </c>
      <c r="Z369" s="1">
        <v>0</v>
      </c>
    </row>
    <row r="370" spans="1:26">
      <c r="A370" s="1">
        <f t="shared" si="24"/>
        <v>365</v>
      </c>
      <c r="B370" s="1">
        <v>1014</v>
      </c>
      <c r="C370" s="1">
        <v>1</v>
      </c>
      <c r="D370" s="1" t="s">
        <v>51</v>
      </c>
      <c r="E370" s="1">
        <v>2</v>
      </c>
      <c r="F370" s="1" t="s">
        <v>54</v>
      </c>
      <c r="G370" s="1">
        <v>0</v>
      </c>
      <c r="H370" s="9">
        <v>104701</v>
      </c>
      <c r="I370" s="9" t="str">
        <f>VLOOKUP(H:H,[1]q_item!$A:$B,2,FALSE)</f>
        <v>龙纽凤翎锁</v>
      </c>
      <c r="O370" s="1">
        <v>1</v>
      </c>
      <c r="P370" s="1">
        <v>50</v>
      </c>
      <c r="Q370" s="1">
        <v>100</v>
      </c>
      <c r="R370" s="1">
        <v>200</v>
      </c>
      <c r="S370" s="1">
        <v>50000</v>
      </c>
      <c r="T370" s="1">
        <f t="shared" si="26"/>
        <v>300</v>
      </c>
      <c r="U370" s="1">
        <f t="shared" si="27"/>
        <v>600</v>
      </c>
      <c r="V370" s="14" t="s">
        <v>97</v>
      </c>
      <c r="W370" s="1">
        <v>0</v>
      </c>
      <c r="X370" s="1">
        <v>0</v>
      </c>
      <c r="Y370" s="1">
        <v>100</v>
      </c>
      <c r="Z370" s="1">
        <v>0</v>
      </c>
    </row>
    <row r="371" spans="1:26">
      <c r="A371" s="1">
        <f t="shared" si="24"/>
        <v>366</v>
      </c>
      <c r="B371" s="1">
        <v>1014</v>
      </c>
      <c r="C371" s="1">
        <v>1</v>
      </c>
      <c r="D371" s="1" t="s">
        <v>51</v>
      </c>
      <c r="E371" s="1">
        <v>2</v>
      </c>
      <c r="F371" s="1" t="s">
        <v>54</v>
      </c>
      <c r="G371" s="1">
        <v>0</v>
      </c>
      <c r="H371" s="9">
        <v>107101</v>
      </c>
      <c r="I371" s="9" t="str">
        <f>VLOOKUP(H:H,[1]q_item!$A:$B,2,FALSE)</f>
        <v>梅花戒</v>
      </c>
      <c r="O371" s="1">
        <v>1</v>
      </c>
      <c r="P371" s="1">
        <v>50</v>
      </c>
      <c r="Q371" s="1">
        <v>100</v>
      </c>
      <c r="R371" s="1">
        <v>200</v>
      </c>
      <c r="S371" s="1">
        <f>P371*3</f>
        <v>150</v>
      </c>
      <c r="T371" s="1">
        <f t="shared" si="26"/>
        <v>300</v>
      </c>
      <c r="U371" s="1">
        <f t="shared" si="27"/>
        <v>600</v>
      </c>
      <c r="V371" s="14" t="s">
        <v>97</v>
      </c>
      <c r="W371" s="1">
        <v>0</v>
      </c>
      <c r="X371" s="1">
        <v>0</v>
      </c>
      <c r="Y371" s="1">
        <v>1</v>
      </c>
      <c r="Z371" s="1">
        <v>0</v>
      </c>
    </row>
    <row r="372" spans="1:26">
      <c r="A372" s="1">
        <f t="shared" si="24"/>
        <v>367</v>
      </c>
      <c r="B372" s="1">
        <v>1014</v>
      </c>
      <c r="C372" s="1">
        <v>1</v>
      </c>
      <c r="D372" s="1" t="s">
        <v>51</v>
      </c>
      <c r="E372" s="1">
        <v>2</v>
      </c>
      <c r="F372" s="1" t="s">
        <v>54</v>
      </c>
      <c r="G372" s="1">
        <v>0</v>
      </c>
      <c r="H372" s="9">
        <v>107201</v>
      </c>
      <c r="I372" s="9" t="str">
        <f>VLOOKUP(H:H,[1]q_item!$A:$B,2,FALSE)</f>
        <v>琥珀戒</v>
      </c>
      <c r="O372" s="1">
        <v>1</v>
      </c>
      <c r="P372" s="1">
        <v>50</v>
      </c>
      <c r="Q372" s="1">
        <v>100</v>
      </c>
      <c r="R372" s="1">
        <v>200</v>
      </c>
      <c r="S372" s="1">
        <v>500</v>
      </c>
      <c r="T372" s="1">
        <f t="shared" si="26"/>
        <v>300</v>
      </c>
      <c r="U372" s="1">
        <f t="shared" si="27"/>
        <v>600</v>
      </c>
      <c r="V372" s="14" t="s">
        <v>98</v>
      </c>
      <c r="W372" s="1">
        <v>0</v>
      </c>
      <c r="X372" s="1">
        <v>0</v>
      </c>
      <c r="Y372" s="1">
        <v>10</v>
      </c>
      <c r="Z372" s="1">
        <v>0</v>
      </c>
    </row>
    <row r="373" spans="1:26">
      <c r="A373" s="1">
        <f t="shared" si="24"/>
        <v>368</v>
      </c>
      <c r="B373" s="1">
        <v>1014</v>
      </c>
      <c r="C373" s="1">
        <v>1</v>
      </c>
      <c r="D373" s="1" t="s">
        <v>51</v>
      </c>
      <c r="E373" s="1">
        <v>2</v>
      </c>
      <c r="F373" s="1" t="s">
        <v>54</v>
      </c>
      <c r="G373" s="1">
        <v>0</v>
      </c>
      <c r="H373" s="9">
        <v>107301</v>
      </c>
      <c r="I373" s="9" t="str">
        <f>VLOOKUP(H:H,[1]q_item!$A:$B,2,FALSE)</f>
        <v>紫晶戒</v>
      </c>
      <c r="O373" s="1">
        <v>1</v>
      </c>
      <c r="P373" s="1">
        <v>50</v>
      </c>
      <c r="Q373" s="1">
        <v>100</v>
      </c>
      <c r="R373" s="1">
        <v>200</v>
      </c>
      <c r="S373" s="1">
        <v>3000</v>
      </c>
      <c r="T373" s="1">
        <f t="shared" si="26"/>
        <v>300</v>
      </c>
      <c r="U373" s="1">
        <f t="shared" si="27"/>
        <v>600</v>
      </c>
      <c r="V373" s="14" t="s">
        <v>95</v>
      </c>
      <c r="W373" s="1">
        <v>0</v>
      </c>
      <c r="X373" s="1">
        <v>0</v>
      </c>
      <c r="Y373" s="1">
        <v>20</v>
      </c>
      <c r="Z373" s="1">
        <v>0</v>
      </c>
    </row>
    <row r="374" spans="1:26">
      <c r="A374" s="1">
        <f t="shared" si="24"/>
        <v>369</v>
      </c>
      <c r="B374" s="1">
        <v>1014</v>
      </c>
      <c r="C374" s="1">
        <v>1</v>
      </c>
      <c r="D374" s="1" t="s">
        <v>51</v>
      </c>
      <c r="E374" s="1">
        <v>2</v>
      </c>
      <c r="F374" s="1" t="s">
        <v>54</v>
      </c>
      <c r="G374" s="1">
        <v>0</v>
      </c>
      <c r="H374" s="9">
        <v>107401</v>
      </c>
      <c r="I374" s="9" t="str">
        <f>VLOOKUP(H:H,[1]q_item!$A:$B,2,FALSE)</f>
        <v>灵韵方戒</v>
      </c>
      <c r="O374" s="1">
        <v>1</v>
      </c>
      <c r="P374" s="1">
        <v>50</v>
      </c>
      <c r="Q374" s="1">
        <v>100</v>
      </c>
      <c r="R374" s="1">
        <v>200</v>
      </c>
      <c r="S374" s="1">
        <v>5000</v>
      </c>
      <c r="T374" s="1">
        <f t="shared" si="26"/>
        <v>300</v>
      </c>
      <c r="U374" s="1">
        <f t="shared" si="27"/>
        <v>600</v>
      </c>
      <c r="V374" s="14" t="s">
        <v>96</v>
      </c>
      <c r="W374" s="1">
        <v>0</v>
      </c>
      <c r="X374" s="1">
        <v>0</v>
      </c>
      <c r="Y374" s="1">
        <v>40</v>
      </c>
      <c r="Z374" s="1">
        <v>0</v>
      </c>
    </row>
    <row r="375" spans="1:26">
      <c r="A375" s="1">
        <f t="shared" si="24"/>
        <v>370</v>
      </c>
      <c r="B375" s="1">
        <v>1014</v>
      </c>
      <c r="C375" s="1">
        <v>1</v>
      </c>
      <c r="D375" s="1" t="s">
        <v>51</v>
      </c>
      <c r="E375" s="1">
        <v>2</v>
      </c>
      <c r="F375" s="1" t="s">
        <v>54</v>
      </c>
      <c r="G375" s="1">
        <v>0</v>
      </c>
      <c r="H375" s="9">
        <v>107501</v>
      </c>
      <c r="I375" s="9" t="str">
        <f>VLOOKUP(H:H,[1]q_item!$A:$B,2,FALSE)</f>
        <v>青蕊芙蕖戒</v>
      </c>
      <c r="O375" s="1">
        <v>1</v>
      </c>
      <c r="P375" s="1">
        <v>50</v>
      </c>
      <c r="Q375" s="1">
        <v>100</v>
      </c>
      <c r="R375" s="1">
        <v>200</v>
      </c>
      <c r="S375" s="1">
        <v>15000</v>
      </c>
      <c r="T375" s="1">
        <f t="shared" si="26"/>
        <v>300</v>
      </c>
      <c r="U375" s="1">
        <f t="shared" si="27"/>
        <v>600</v>
      </c>
      <c r="V375" s="14" t="s">
        <v>97</v>
      </c>
      <c r="W375" s="1">
        <v>0</v>
      </c>
      <c r="X375" s="1">
        <v>0</v>
      </c>
      <c r="Y375" s="1">
        <v>60</v>
      </c>
      <c r="Z375" s="1">
        <v>0</v>
      </c>
    </row>
    <row r="376" spans="1:26">
      <c r="A376" s="1">
        <f t="shared" si="24"/>
        <v>371</v>
      </c>
      <c r="B376" s="1">
        <v>1014</v>
      </c>
      <c r="C376" s="1">
        <v>1</v>
      </c>
      <c r="D376" s="1" t="s">
        <v>51</v>
      </c>
      <c r="E376" s="1">
        <v>2</v>
      </c>
      <c r="F376" s="1" t="s">
        <v>54</v>
      </c>
      <c r="G376" s="1">
        <v>0</v>
      </c>
      <c r="H376" s="9">
        <v>107601</v>
      </c>
      <c r="I376" s="9" t="str">
        <f>VLOOKUP(H:H,[1]q_item!$A:$B,2,FALSE)</f>
        <v>凝血饕纹戒</v>
      </c>
      <c r="O376" s="1">
        <v>1</v>
      </c>
      <c r="P376" s="1">
        <v>50</v>
      </c>
      <c r="Q376" s="1">
        <v>100</v>
      </c>
      <c r="R376" s="1">
        <v>200</v>
      </c>
      <c r="S376" s="1">
        <v>30000</v>
      </c>
      <c r="T376" s="1">
        <f t="shared" si="26"/>
        <v>300</v>
      </c>
      <c r="U376" s="1">
        <f t="shared" si="27"/>
        <v>600</v>
      </c>
      <c r="V376" s="14" t="s">
        <v>95</v>
      </c>
      <c r="W376" s="1">
        <v>0</v>
      </c>
      <c r="X376" s="1">
        <v>0</v>
      </c>
      <c r="Y376" s="1">
        <v>80</v>
      </c>
      <c r="Z376" s="1">
        <v>0</v>
      </c>
    </row>
    <row r="377" spans="1:26">
      <c r="A377" s="1">
        <f t="shared" si="24"/>
        <v>372</v>
      </c>
      <c r="B377" s="1">
        <v>1014</v>
      </c>
      <c r="C377" s="1">
        <v>1</v>
      </c>
      <c r="D377" s="1" t="s">
        <v>51</v>
      </c>
      <c r="E377" s="1">
        <v>2</v>
      </c>
      <c r="F377" s="1" t="s">
        <v>54</v>
      </c>
      <c r="G377" s="1">
        <v>0</v>
      </c>
      <c r="H377" s="9">
        <v>107701</v>
      </c>
      <c r="I377" s="9" t="str">
        <f>VLOOKUP(H:H,[1]q_item!$A:$B,2,FALSE)</f>
        <v>摄魂震魄戒</v>
      </c>
      <c r="O377" s="1">
        <v>1</v>
      </c>
      <c r="P377" s="1">
        <v>50</v>
      </c>
      <c r="Q377" s="1">
        <v>100</v>
      </c>
      <c r="R377" s="1">
        <v>200</v>
      </c>
      <c r="S377" s="1">
        <v>50000</v>
      </c>
      <c r="T377" s="1">
        <f t="shared" si="26"/>
        <v>300</v>
      </c>
      <c r="U377" s="1">
        <f t="shared" si="27"/>
        <v>600</v>
      </c>
      <c r="V377" s="14" t="s">
        <v>96</v>
      </c>
      <c r="W377" s="1">
        <v>0</v>
      </c>
      <c r="X377" s="1">
        <v>0</v>
      </c>
      <c r="Y377" s="1">
        <v>100</v>
      </c>
      <c r="Z377" s="1">
        <v>0</v>
      </c>
    </row>
    <row r="378" spans="1:26">
      <c r="A378" s="1">
        <f t="shared" si="24"/>
        <v>373</v>
      </c>
      <c r="B378" s="1">
        <v>1014</v>
      </c>
      <c r="C378" s="1">
        <v>1</v>
      </c>
      <c r="D378" s="1" t="s">
        <v>51</v>
      </c>
      <c r="E378" s="1">
        <v>2</v>
      </c>
      <c r="F378" s="1" t="s">
        <v>54</v>
      </c>
      <c r="G378" s="1">
        <v>0</v>
      </c>
      <c r="H378" s="9">
        <v>108101</v>
      </c>
      <c r="I378" s="9" t="str">
        <f>VLOOKUP(H:H,[1]q_item!$A:$B,2,FALSE)</f>
        <v>灵石佩</v>
      </c>
      <c r="O378" s="1">
        <v>1</v>
      </c>
      <c r="P378" s="1">
        <v>50</v>
      </c>
      <c r="Q378" s="1">
        <v>100</v>
      </c>
      <c r="R378" s="1">
        <v>200</v>
      </c>
      <c r="S378" s="1">
        <f>P378*3</f>
        <v>150</v>
      </c>
      <c r="T378" s="1">
        <f t="shared" si="26"/>
        <v>300</v>
      </c>
      <c r="U378" s="1">
        <f t="shared" si="27"/>
        <v>600</v>
      </c>
      <c r="V378" s="14" t="s">
        <v>97</v>
      </c>
      <c r="W378" s="1">
        <v>0</v>
      </c>
      <c r="X378" s="1">
        <v>0</v>
      </c>
      <c r="Y378" s="1">
        <v>1</v>
      </c>
      <c r="Z378" s="1">
        <v>0</v>
      </c>
    </row>
    <row r="379" spans="1:26">
      <c r="A379" s="1">
        <f t="shared" si="24"/>
        <v>374</v>
      </c>
      <c r="B379" s="1">
        <v>1014</v>
      </c>
      <c r="C379" s="1">
        <v>1</v>
      </c>
      <c r="D379" s="1" t="s">
        <v>51</v>
      </c>
      <c r="E379" s="1">
        <v>2</v>
      </c>
      <c r="F379" s="1" t="s">
        <v>54</v>
      </c>
      <c r="G379" s="1">
        <v>0</v>
      </c>
      <c r="H379" s="9">
        <v>108201</v>
      </c>
      <c r="I379" s="9" t="str">
        <f>VLOOKUP(H:H,[1]q_item!$A:$B,2,FALSE)</f>
        <v>蝴蝶佩</v>
      </c>
      <c r="O379" s="1">
        <v>1</v>
      </c>
      <c r="P379" s="1">
        <v>50</v>
      </c>
      <c r="Q379" s="1">
        <v>100</v>
      </c>
      <c r="R379" s="1">
        <v>200</v>
      </c>
      <c r="S379" s="1">
        <v>500</v>
      </c>
      <c r="T379" s="1">
        <f t="shared" si="26"/>
        <v>300</v>
      </c>
      <c r="U379" s="1">
        <f t="shared" si="27"/>
        <v>600</v>
      </c>
      <c r="V379" s="14" t="s">
        <v>97</v>
      </c>
      <c r="W379" s="1">
        <v>0</v>
      </c>
      <c r="X379" s="1">
        <v>0</v>
      </c>
      <c r="Y379" s="1">
        <v>10</v>
      </c>
      <c r="Z379" s="1">
        <v>0</v>
      </c>
    </row>
    <row r="380" spans="1:26">
      <c r="A380" s="1">
        <f t="shared" si="24"/>
        <v>375</v>
      </c>
      <c r="B380" s="1">
        <v>1014</v>
      </c>
      <c r="C380" s="1">
        <v>1</v>
      </c>
      <c r="D380" s="1" t="s">
        <v>51</v>
      </c>
      <c r="E380" s="1">
        <v>2</v>
      </c>
      <c r="F380" s="1" t="s">
        <v>54</v>
      </c>
      <c r="G380" s="1">
        <v>0</v>
      </c>
      <c r="H380" s="9">
        <v>108301</v>
      </c>
      <c r="I380" s="9" t="str">
        <f>VLOOKUP(H:H,[1]q_item!$A:$B,2,FALSE)</f>
        <v>鸳鸯玉佩</v>
      </c>
      <c r="O380" s="1">
        <v>1</v>
      </c>
      <c r="P380" s="1">
        <v>50</v>
      </c>
      <c r="Q380" s="1">
        <v>100</v>
      </c>
      <c r="R380" s="1">
        <v>200</v>
      </c>
      <c r="S380" s="1">
        <v>3000</v>
      </c>
      <c r="T380" s="1">
        <f t="shared" si="26"/>
        <v>300</v>
      </c>
      <c r="U380" s="1">
        <f t="shared" si="27"/>
        <v>600</v>
      </c>
      <c r="V380" s="14" t="s">
        <v>98</v>
      </c>
      <c r="W380" s="1">
        <v>0</v>
      </c>
      <c r="X380" s="1">
        <v>0</v>
      </c>
      <c r="Y380" s="1">
        <v>20</v>
      </c>
      <c r="Z380" s="1">
        <v>0</v>
      </c>
    </row>
    <row r="381" spans="1:26">
      <c r="A381" s="1">
        <f t="shared" si="24"/>
        <v>376</v>
      </c>
      <c r="B381" s="1">
        <v>1014</v>
      </c>
      <c r="C381" s="1">
        <v>1</v>
      </c>
      <c r="D381" s="1" t="s">
        <v>51</v>
      </c>
      <c r="E381" s="1">
        <v>2</v>
      </c>
      <c r="F381" s="1" t="s">
        <v>54</v>
      </c>
      <c r="G381" s="1">
        <v>0</v>
      </c>
      <c r="H381" s="9">
        <v>108401</v>
      </c>
      <c r="I381" s="9" t="str">
        <f>VLOOKUP(H:H,[1]q_item!$A:$B,2,FALSE)</f>
        <v>蝠纹双鱼佩</v>
      </c>
      <c r="O381" s="1">
        <v>1</v>
      </c>
      <c r="P381" s="1">
        <v>50</v>
      </c>
      <c r="Q381" s="1">
        <v>100</v>
      </c>
      <c r="R381" s="1">
        <v>200</v>
      </c>
      <c r="S381" s="1">
        <v>5000</v>
      </c>
      <c r="T381" s="1">
        <f t="shared" si="26"/>
        <v>300</v>
      </c>
      <c r="U381" s="1">
        <f t="shared" si="27"/>
        <v>600</v>
      </c>
      <c r="V381" s="14" t="s">
        <v>95</v>
      </c>
      <c r="W381" s="1">
        <v>0</v>
      </c>
      <c r="X381" s="1">
        <v>0</v>
      </c>
      <c r="Y381" s="1">
        <v>40</v>
      </c>
      <c r="Z381" s="1">
        <v>0</v>
      </c>
    </row>
    <row r="382" spans="1:26">
      <c r="A382" s="1">
        <f t="shared" si="24"/>
        <v>377</v>
      </c>
      <c r="B382" s="1">
        <v>1014</v>
      </c>
      <c r="C382" s="1">
        <v>1</v>
      </c>
      <c r="D382" s="1" t="s">
        <v>51</v>
      </c>
      <c r="E382" s="1">
        <v>2</v>
      </c>
      <c r="F382" s="1" t="s">
        <v>54</v>
      </c>
      <c r="G382" s="1">
        <v>0</v>
      </c>
      <c r="H382" s="9">
        <v>108501</v>
      </c>
      <c r="I382" s="9" t="str">
        <f>VLOOKUP(H:H,[1]q_item!$A:$B,2,FALSE)</f>
        <v>交颈鸿雁佩</v>
      </c>
      <c r="O382" s="1">
        <v>1</v>
      </c>
      <c r="P382" s="1">
        <v>50</v>
      </c>
      <c r="Q382" s="1">
        <v>100</v>
      </c>
      <c r="R382" s="1">
        <v>200</v>
      </c>
      <c r="S382" s="1">
        <v>15000</v>
      </c>
      <c r="T382" s="1">
        <f t="shared" si="26"/>
        <v>300</v>
      </c>
      <c r="U382" s="1">
        <f t="shared" si="27"/>
        <v>600</v>
      </c>
      <c r="V382" s="14" t="s">
        <v>96</v>
      </c>
      <c r="W382" s="1">
        <v>0</v>
      </c>
      <c r="X382" s="1">
        <v>0</v>
      </c>
      <c r="Y382" s="1">
        <v>60</v>
      </c>
      <c r="Z382" s="1">
        <v>0</v>
      </c>
    </row>
    <row r="383" spans="1:26">
      <c r="A383" s="1">
        <f t="shared" si="24"/>
        <v>378</v>
      </c>
      <c r="B383" s="1">
        <v>1014</v>
      </c>
      <c r="C383" s="1">
        <v>1</v>
      </c>
      <c r="D383" s="1" t="s">
        <v>51</v>
      </c>
      <c r="E383" s="1">
        <v>2</v>
      </c>
      <c r="F383" s="1" t="s">
        <v>54</v>
      </c>
      <c r="G383" s="1">
        <v>0</v>
      </c>
      <c r="H383" s="9">
        <v>108601</v>
      </c>
      <c r="I383" s="9" t="str">
        <f>VLOOKUP(H:H,[1]q_item!$A:$B,2,FALSE)</f>
        <v>独玉貔貅佩</v>
      </c>
      <c r="O383" s="1">
        <v>1</v>
      </c>
      <c r="P383" s="1">
        <v>50</v>
      </c>
      <c r="Q383" s="1">
        <v>100</v>
      </c>
      <c r="R383" s="1">
        <v>200</v>
      </c>
      <c r="S383" s="1">
        <v>30000</v>
      </c>
      <c r="T383" s="1">
        <f t="shared" si="26"/>
        <v>300</v>
      </c>
      <c r="U383" s="1">
        <f t="shared" si="27"/>
        <v>600</v>
      </c>
      <c r="V383" s="14" t="s">
        <v>97</v>
      </c>
      <c r="W383" s="1">
        <v>0</v>
      </c>
      <c r="X383" s="1">
        <v>0</v>
      </c>
      <c r="Y383" s="1">
        <v>80</v>
      </c>
      <c r="Z383" s="1">
        <v>0</v>
      </c>
    </row>
    <row r="384" spans="1:26">
      <c r="A384" s="1">
        <f t="shared" si="24"/>
        <v>379</v>
      </c>
      <c r="B384" s="1">
        <v>1014</v>
      </c>
      <c r="C384" s="1">
        <v>1</v>
      </c>
      <c r="D384" s="1" t="s">
        <v>51</v>
      </c>
      <c r="E384" s="1">
        <v>2</v>
      </c>
      <c r="F384" s="1" t="s">
        <v>54</v>
      </c>
      <c r="G384" s="1">
        <v>0</v>
      </c>
      <c r="H384" s="9">
        <v>108701</v>
      </c>
      <c r="I384" s="9" t="str">
        <f>VLOOKUP(H:H,[1]q_item!$A:$B,2,FALSE)</f>
        <v>龙凤吉祥佩</v>
      </c>
      <c r="O384" s="1">
        <v>1</v>
      </c>
      <c r="P384" s="1">
        <v>50</v>
      </c>
      <c r="Q384" s="1">
        <v>100</v>
      </c>
      <c r="R384" s="1">
        <v>200</v>
      </c>
      <c r="S384" s="1">
        <v>50000</v>
      </c>
      <c r="T384" s="1">
        <f t="shared" si="26"/>
        <v>300</v>
      </c>
      <c r="U384" s="1">
        <f t="shared" si="27"/>
        <v>600</v>
      </c>
      <c r="V384" s="14" t="s">
        <v>95</v>
      </c>
      <c r="W384" s="1">
        <v>0</v>
      </c>
      <c r="X384" s="1">
        <v>0</v>
      </c>
      <c r="Y384" s="1">
        <v>100</v>
      </c>
      <c r="Z384" s="1">
        <v>0</v>
      </c>
    </row>
    <row r="385" spans="1:26">
      <c r="A385" s="1">
        <f t="shared" si="24"/>
        <v>380</v>
      </c>
      <c r="B385" s="1">
        <v>1014</v>
      </c>
      <c r="C385" s="1">
        <v>1</v>
      </c>
      <c r="D385" s="1" t="s">
        <v>51</v>
      </c>
      <c r="E385" s="1">
        <v>3</v>
      </c>
      <c r="F385" s="1" t="s">
        <v>53</v>
      </c>
      <c r="G385" s="1">
        <v>0</v>
      </c>
      <c r="H385" s="9">
        <v>105111</v>
      </c>
      <c r="I385" s="9" t="str">
        <f>VLOOKUP(H:H,[1]q_item!$A:$B,2,FALSE)</f>
        <v>皮护腕</v>
      </c>
      <c r="J385" s="6">
        <v>10</v>
      </c>
      <c r="K385" s="10" t="s">
        <v>84</v>
      </c>
      <c r="M385" s="6">
        <v>86400</v>
      </c>
      <c r="N385" s="6">
        <v>0</v>
      </c>
      <c r="O385" s="1">
        <v>1</v>
      </c>
      <c r="P385" s="1">
        <v>50</v>
      </c>
      <c r="Q385" s="1">
        <v>100</v>
      </c>
      <c r="R385" s="1">
        <v>200</v>
      </c>
      <c r="S385" s="1">
        <f>P385*3</f>
        <v>150</v>
      </c>
      <c r="T385" s="1">
        <f t="shared" si="26"/>
        <v>300</v>
      </c>
      <c r="U385" s="1">
        <f t="shared" si="27"/>
        <v>600</v>
      </c>
      <c r="V385" s="14" t="s">
        <v>99</v>
      </c>
      <c r="W385" s="1">
        <v>0</v>
      </c>
      <c r="X385" s="1">
        <v>0</v>
      </c>
      <c r="Y385" s="1">
        <v>1</v>
      </c>
      <c r="Z385" s="1">
        <v>0</v>
      </c>
    </row>
    <row r="386" spans="1:26">
      <c r="A386" s="1">
        <f t="shared" si="24"/>
        <v>381</v>
      </c>
      <c r="B386" s="1">
        <v>1014</v>
      </c>
      <c r="C386" s="1">
        <v>1</v>
      </c>
      <c r="D386" s="1" t="s">
        <v>51</v>
      </c>
      <c r="E386" s="1">
        <v>3</v>
      </c>
      <c r="F386" s="1" t="s">
        <v>53</v>
      </c>
      <c r="G386" s="1">
        <v>0</v>
      </c>
      <c r="H386" s="9">
        <v>105211</v>
      </c>
      <c r="I386" s="9" t="str">
        <f>VLOOKUP(H:H,[1]q_item!$A:$B,2,FALSE)</f>
        <v>惊鸿护腕</v>
      </c>
      <c r="O386" s="1">
        <v>1</v>
      </c>
      <c r="P386" s="1">
        <v>50</v>
      </c>
      <c r="Q386" s="1">
        <v>100</v>
      </c>
      <c r="R386" s="1">
        <v>200</v>
      </c>
      <c r="S386" s="1">
        <v>500</v>
      </c>
      <c r="T386" s="1">
        <f t="shared" si="26"/>
        <v>300</v>
      </c>
      <c r="U386" s="1">
        <f t="shared" si="27"/>
        <v>600</v>
      </c>
      <c r="V386" s="14" t="s">
        <v>95</v>
      </c>
      <c r="W386" s="1">
        <v>0</v>
      </c>
      <c r="X386" s="1">
        <v>0</v>
      </c>
      <c r="Y386" s="1">
        <v>10</v>
      </c>
      <c r="Z386" s="1">
        <v>0</v>
      </c>
    </row>
    <row r="387" spans="1:26">
      <c r="A387" s="1">
        <f t="shared" si="24"/>
        <v>382</v>
      </c>
      <c r="B387" s="1">
        <v>1014</v>
      </c>
      <c r="C387" s="1">
        <v>1</v>
      </c>
      <c r="D387" s="1" t="s">
        <v>51</v>
      </c>
      <c r="E387" s="1">
        <v>3</v>
      </c>
      <c r="F387" s="1" t="s">
        <v>53</v>
      </c>
      <c r="G387" s="1">
        <v>0</v>
      </c>
      <c r="H387" s="9">
        <v>105311</v>
      </c>
      <c r="I387" s="9" t="str">
        <f>VLOOKUP(H:H,[1]q_item!$A:$B,2,FALSE)</f>
        <v>万仞护腕</v>
      </c>
      <c r="O387" s="1">
        <v>1</v>
      </c>
      <c r="P387" s="1">
        <v>50</v>
      </c>
      <c r="Q387" s="1">
        <v>100</v>
      </c>
      <c r="R387" s="1">
        <v>200</v>
      </c>
      <c r="S387" s="1">
        <v>3000</v>
      </c>
      <c r="T387" s="1">
        <f t="shared" si="26"/>
        <v>300</v>
      </c>
      <c r="U387" s="1">
        <f t="shared" si="27"/>
        <v>600</v>
      </c>
      <c r="V387" s="14" t="s">
        <v>96</v>
      </c>
      <c r="W387" s="1">
        <v>0</v>
      </c>
      <c r="X387" s="1">
        <v>0</v>
      </c>
      <c r="Y387" s="1">
        <v>20</v>
      </c>
      <c r="Z387" s="1">
        <v>0</v>
      </c>
    </row>
    <row r="388" spans="1:26">
      <c r="A388" s="1">
        <f t="shared" si="24"/>
        <v>383</v>
      </c>
      <c r="B388" s="1">
        <v>1014</v>
      </c>
      <c r="C388" s="1">
        <v>1</v>
      </c>
      <c r="D388" s="1" t="s">
        <v>51</v>
      </c>
      <c r="E388" s="1">
        <v>3</v>
      </c>
      <c r="F388" s="1" t="s">
        <v>53</v>
      </c>
      <c r="G388" s="1">
        <v>0</v>
      </c>
      <c r="H388" s="9">
        <v>105411</v>
      </c>
      <c r="I388" s="9" t="str">
        <f>VLOOKUP(H:H,[1]q_item!$A:$B,2,FALSE)</f>
        <v>紫冥护腕</v>
      </c>
      <c r="O388" s="1">
        <v>1</v>
      </c>
      <c r="P388" s="1">
        <v>50</v>
      </c>
      <c r="Q388" s="1">
        <v>100</v>
      </c>
      <c r="R388" s="1">
        <v>200</v>
      </c>
      <c r="S388" s="1">
        <v>5000</v>
      </c>
      <c r="T388" s="1">
        <f t="shared" si="26"/>
        <v>300</v>
      </c>
      <c r="U388" s="1">
        <f t="shared" si="27"/>
        <v>600</v>
      </c>
      <c r="V388" s="14" t="s">
        <v>97</v>
      </c>
      <c r="W388" s="1">
        <v>0</v>
      </c>
      <c r="X388" s="1">
        <v>0</v>
      </c>
      <c r="Y388" s="1">
        <v>40</v>
      </c>
      <c r="Z388" s="1">
        <v>0</v>
      </c>
    </row>
    <row r="389" spans="1:26">
      <c r="A389" s="1">
        <f t="shared" si="24"/>
        <v>384</v>
      </c>
      <c r="B389" s="1">
        <v>1014</v>
      </c>
      <c r="C389" s="1">
        <v>1</v>
      </c>
      <c r="D389" s="1" t="s">
        <v>51</v>
      </c>
      <c r="E389" s="1">
        <v>3</v>
      </c>
      <c r="F389" s="1" t="s">
        <v>53</v>
      </c>
      <c r="G389" s="1">
        <v>0</v>
      </c>
      <c r="H389" s="9">
        <v>105511</v>
      </c>
      <c r="I389" s="9" t="str">
        <f>VLOOKUP(H:H,[1]q_item!$A:$B,2,FALSE)</f>
        <v>鸿濛护腕</v>
      </c>
      <c r="O389" s="1">
        <v>1</v>
      </c>
      <c r="P389" s="1">
        <v>50</v>
      </c>
      <c r="Q389" s="1">
        <v>100</v>
      </c>
      <c r="R389" s="1">
        <v>200</v>
      </c>
      <c r="S389" s="1">
        <v>15000</v>
      </c>
      <c r="T389" s="1">
        <f t="shared" si="26"/>
        <v>300</v>
      </c>
      <c r="U389" s="1">
        <f t="shared" si="27"/>
        <v>600</v>
      </c>
      <c r="V389" s="14" t="s">
        <v>95</v>
      </c>
      <c r="W389" s="1">
        <v>0</v>
      </c>
      <c r="X389" s="1">
        <v>0</v>
      </c>
      <c r="Y389" s="1">
        <v>60</v>
      </c>
      <c r="Z389" s="1">
        <v>0</v>
      </c>
    </row>
    <row r="390" spans="1:26">
      <c r="A390" s="1">
        <f t="shared" si="24"/>
        <v>385</v>
      </c>
      <c r="B390" s="1">
        <v>1014</v>
      </c>
      <c r="C390" s="1">
        <v>1</v>
      </c>
      <c r="D390" s="1" t="s">
        <v>51</v>
      </c>
      <c r="E390" s="1">
        <v>3</v>
      </c>
      <c r="F390" s="1" t="s">
        <v>53</v>
      </c>
      <c r="G390" s="1">
        <v>0</v>
      </c>
      <c r="H390" s="9">
        <v>105611</v>
      </c>
      <c r="I390" s="9" t="str">
        <f>VLOOKUP(H:H,[1]q_item!$A:$B,2,FALSE)</f>
        <v>辰宿护腕</v>
      </c>
      <c r="O390" s="1">
        <v>1</v>
      </c>
      <c r="P390" s="1">
        <v>50</v>
      </c>
      <c r="Q390" s="1">
        <v>100</v>
      </c>
      <c r="R390" s="1">
        <v>200</v>
      </c>
      <c r="S390" s="1">
        <v>30000</v>
      </c>
      <c r="T390" s="1">
        <f t="shared" si="26"/>
        <v>300</v>
      </c>
      <c r="U390" s="1">
        <f t="shared" si="27"/>
        <v>600</v>
      </c>
      <c r="V390" s="14" t="s">
        <v>96</v>
      </c>
      <c r="W390" s="1">
        <v>0</v>
      </c>
      <c r="X390" s="1">
        <v>0</v>
      </c>
      <c r="Y390" s="1">
        <v>80</v>
      </c>
      <c r="Z390" s="1">
        <v>0</v>
      </c>
    </row>
    <row r="391" spans="1:26">
      <c r="A391" s="1">
        <f t="shared" si="24"/>
        <v>386</v>
      </c>
      <c r="B391" s="1">
        <v>1014</v>
      </c>
      <c r="C391" s="1">
        <v>1</v>
      </c>
      <c r="D391" s="1" t="s">
        <v>51</v>
      </c>
      <c r="E391" s="1">
        <v>3</v>
      </c>
      <c r="F391" s="1" t="s">
        <v>53</v>
      </c>
      <c r="G391" s="1">
        <v>0</v>
      </c>
      <c r="H391" s="9">
        <v>105711</v>
      </c>
      <c r="I391" s="9" t="str">
        <f>VLOOKUP(H:H,[1]q_item!$A:$B,2,FALSE)</f>
        <v>帝玄护腕</v>
      </c>
      <c r="O391" s="1">
        <v>1</v>
      </c>
      <c r="P391" s="1">
        <v>50</v>
      </c>
      <c r="Q391" s="1">
        <v>100</v>
      </c>
      <c r="R391" s="1">
        <v>200</v>
      </c>
      <c r="S391" s="1">
        <v>50000</v>
      </c>
      <c r="T391" s="1">
        <f t="shared" si="26"/>
        <v>300</v>
      </c>
      <c r="U391" s="1">
        <f t="shared" si="27"/>
        <v>600</v>
      </c>
      <c r="V391" s="14" t="s">
        <v>97</v>
      </c>
      <c r="W391" s="1">
        <v>0</v>
      </c>
      <c r="X391" s="1">
        <v>0</v>
      </c>
      <c r="Y391" s="1">
        <v>100</v>
      </c>
      <c r="Z391" s="1">
        <v>0</v>
      </c>
    </row>
    <row r="392" spans="1:26">
      <c r="A392" s="1">
        <f t="shared" ref="A392:A455" si="28">A391+1</f>
        <v>387</v>
      </c>
      <c r="B392" s="1">
        <v>1014</v>
      </c>
      <c r="C392" s="1">
        <v>1</v>
      </c>
      <c r="D392" s="1" t="s">
        <v>51</v>
      </c>
      <c r="E392" s="1">
        <v>3</v>
      </c>
      <c r="F392" s="1" t="s">
        <v>53</v>
      </c>
      <c r="G392" s="1">
        <v>0</v>
      </c>
      <c r="H392" s="9">
        <v>106111</v>
      </c>
      <c r="I392" s="9" t="str">
        <f>VLOOKUP(H:H,[1]q_item!$A:$B,2,FALSE)</f>
        <v>皮护腿</v>
      </c>
      <c r="O392" s="1">
        <v>1</v>
      </c>
      <c r="P392" s="1">
        <v>50</v>
      </c>
      <c r="Q392" s="1">
        <v>100</v>
      </c>
      <c r="R392" s="1">
        <v>200</v>
      </c>
      <c r="S392" s="1">
        <v>150</v>
      </c>
      <c r="T392" s="1">
        <f t="shared" si="26"/>
        <v>300</v>
      </c>
      <c r="U392" s="1">
        <f t="shared" si="27"/>
        <v>600</v>
      </c>
      <c r="V392" s="14" t="s">
        <v>97</v>
      </c>
      <c r="W392" s="1">
        <v>0</v>
      </c>
      <c r="X392" s="1">
        <v>0</v>
      </c>
      <c r="Y392" s="1">
        <v>1</v>
      </c>
      <c r="Z392" s="1">
        <v>0</v>
      </c>
    </row>
    <row r="393" spans="1:26">
      <c r="A393" s="1">
        <f t="shared" si="28"/>
        <v>388</v>
      </c>
      <c r="B393" s="1">
        <v>1014</v>
      </c>
      <c r="C393" s="1">
        <v>1</v>
      </c>
      <c r="D393" s="1" t="s">
        <v>51</v>
      </c>
      <c r="E393" s="1">
        <v>3</v>
      </c>
      <c r="F393" s="1" t="s">
        <v>53</v>
      </c>
      <c r="G393" s="1">
        <v>0</v>
      </c>
      <c r="H393" s="9">
        <v>106211</v>
      </c>
      <c r="I393" s="9" t="str">
        <f>VLOOKUP(H:H,[1]q_item!$A:$B,2,FALSE)</f>
        <v>惊鸿护腿</v>
      </c>
      <c r="O393" s="1">
        <v>1</v>
      </c>
      <c r="P393" s="1">
        <v>50</v>
      </c>
      <c r="Q393" s="1">
        <v>100</v>
      </c>
      <c r="R393" s="1">
        <v>200</v>
      </c>
      <c r="S393" s="1">
        <v>500</v>
      </c>
      <c r="T393" s="1">
        <f t="shared" si="26"/>
        <v>300</v>
      </c>
      <c r="U393" s="1">
        <f t="shared" si="27"/>
        <v>600</v>
      </c>
      <c r="V393" s="14" t="s">
        <v>98</v>
      </c>
      <c r="W393" s="1">
        <v>0</v>
      </c>
      <c r="X393" s="1">
        <v>0</v>
      </c>
      <c r="Y393" s="1">
        <v>10</v>
      </c>
      <c r="Z393" s="1">
        <v>0</v>
      </c>
    </row>
    <row r="394" spans="1:26">
      <c r="A394" s="1">
        <f t="shared" si="28"/>
        <v>389</v>
      </c>
      <c r="B394" s="1">
        <v>1014</v>
      </c>
      <c r="C394" s="1">
        <v>1</v>
      </c>
      <c r="D394" s="1" t="s">
        <v>51</v>
      </c>
      <c r="E394" s="1">
        <v>3</v>
      </c>
      <c r="F394" s="1" t="s">
        <v>53</v>
      </c>
      <c r="G394" s="1">
        <v>0</v>
      </c>
      <c r="H394" s="9">
        <v>106311</v>
      </c>
      <c r="I394" s="9" t="str">
        <f>VLOOKUP(H:H,[1]q_item!$A:$B,2,FALSE)</f>
        <v>万仞护腿</v>
      </c>
      <c r="O394" s="1">
        <v>1</v>
      </c>
      <c r="P394" s="1">
        <v>50</v>
      </c>
      <c r="Q394" s="1">
        <v>100</v>
      </c>
      <c r="R394" s="1">
        <v>200</v>
      </c>
      <c r="S394" s="1">
        <v>3000</v>
      </c>
      <c r="T394" s="1">
        <f t="shared" si="26"/>
        <v>300</v>
      </c>
      <c r="U394" s="1">
        <f t="shared" si="27"/>
        <v>600</v>
      </c>
      <c r="V394" s="14" t="s">
        <v>95</v>
      </c>
      <c r="W394" s="1">
        <v>0</v>
      </c>
      <c r="X394" s="1">
        <v>0</v>
      </c>
      <c r="Y394" s="1">
        <v>20</v>
      </c>
      <c r="Z394" s="1">
        <v>0</v>
      </c>
    </row>
    <row r="395" spans="1:26">
      <c r="A395" s="1">
        <f t="shared" si="28"/>
        <v>390</v>
      </c>
      <c r="B395" s="1">
        <v>1014</v>
      </c>
      <c r="C395" s="1">
        <v>1</v>
      </c>
      <c r="D395" s="1" t="s">
        <v>51</v>
      </c>
      <c r="E395" s="1">
        <v>3</v>
      </c>
      <c r="F395" s="1" t="s">
        <v>53</v>
      </c>
      <c r="G395" s="1">
        <v>0</v>
      </c>
      <c r="H395" s="9">
        <v>106411</v>
      </c>
      <c r="I395" s="9" t="str">
        <f>VLOOKUP(H:H,[1]q_item!$A:$B,2,FALSE)</f>
        <v>紫冥护腿</v>
      </c>
      <c r="O395" s="1">
        <v>1</v>
      </c>
      <c r="P395" s="1">
        <v>50</v>
      </c>
      <c r="Q395" s="1">
        <v>100</v>
      </c>
      <c r="R395" s="1">
        <v>200</v>
      </c>
      <c r="S395" s="1">
        <v>5000</v>
      </c>
      <c r="T395" s="1">
        <f t="shared" si="26"/>
        <v>300</v>
      </c>
      <c r="U395" s="1">
        <f t="shared" si="27"/>
        <v>600</v>
      </c>
      <c r="V395" s="14" t="s">
        <v>96</v>
      </c>
      <c r="W395" s="1">
        <v>0</v>
      </c>
      <c r="X395" s="1">
        <v>0</v>
      </c>
      <c r="Y395" s="1">
        <v>40</v>
      </c>
      <c r="Z395" s="1">
        <v>0</v>
      </c>
    </row>
    <row r="396" spans="1:26">
      <c r="A396" s="1">
        <f t="shared" si="28"/>
        <v>391</v>
      </c>
      <c r="B396" s="1">
        <v>1014</v>
      </c>
      <c r="C396" s="1">
        <v>1</v>
      </c>
      <c r="D396" s="1" t="s">
        <v>51</v>
      </c>
      <c r="E396" s="1">
        <v>3</v>
      </c>
      <c r="F396" s="1" t="s">
        <v>53</v>
      </c>
      <c r="G396" s="1">
        <v>0</v>
      </c>
      <c r="H396" s="9">
        <v>106511</v>
      </c>
      <c r="I396" s="9" t="str">
        <f>VLOOKUP(H:H,[1]q_item!$A:$B,2,FALSE)</f>
        <v>鸿濛护腿</v>
      </c>
      <c r="O396" s="1">
        <v>1</v>
      </c>
      <c r="P396" s="1">
        <v>50</v>
      </c>
      <c r="Q396" s="1">
        <v>100</v>
      </c>
      <c r="R396" s="1">
        <v>200</v>
      </c>
      <c r="S396" s="1">
        <v>15000</v>
      </c>
      <c r="T396" s="1">
        <f t="shared" si="26"/>
        <v>300</v>
      </c>
      <c r="U396" s="1">
        <f t="shared" si="27"/>
        <v>600</v>
      </c>
      <c r="V396" s="14" t="s">
        <v>97</v>
      </c>
      <c r="W396" s="1">
        <v>0</v>
      </c>
      <c r="X396" s="1">
        <v>0</v>
      </c>
      <c r="Y396" s="1">
        <v>60</v>
      </c>
      <c r="Z396" s="1">
        <v>0</v>
      </c>
    </row>
    <row r="397" spans="1:26">
      <c r="A397" s="1">
        <f t="shared" si="28"/>
        <v>392</v>
      </c>
      <c r="B397" s="1">
        <v>1014</v>
      </c>
      <c r="C397" s="1">
        <v>1</v>
      </c>
      <c r="D397" s="1" t="s">
        <v>51</v>
      </c>
      <c r="E397" s="1">
        <v>3</v>
      </c>
      <c r="F397" s="1" t="s">
        <v>53</v>
      </c>
      <c r="G397" s="1">
        <v>0</v>
      </c>
      <c r="H397" s="9">
        <v>106611</v>
      </c>
      <c r="I397" s="9" t="str">
        <f>VLOOKUP(H:H,[1]q_item!$A:$B,2,FALSE)</f>
        <v>辰宿护腿</v>
      </c>
      <c r="O397" s="1">
        <v>1</v>
      </c>
      <c r="P397" s="1">
        <v>50</v>
      </c>
      <c r="Q397" s="1">
        <v>100</v>
      </c>
      <c r="R397" s="1">
        <v>200</v>
      </c>
      <c r="S397" s="1">
        <v>30000</v>
      </c>
      <c r="T397" s="1">
        <f t="shared" si="26"/>
        <v>300</v>
      </c>
      <c r="U397" s="1">
        <f t="shared" si="27"/>
        <v>600</v>
      </c>
      <c r="V397" s="14" t="s">
        <v>95</v>
      </c>
      <c r="W397" s="1">
        <v>0</v>
      </c>
      <c r="X397" s="1">
        <v>0</v>
      </c>
      <c r="Y397" s="1">
        <v>80</v>
      </c>
      <c r="Z397" s="1">
        <v>0</v>
      </c>
    </row>
    <row r="398" spans="1:26">
      <c r="A398" s="1">
        <f t="shared" si="28"/>
        <v>393</v>
      </c>
      <c r="B398" s="1">
        <v>1014</v>
      </c>
      <c r="C398" s="1">
        <v>1</v>
      </c>
      <c r="D398" s="1" t="s">
        <v>51</v>
      </c>
      <c r="E398" s="1">
        <v>3</v>
      </c>
      <c r="F398" s="1" t="s">
        <v>53</v>
      </c>
      <c r="G398" s="1">
        <v>0</v>
      </c>
      <c r="H398" s="9">
        <v>106711</v>
      </c>
      <c r="I398" s="9" t="str">
        <f>VLOOKUP(H:H,[1]q_item!$A:$B,2,FALSE)</f>
        <v>帝玄护腿</v>
      </c>
      <c r="O398" s="1">
        <v>1</v>
      </c>
      <c r="P398" s="1">
        <v>50</v>
      </c>
      <c r="Q398" s="1">
        <v>100</v>
      </c>
      <c r="R398" s="1">
        <v>200</v>
      </c>
      <c r="S398" s="1">
        <v>50000</v>
      </c>
      <c r="T398" s="1">
        <f t="shared" si="26"/>
        <v>300</v>
      </c>
      <c r="U398" s="1">
        <f t="shared" si="27"/>
        <v>600</v>
      </c>
      <c r="V398" s="14" t="s">
        <v>96</v>
      </c>
      <c r="W398" s="1">
        <v>0</v>
      </c>
      <c r="X398" s="1">
        <v>0</v>
      </c>
      <c r="Y398" s="1">
        <v>100</v>
      </c>
      <c r="Z398" s="1">
        <v>0</v>
      </c>
    </row>
    <row r="399" spans="1:26">
      <c r="A399" s="1">
        <f t="shared" si="28"/>
        <v>394</v>
      </c>
      <c r="B399" s="1">
        <v>1014</v>
      </c>
      <c r="C399" s="1">
        <v>1</v>
      </c>
      <c r="D399" s="1" t="s">
        <v>51</v>
      </c>
      <c r="E399" s="1">
        <v>3</v>
      </c>
      <c r="F399" s="1" t="s">
        <v>53</v>
      </c>
      <c r="G399" s="1">
        <v>0</v>
      </c>
      <c r="H399" s="9">
        <v>110111</v>
      </c>
      <c r="I399" s="9" t="str">
        <f>VLOOKUP(H:H,[1]q_item!$A:$B,2,FALSE)</f>
        <v>皮靴</v>
      </c>
      <c r="O399" s="1">
        <v>1</v>
      </c>
      <c r="P399" s="1">
        <v>50</v>
      </c>
      <c r="Q399" s="1">
        <v>100</v>
      </c>
      <c r="R399" s="1">
        <v>200</v>
      </c>
      <c r="S399" s="1">
        <v>150</v>
      </c>
      <c r="T399" s="1">
        <f t="shared" si="26"/>
        <v>300</v>
      </c>
      <c r="U399" s="1">
        <f t="shared" si="27"/>
        <v>600</v>
      </c>
      <c r="V399" s="14" t="s">
        <v>97</v>
      </c>
      <c r="W399" s="1">
        <v>0</v>
      </c>
      <c r="X399" s="1">
        <v>0</v>
      </c>
      <c r="Y399" s="1">
        <v>1</v>
      </c>
      <c r="Z399" s="1">
        <v>0</v>
      </c>
    </row>
    <row r="400" spans="1:26">
      <c r="A400" s="1">
        <f t="shared" si="28"/>
        <v>395</v>
      </c>
      <c r="B400" s="1">
        <v>1014</v>
      </c>
      <c r="C400" s="1">
        <v>1</v>
      </c>
      <c r="D400" s="1" t="s">
        <v>51</v>
      </c>
      <c r="E400" s="1">
        <v>3</v>
      </c>
      <c r="F400" s="1" t="s">
        <v>53</v>
      </c>
      <c r="G400" s="1">
        <v>0</v>
      </c>
      <c r="H400" s="9">
        <v>110211</v>
      </c>
      <c r="I400" s="9" t="str">
        <f>VLOOKUP(H:H,[1]q_item!$A:$B,2,FALSE)</f>
        <v>惊鸿靴</v>
      </c>
      <c r="O400" s="1">
        <v>1</v>
      </c>
      <c r="P400" s="1">
        <v>50</v>
      </c>
      <c r="Q400" s="1">
        <v>100</v>
      </c>
      <c r="R400" s="1">
        <v>200</v>
      </c>
      <c r="S400" s="1">
        <v>500</v>
      </c>
      <c r="T400" s="1">
        <f t="shared" si="26"/>
        <v>300</v>
      </c>
      <c r="U400" s="1">
        <f t="shared" si="27"/>
        <v>600</v>
      </c>
      <c r="V400" s="14" t="s">
        <v>97</v>
      </c>
      <c r="W400" s="1">
        <v>0</v>
      </c>
      <c r="X400" s="1">
        <v>0</v>
      </c>
      <c r="Y400" s="1">
        <v>10</v>
      </c>
      <c r="Z400" s="1">
        <v>0</v>
      </c>
    </row>
    <row r="401" spans="1:26">
      <c r="A401" s="1">
        <f t="shared" si="28"/>
        <v>396</v>
      </c>
      <c r="B401" s="1">
        <v>1014</v>
      </c>
      <c r="C401" s="1">
        <v>1</v>
      </c>
      <c r="D401" s="1" t="s">
        <v>51</v>
      </c>
      <c r="E401" s="1">
        <v>3</v>
      </c>
      <c r="F401" s="1" t="s">
        <v>53</v>
      </c>
      <c r="G401" s="1">
        <v>0</v>
      </c>
      <c r="H401" s="9">
        <v>110311</v>
      </c>
      <c r="I401" s="9" t="str">
        <f>VLOOKUP(H:H,[1]q_item!$A:$B,2,FALSE)</f>
        <v>万仞靴</v>
      </c>
      <c r="O401" s="1">
        <v>1</v>
      </c>
      <c r="P401" s="1">
        <v>50</v>
      </c>
      <c r="Q401" s="1">
        <v>100</v>
      </c>
      <c r="R401" s="1">
        <v>200</v>
      </c>
      <c r="S401" s="1">
        <v>3000</v>
      </c>
      <c r="T401" s="1">
        <f t="shared" si="26"/>
        <v>300</v>
      </c>
      <c r="U401" s="1">
        <f t="shared" si="27"/>
        <v>600</v>
      </c>
      <c r="V401" s="14" t="s">
        <v>98</v>
      </c>
      <c r="W401" s="1">
        <v>0</v>
      </c>
      <c r="X401" s="1">
        <v>0</v>
      </c>
      <c r="Y401" s="1">
        <v>20</v>
      </c>
      <c r="Z401" s="1">
        <v>0</v>
      </c>
    </row>
    <row r="402" spans="1:26">
      <c r="A402" s="1">
        <f t="shared" si="28"/>
        <v>397</v>
      </c>
      <c r="B402" s="1">
        <v>1014</v>
      </c>
      <c r="C402" s="1">
        <v>1</v>
      </c>
      <c r="D402" s="1" t="s">
        <v>51</v>
      </c>
      <c r="E402" s="1">
        <v>3</v>
      </c>
      <c r="F402" s="1" t="s">
        <v>53</v>
      </c>
      <c r="G402" s="1">
        <v>0</v>
      </c>
      <c r="H402" s="9">
        <v>110411</v>
      </c>
      <c r="I402" s="9" t="str">
        <f>VLOOKUP(H:H,[1]q_item!$A:$B,2,FALSE)</f>
        <v>紫冥战靴</v>
      </c>
      <c r="O402" s="1">
        <v>1</v>
      </c>
      <c r="P402" s="1">
        <v>50</v>
      </c>
      <c r="Q402" s="1">
        <v>100</v>
      </c>
      <c r="R402" s="1">
        <v>200</v>
      </c>
      <c r="S402" s="1">
        <v>5000</v>
      </c>
      <c r="T402" s="1">
        <f t="shared" si="26"/>
        <v>300</v>
      </c>
      <c r="U402" s="1">
        <f t="shared" si="27"/>
        <v>600</v>
      </c>
      <c r="V402" s="14" t="s">
        <v>95</v>
      </c>
      <c r="W402" s="1">
        <v>0</v>
      </c>
      <c r="X402" s="1">
        <v>0</v>
      </c>
      <c r="Y402" s="1">
        <v>40</v>
      </c>
      <c r="Z402" s="1">
        <v>0</v>
      </c>
    </row>
    <row r="403" spans="1:26">
      <c r="A403" s="1">
        <f t="shared" si="28"/>
        <v>398</v>
      </c>
      <c r="B403" s="1">
        <v>1014</v>
      </c>
      <c r="C403" s="1">
        <v>1</v>
      </c>
      <c r="D403" s="1" t="s">
        <v>51</v>
      </c>
      <c r="E403" s="1">
        <v>3</v>
      </c>
      <c r="F403" s="1" t="s">
        <v>53</v>
      </c>
      <c r="G403" s="1">
        <v>0</v>
      </c>
      <c r="H403" s="9">
        <v>110511</v>
      </c>
      <c r="I403" s="9" t="str">
        <f>VLOOKUP(H:H,[1]q_item!$A:$B,2,FALSE)</f>
        <v>鸿濛战靴</v>
      </c>
      <c r="O403" s="1">
        <v>1</v>
      </c>
      <c r="P403" s="1">
        <v>50</v>
      </c>
      <c r="Q403" s="1">
        <v>100</v>
      </c>
      <c r="R403" s="1">
        <v>200</v>
      </c>
      <c r="S403" s="1">
        <v>15000</v>
      </c>
      <c r="T403" s="1">
        <f t="shared" si="26"/>
        <v>300</v>
      </c>
      <c r="U403" s="1">
        <f t="shared" si="27"/>
        <v>600</v>
      </c>
      <c r="V403" s="14" t="s">
        <v>96</v>
      </c>
      <c r="W403" s="1">
        <v>0</v>
      </c>
      <c r="X403" s="1">
        <v>0</v>
      </c>
      <c r="Y403" s="1">
        <v>60</v>
      </c>
      <c r="Z403" s="1">
        <v>0</v>
      </c>
    </row>
    <row r="404" spans="1:26">
      <c r="A404" s="1">
        <f t="shared" si="28"/>
        <v>399</v>
      </c>
      <c r="B404" s="1">
        <v>1014</v>
      </c>
      <c r="C404" s="1">
        <v>1</v>
      </c>
      <c r="D404" s="1" t="s">
        <v>51</v>
      </c>
      <c r="E404" s="1">
        <v>3</v>
      </c>
      <c r="F404" s="1" t="s">
        <v>53</v>
      </c>
      <c r="G404" s="1">
        <v>0</v>
      </c>
      <c r="H404" s="9">
        <v>110611</v>
      </c>
      <c r="I404" s="9" t="str">
        <f>VLOOKUP(H:H,[1]q_item!$A:$B,2,FALSE)</f>
        <v>辰宿神靴</v>
      </c>
      <c r="O404" s="1">
        <v>1</v>
      </c>
      <c r="P404" s="1">
        <v>50</v>
      </c>
      <c r="Q404" s="1">
        <v>100</v>
      </c>
      <c r="R404" s="1">
        <v>200</v>
      </c>
      <c r="S404" s="1">
        <v>30000</v>
      </c>
      <c r="T404" s="1">
        <f t="shared" si="26"/>
        <v>300</v>
      </c>
      <c r="U404" s="1">
        <f t="shared" si="27"/>
        <v>600</v>
      </c>
      <c r="V404" s="14" t="s">
        <v>97</v>
      </c>
      <c r="W404" s="1">
        <v>0</v>
      </c>
      <c r="X404" s="1">
        <v>0</v>
      </c>
      <c r="Y404" s="1">
        <v>80</v>
      </c>
      <c r="Z404" s="1">
        <v>0</v>
      </c>
    </row>
    <row r="405" spans="1:26">
      <c r="A405" s="1">
        <f t="shared" si="28"/>
        <v>400</v>
      </c>
      <c r="B405" s="1">
        <v>1014</v>
      </c>
      <c r="C405" s="1">
        <v>1</v>
      </c>
      <c r="D405" s="1" t="s">
        <v>51</v>
      </c>
      <c r="E405" s="1">
        <v>3</v>
      </c>
      <c r="F405" s="1" t="s">
        <v>53</v>
      </c>
      <c r="G405" s="1">
        <v>0</v>
      </c>
      <c r="H405" s="9">
        <v>110711</v>
      </c>
      <c r="I405" s="9" t="str">
        <f>VLOOKUP(H:H,[1]q_item!$A:$B,2,FALSE)</f>
        <v>帝玄神靴</v>
      </c>
      <c r="O405" s="1">
        <v>1</v>
      </c>
      <c r="P405" s="1">
        <v>50</v>
      </c>
      <c r="Q405" s="1">
        <v>100</v>
      </c>
      <c r="R405" s="1">
        <v>200</v>
      </c>
      <c r="S405" s="1">
        <v>50000</v>
      </c>
      <c r="T405" s="1">
        <f t="shared" si="26"/>
        <v>300</v>
      </c>
      <c r="U405" s="1">
        <f t="shared" si="27"/>
        <v>600</v>
      </c>
      <c r="V405" s="14" t="s">
        <v>95</v>
      </c>
      <c r="W405" s="1">
        <v>0</v>
      </c>
      <c r="X405" s="1">
        <v>0</v>
      </c>
      <c r="Y405" s="1">
        <v>100</v>
      </c>
      <c r="Z405" s="1">
        <v>0</v>
      </c>
    </row>
    <row r="406" spans="1:26">
      <c r="A406" s="1">
        <f t="shared" si="28"/>
        <v>401</v>
      </c>
      <c r="B406" s="1">
        <v>1014</v>
      </c>
      <c r="C406" s="1">
        <v>1</v>
      </c>
      <c r="D406" s="1" t="s">
        <v>51</v>
      </c>
      <c r="E406" s="1">
        <v>3</v>
      </c>
      <c r="F406" s="1" t="s">
        <v>53</v>
      </c>
      <c r="G406" s="1">
        <v>0</v>
      </c>
      <c r="H406" s="9">
        <v>105121</v>
      </c>
      <c r="I406" s="9" t="str">
        <f>VLOOKUP(H:H,[1]q_item!$A:$B,2,FALSE)</f>
        <v>丝护腕</v>
      </c>
      <c r="O406" s="1">
        <v>1</v>
      </c>
      <c r="P406" s="1">
        <v>50</v>
      </c>
      <c r="Q406" s="1">
        <v>100</v>
      </c>
      <c r="R406" s="1">
        <v>200</v>
      </c>
      <c r="S406" s="1">
        <v>150</v>
      </c>
      <c r="T406" s="1">
        <f t="shared" si="26"/>
        <v>300</v>
      </c>
      <c r="U406" s="1">
        <f t="shared" si="27"/>
        <v>600</v>
      </c>
      <c r="V406" s="14" t="s">
        <v>96</v>
      </c>
      <c r="W406" s="1">
        <v>0</v>
      </c>
      <c r="X406" s="1">
        <v>0</v>
      </c>
      <c r="Y406" s="1">
        <v>1</v>
      </c>
      <c r="Z406" s="1">
        <v>0</v>
      </c>
    </row>
    <row r="407" spans="1:26">
      <c r="A407" s="1">
        <f t="shared" si="28"/>
        <v>402</v>
      </c>
      <c r="B407" s="1">
        <v>1014</v>
      </c>
      <c r="C407" s="1">
        <v>1</v>
      </c>
      <c r="D407" s="1" t="s">
        <v>51</v>
      </c>
      <c r="E407" s="1">
        <v>3</v>
      </c>
      <c r="F407" s="1" t="s">
        <v>53</v>
      </c>
      <c r="G407" s="1">
        <v>0</v>
      </c>
      <c r="H407" s="9">
        <v>105221</v>
      </c>
      <c r="I407" s="9" t="str">
        <f>VLOOKUP(H:H,[1]q_item!$A:$B,2,FALSE)</f>
        <v>凌波护腕</v>
      </c>
      <c r="O407" s="1">
        <v>1</v>
      </c>
      <c r="P407" s="1">
        <v>50</v>
      </c>
      <c r="Q407" s="1">
        <v>100</v>
      </c>
      <c r="R407" s="1">
        <v>200</v>
      </c>
      <c r="S407" s="1">
        <v>500</v>
      </c>
      <c r="T407" s="1">
        <f t="shared" si="26"/>
        <v>300</v>
      </c>
      <c r="U407" s="1">
        <f t="shared" si="27"/>
        <v>600</v>
      </c>
      <c r="V407" s="14" t="s">
        <v>97</v>
      </c>
      <c r="W407" s="1">
        <v>0</v>
      </c>
      <c r="X407" s="1">
        <v>0</v>
      </c>
      <c r="Y407" s="1">
        <v>10</v>
      </c>
      <c r="Z407" s="1">
        <v>0</v>
      </c>
    </row>
    <row r="408" spans="1:26">
      <c r="A408" s="1">
        <f t="shared" si="28"/>
        <v>403</v>
      </c>
      <c r="B408" s="1">
        <v>1014</v>
      </c>
      <c r="C408" s="1">
        <v>1</v>
      </c>
      <c r="D408" s="1" t="s">
        <v>51</v>
      </c>
      <c r="E408" s="1">
        <v>3</v>
      </c>
      <c r="F408" s="1" t="s">
        <v>53</v>
      </c>
      <c r="G408" s="1">
        <v>0</v>
      </c>
      <c r="H408" s="9">
        <v>105321</v>
      </c>
      <c r="I408" s="9" t="str">
        <f>VLOOKUP(H:H,[1]q_item!$A:$B,2,FALSE)</f>
        <v>繁霜护腕</v>
      </c>
      <c r="O408" s="1">
        <v>1</v>
      </c>
      <c r="P408" s="1">
        <v>50</v>
      </c>
      <c r="Q408" s="1">
        <v>100</v>
      </c>
      <c r="R408" s="1">
        <v>200</v>
      </c>
      <c r="S408" s="1">
        <v>3000</v>
      </c>
      <c r="T408" s="1">
        <f t="shared" si="26"/>
        <v>300</v>
      </c>
      <c r="U408" s="1">
        <f t="shared" si="27"/>
        <v>600</v>
      </c>
      <c r="V408" s="14" t="s">
        <v>97</v>
      </c>
      <c r="W408" s="1">
        <v>0</v>
      </c>
      <c r="X408" s="1">
        <v>0</v>
      </c>
      <c r="Y408" s="1">
        <v>20</v>
      </c>
      <c r="Z408" s="1">
        <v>0</v>
      </c>
    </row>
    <row r="409" spans="1:26">
      <c r="A409" s="1">
        <f t="shared" si="28"/>
        <v>404</v>
      </c>
      <c r="B409" s="1">
        <v>1014</v>
      </c>
      <c r="C409" s="1">
        <v>1</v>
      </c>
      <c r="D409" s="1" t="s">
        <v>51</v>
      </c>
      <c r="E409" s="1">
        <v>3</v>
      </c>
      <c r="F409" s="1" t="s">
        <v>53</v>
      </c>
      <c r="G409" s="1">
        <v>0</v>
      </c>
      <c r="H409" s="9">
        <v>105421</v>
      </c>
      <c r="I409" s="9" t="str">
        <f>VLOOKUP(H:H,[1]q_item!$A:$B,2,FALSE)</f>
        <v>翠羽护腕</v>
      </c>
      <c r="O409" s="1">
        <v>1</v>
      </c>
      <c r="P409" s="1">
        <v>50</v>
      </c>
      <c r="Q409" s="1">
        <v>100</v>
      </c>
      <c r="R409" s="1">
        <v>200</v>
      </c>
      <c r="S409" s="1">
        <v>5000</v>
      </c>
      <c r="T409" s="1">
        <f t="shared" si="26"/>
        <v>300</v>
      </c>
      <c r="U409" s="1">
        <f t="shared" si="27"/>
        <v>600</v>
      </c>
      <c r="V409" s="14" t="s">
        <v>98</v>
      </c>
      <c r="W409" s="1">
        <v>0</v>
      </c>
      <c r="X409" s="1">
        <v>0</v>
      </c>
      <c r="Y409" s="1">
        <v>40</v>
      </c>
      <c r="Z409" s="1">
        <v>0</v>
      </c>
    </row>
    <row r="410" spans="1:26">
      <c r="A410" s="1">
        <f t="shared" si="28"/>
        <v>405</v>
      </c>
      <c r="B410" s="1">
        <v>1014</v>
      </c>
      <c r="C410" s="1">
        <v>1</v>
      </c>
      <c r="D410" s="1" t="s">
        <v>51</v>
      </c>
      <c r="E410" s="1">
        <v>3</v>
      </c>
      <c r="F410" s="1" t="s">
        <v>53</v>
      </c>
      <c r="G410" s="1">
        <v>0</v>
      </c>
      <c r="H410" s="9">
        <v>105521</v>
      </c>
      <c r="I410" s="9" t="str">
        <f>VLOOKUP(H:H,[1]q_item!$A:$B,2,FALSE)</f>
        <v>虞渊护腕</v>
      </c>
      <c r="O410" s="1">
        <v>1</v>
      </c>
      <c r="P410" s="1">
        <v>50</v>
      </c>
      <c r="Q410" s="1">
        <v>100</v>
      </c>
      <c r="R410" s="1">
        <v>200</v>
      </c>
      <c r="S410" s="1">
        <v>15000</v>
      </c>
      <c r="T410" s="1">
        <f t="shared" si="26"/>
        <v>300</v>
      </c>
      <c r="U410" s="1">
        <f t="shared" si="27"/>
        <v>600</v>
      </c>
      <c r="V410" s="14" t="s">
        <v>95</v>
      </c>
      <c r="W410" s="1">
        <v>0</v>
      </c>
      <c r="X410" s="1">
        <v>0</v>
      </c>
      <c r="Y410" s="1">
        <v>60</v>
      </c>
      <c r="Z410" s="1">
        <v>0</v>
      </c>
    </row>
    <row r="411" spans="1:26">
      <c r="A411" s="1">
        <f t="shared" si="28"/>
        <v>406</v>
      </c>
      <c r="B411" s="1">
        <v>1014</v>
      </c>
      <c r="C411" s="1">
        <v>1</v>
      </c>
      <c r="D411" s="1" t="s">
        <v>51</v>
      </c>
      <c r="E411" s="1">
        <v>3</v>
      </c>
      <c r="F411" s="1" t="s">
        <v>53</v>
      </c>
      <c r="G411" s="1">
        <v>0</v>
      </c>
      <c r="H411" s="9">
        <v>105621</v>
      </c>
      <c r="I411" s="9" t="str">
        <f>VLOOKUP(H:H,[1]q_item!$A:$B,2,FALSE)</f>
        <v>紫薇护腕</v>
      </c>
      <c r="O411" s="1">
        <v>1</v>
      </c>
      <c r="P411" s="1">
        <v>50</v>
      </c>
      <c r="Q411" s="1">
        <v>100</v>
      </c>
      <c r="R411" s="1">
        <v>200</v>
      </c>
      <c r="S411" s="1">
        <v>30000</v>
      </c>
      <c r="T411" s="1">
        <f t="shared" si="26"/>
        <v>300</v>
      </c>
      <c r="U411" s="1">
        <f t="shared" si="27"/>
        <v>600</v>
      </c>
      <c r="V411" s="14" t="s">
        <v>96</v>
      </c>
      <c r="W411" s="1">
        <v>0</v>
      </c>
      <c r="X411" s="1">
        <v>0</v>
      </c>
      <c r="Y411" s="1">
        <v>80</v>
      </c>
      <c r="Z411" s="1">
        <v>0</v>
      </c>
    </row>
    <row r="412" spans="1:26">
      <c r="A412" s="1">
        <f t="shared" si="28"/>
        <v>407</v>
      </c>
      <c r="B412" s="1">
        <v>1014</v>
      </c>
      <c r="C412" s="1">
        <v>1</v>
      </c>
      <c r="D412" s="1" t="s">
        <v>51</v>
      </c>
      <c r="E412" s="1">
        <v>3</v>
      </c>
      <c r="F412" s="1" t="s">
        <v>53</v>
      </c>
      <c r="G412" s="1">
        <v>0</v>
      </c>
      <c r="H412" s="9">
        <v>105721</v>
      </c>
      <c r="I412" s="9" t="str">
        <f>VLOOKUP(H:H,[1]q_item!$A:$B,2,FALSE)</f>
        <v>嫘祖护腕</v>
      </c>
      <c r="O412" s="1">
        <v>1</v>
      </c>
      <c r="P412" s="1">
        <v>50</v>
      </c>
      <c r="Q412" s="1">
        <v>100</v>
      </c>
      <c r="R412" s="1">
        <v>200</v>
      </c>
      <c r="S412" s="1">
        <v>50000</v>
      </c>
      <c r="T412" s="1">
        <f t="shared" si="26"/>
        <v>300</v>
      </c>
      <c r="U412" s="1">
        <f t="shared" si="27"/>
        <v>600</v>
      </c>
      <c r="V412" s="14" t="s">
        <v>97</v>
      </c>
      <c r="W412" s="1">
        <v>0</v>
      </c>
      <c r="X412" s="1">
        <v>0</v>
      </c>
      <c r="Y412" s="1">
        <v>100</v>
      </c>
      <c r="Z412" s="1">
        <v>0</v>
      </c>
    </row>
    <row r="413" spans="1:26">
      <c r="A413" s="1">
        <f t="shared" si="28"/>
        <v>408</v>
      </c>
      <c r="B413" s="1">
        <v>1014</v>
      </c>
      <c r="C413" s="1">
        <v>1</v>
      </c>
      <c r="D413" s="1" t="s">
        <v>51</v>
      </c>
      <c r="E413" s="1">
        <v>3</v>
      </c>
      <c r="F413" s="1" t="s">
        <v>53</v>
      </c>
      <c r="G413" s="1">
        <v>0</v>
      </c>
      <c r="H413" s="9">
        <v>106121</v>
      </c>
      <c r="I413" s="9" t="str">
        <f>VLOOKUP(H:H,[1]q_item!$A:$B,2,FALSE)</f>
        <v>丝护腿</v>
      </c>
      <c r="O413" s="1">
        <v>1</v>
      </c>
      <c r="P413" s="1">
        <v>50</v>
      </c>
      <c r="Q413" s="1">
        <v>100</v>
      </c>
      <c r="R413" s="1">
        <v>200</v>
      </c>
      <c r="S413" s="1">
        <v>150</v>
      </c>
      <c r="T413" s="1">
        <f t="shared" si="26"/>
        <v>300</v>
      </c>
      <c r="U413" s="1">
        <f t="shared" si="27"/>
        <v>600</v>
      </c>
      <c r="V413" s="14" t="s">
        <v>95</v>
      </c>
      <c r="W413" s="1">
        <v>0</v>
      </c>
      <c r="X413" s="1">
        <v>0</v>
      </c>
      <c r="Y413" s="1">
        <v>1</v>
      </c>
      <c r="Z413" s="1">
        <v>0</v>
      </c>
    </row>
    <row r="414" spans="1:26">
      <c r="A414" s="1">
        <f t="shared" si="28"/>
        <v>409</v>
      </c>
      <c r="B414" s="1">
        <v>1014</v>
      </c>
      <c r="C414" s="1">
        <v>1</v>
      </c>
      <c r="D414" s="1" t="s">
        <v>51</v>
      </c>
      <c r="E414" s="1">
        <v>3</v>
      </c>
      <c r="F414" s="1" t="s">
        <v>53</v>
      </c>
      <c r="G414" s="1">
        <v>0</v>
      </c>
      <c r="H414" s="9">
        <v>106221</v>
      </c>
      <c r="I414" s="9" t="str">
        <f>VLOOKUP(H:H,[1]q_item!$A:$B,2,FALSE)</f>
        <v>凌波护腿</v>
      </c>
      <c r="O414" s="1">
        <v>1</v>
      </c>
      <c r="P414" s="1">
        <v>50</v>
      </c>
      <c r="Q414" s="1">
        <v>100</v>
      </c>
      <c r="R414" s="1">
        <v>200</v>
      </c>
      <c r="S414" s="1">
        <v>500</v>
      </c>
      <c r="T414" s="1">
        <f t="shared" ref="T414:T489" si="29">Q414*3</f>
        <v>300</v>
      </c>
      <c r="U414" s="1">
        <f t="shared" ref="U414:U489" si="30">R414*3</f>
        <v>600</v>
      </c>
      <c r="V414" s="14" t="s">
        <v>99</v>
      </c>
      <c r="W414" s="1">
        <v>0</v>
      </c>
      <c r="X414" s="1">
        <v>0</v>
      </c>
      <c r="Y414" s="1">
        <v>10</v>
      </c>
      <c r="Z414" s="1">
        <v>0</v>
      </c>
    </row>
    <row r="415" spans="1:26">
      <c r="A415" s="1">
        <f t="shared" si="28"/>
        <v>410</v>
      </c>
      <c r="B415" s="1">
        <v>1014</v>
      </c>
      <c r="C415" s="1">
        <v>1</v>
      </c>
      <c r="D415" s="1" t="s">
        <v>51</v>
      </c>
      <c r="E415" s="1">
        <v>3</v>
      </c>
      <c r="F415" s="1" t="s">
        <v>53</v>
      </c>
      <c r="G415" s="1">
        <v>0</v>
      </c>
      <c r="H415" s="9">
        <v>106321</v>
      </c>
      <c r="I415" s="9" t="str">
        <f>VLOOKUP(H:H,[1]q_item!$A:$B,2,FALSE)</f>
        <v>繁霜护腿</v>
      </c>
      <c r="O415" s="1">
        <v>1</v>
      </c>
      <c r="P415" s="1">
        <v>50</v>
      </c>
      <c r="Q415" s="1">
        <v>100</v>
      </c>
      <c r="R415" s="1">
        <v>200</v>
      </c>
      <c r="S415" s="1">
        <v>3000</v>
      </c>
      <c r="T415" s="1">
        <f t="shared" si="29"/>
        <v>300</v>
      </c>
      <c r="U415" s="1">
        <f t="shared" si="30"/>
        <v>600</v>
      </c>
      <c r="V415" s="14" t="s">
        <v>95</v>
      </c>
      <c r="W415" s="1">
        <v>0</v>
      </c>
      <c r="X415" s="1">
        <v>0</v>
      </c>
      <c r="Y415" s="1">
        <v>20</v>
      </c>
      <c r="Z415" s="1">
        <v>0</v>
      </c>
    </row>
    <row r="416" spans="1:26">
      <c r="A416" s="1">
        <f t="shared" si="28"/>
        <v>411</v>
      </c>
      <c r="B416" s="1">
        <v>1014</v>
      </c>
      <c r="C416" s="1">
        <v>1</v>
      </c>
      <c r="D416" s="1" t="s">
        <v>51</v>
      </c>
      <c r="E416" s="1">
        <v>3</v>
      </c>
      <c r="F416" s="1" t="s">
        <v>53</v>
      </c>
      <c r="G416" s="1">
        <v>0</v>
      </c>
      <c r="H416" s="9">
        <v>106421</v>
      </c>
      <c r="I416" s="9" t="str">
        <f>VLOOKUP(H:H,[1]q_item!$A:$B,2,FALSE)</f>
        <v>翠羽护腿</v>
      </c>
      <c r="O416" s="1">
        <v>1</v>
      </c>
      <c r="P416" s="1">
        <v>50</v>
      </c>
      <c r="Q416" s="1">
        <v>100</v>
      </c>
      <c r="R416" s="1">
        <v>200</v>
      </c>
      <c r="S416" s="1">
        <v>5000</v>
      </c>
      <c r="T416" s="1">
        <f t="shared" si="29"/>
        <v>300</v>
      </c>
      <c r="U416" s="1">
        <f t="shared" si="30"/>
        <v>600</v>
      </c>
      <c r="V416" s="14" t="s">
        <v>96</v>
      </c>
      <c r="W416" s="1">
        <v>0</v>
      </c>
      <c r="X416" s="1">
        <v>0</v>
      </c>
      <c r="Y416" s="1">
        <v>40</v>
      </c>
      <c r="Z416" s="1">
        <v>0</v>
      </c>
    </row>
    <row r="417" spans="1:26">
      <c r="A417" s="1">
        <f t="shared" si="28"/>
        <v>412</v>
      </c>
      <c r="B417" s="1">
        <v>1014</v>
      </c>
      <c r="C417" s="1">
        <v>1</v>
      </c>
      <c r="D417" s="1" t="s">
        <v>51</v>
      </c>
      <c r="E417" s="1">
        <v>3</v>
      </c>
      <c r="F417" s="1" t="s">
        <v>53</v>
      </c>
      <c r="G417" s="1">
        <v>0</v>
      </c>
      <c r="H417" s="9">
        <v>106521</v>
      </c>
      <c r="I417" s="9" t="str">
        <f>VLOOKUP(H:H,[1]q_item!$A:$B,2,FALSE)</f>
        <v>虞渊护腿</v>
      </c>
      <c r="O417" s="1">
        <v>1</v>
      </c>
      <c r="P417" s="1">
        <v>50</v>
      </c>
      <c r="Q417" s="1">
        <v>100</v>
      </c>
      <c r="R417" s="1">
        <v>200</v>
      </c>
      <c r="S417" s="1">
        <v>15000</v>
      </c>
      <c r="T417" s="1">
        <f t="shared" si="29"/>
        <v>300</v>
      </c>
      <c r="U417" s="1">
        <f t="shared" si="30"/>
        <v>600</v>
      </c>
      <c r="V417" s="14" t="s">
        <v>97</v>
      </c>
      <c r="W417" s="1">
        <v>0</v>
      </c>
      <c r="X417" s="1">
        <v>0</v>
      </c>
      <c r="Y417" s="1">
        <v>60</v>
      </c>
      <c r="Z417" s="1">
        <v>0</v>
      </c>
    </row>
    <row r="418" spans="1:26">
      <c r="A418" s="1">
        <f t="shared" si="28"/>
        <v>413</v>
      </c>
      <c r="B418" s="1">
        <v>1014</v>
      </c>
      <c r="C418" s="1">
        <v>1</v>
      </c>
      <c r="D418" s="1" t="s">
        <v>51</v>
      </c>
      <c r="E418" s="1">
        <v>3</v>
      </c>
      <c r="F418" s="1" t="s">
        <v>53</v>
      </c>
      <c r="G418" s="1">
        <v>0</v>
      </c>
      <c r="H418" s="9">
        <v>106621</v>
      </c>
      <c r="I418" s="9" t="str">
        <f>VLOOKUP(H:H,[1]q_item!$A:$B,2,FALSE)</f>
        <v>紫薇护腿</v>
      </c>
      <c r="O418" s="1">
        <v>1</v>
      </c>
      <c r="P418" s="1">
        <v>50</v>
      </c>
      <c r="Q418" s="1">
        <v>100</v>
      </c>
      <c r="R418" s="1">
        <v>200</v>
      </c>
      <c r="S418" s="1">
        <v>30000</v>
      </c>
      <c r="T418" s="1">
        <f t="shared" si="29"/>
        <v>300</v>
      </c>
      <c r="U418" s="1">
        <f t="shared" si="30"/>
        <v>600</v>
      </c>
      <c r="V418" s="14" t="s">
        <v>95</v>
      </c>
      <c r="W418" s="1">
        <v>0</v>
      </c>
      <c r="X418" s="1">
        <v>0</v>
      </c>
      <c r="Y418" s="1">
        <v>80</v>
      </c>
      <c r="Z418" s="1">
        <v>0</v>
      </c>
    </row>
    <row r="419" spans="1:26">
      <c r="A419" s="1">
        <f t="shared" si="28"/>
        <v>414</v>
      </c>
      <c r="B419" s="1">
        <v>1014</v>
      </c>
      <c r="C419" s="1">
        <v>1</v>
      </c>
      <c r="D419" s="1" t="s">
        <v>51</v>
      </c>
      <c r="E419" s="1">
        <v>3</v>
      </c>
      <c r="F419" s="1" t="s">
        <v>53</v>
      </c>
      <c r="G419" s="1">
        <v>0</v>
      </c>
      <c r="H419" s="9">
        <v>106721</v>
      </c>
      <c r="I419" s="9" t="str">
        <f>VLOOKUP(H:H,[1]q_item!$A:$B,2,FALSE)</f>
        <v>嫘祖护腿</v>
      </c>
      <c r="O419" s="1">
        <v>1</v>
      </c>
      <c r="P419" s="1">
        <v>50</v>
      </c>
      <c r="Q419" s="1">
        <v>100</v>
      </c>
      <c r="R419" s="1">
        <v>200</v>
      </c>
      <c r="S419" s="1">
        <v>50000</v>
      </c>
      <c r="T419" s="1">
        <f t="shared" si="29"/>
        <v>300</v>
      </c>
      <c r="U419" s="1">
        <f t="shared" si="30"/>
        <v>600</v>
      </c>
      <c r="V419" s="14" t="s">
        <v>96</v>
      </c>
      <c r="W419" s="1">
        <v>0</v>
      </c>
      <c r="X419" s="1">
        <v>0</v>
      </c>
      <c r="Y419" s="1">
        <v>100</v>
      </c>
      <c r="Z419" s="1">
        <v>0</v>
      </c>
    </row>
    <row r="420" spans="1:26">
      <c r="A420" s="1">
        <f t="shared" si="28"/>
        <v>415</v>
      </c>
      <c r="B420" s="1">
        <v>1014</v>
      </c>
      <c r="C420" s="1">
        <v>1</v>
      </c>
      <c r="D420" s="1" t="s">
        <v>51</v>
      </c>
      <c r="E420" s="1">
        <v>3</v>
      </c>
      <c r="F420" s="1" t="s">
        <v>53</v>
      </c>
      <c r="G420" s="1">
        <v>0</v>
      </c>
      <c r="H420" s="9">
        <v>110121</v>
      </c>
      <c r="I420" s="9" t="str">
        <f>VLOOKUP(H:H,[1]q_item!$A:$B,2,FALSE)</f>
        <v>丝靴</v>
      </c>
      <c r="O420" s="1">
        <v>1</v>
      </c>
      <c r="P420" s="1">
        <v>50</v>
      </c>
      <c r="Q420" s="1">
        <v>100</v>
      </c>
      <c r="R420" s="1">
        <v>200</v>
      </c>
      <c r="S420" s="1">
        <v>150</v>
      </c>
      <c r="T420" s="1">
        <f t="shared" si="29"/>
        <v>300</v>
      </c>
      <c r="U420" s="1">
        <f t="shared" si="30"/>
        <v>600</v>
      </c>
      <c r="V420" s="14" t="s">
        <v>97</v>
      </c>
      <c r="W420" s="1">
        <v>0</v>
      </c>
      <c r="X420" s="1">
        <v>0</v>
      </c>
      <c r="Y420" s="1">
        <v>1</v>
      </c>
      <c r="Z420" s="1">
        <v>0</v>
      </c>
    </row>
    <row r="421" spans="1:26">
      <c r="A421" s="1">
        <f t="shared" si="28"/>
        <v>416</v>
      </c>
      <c r="B421" s="1">
        <v>1014</v>
      </c>
      <c r="C421" s="1">
        <v>1</v>
      </c>
      <c r="D421" s="1" t="s">
        <v>51</v>
      </c>
      <c r="E421" s="1">
        <v>3</v>
      </c>
      <c r="F421" s="1" t="s">
        <v>53</v>
      </c>
      <c r="G421" s="1">
        <v>0</v>
      </c>
      <c r="H421" s="9">
        <v>110221</v>
      </c>
      <c r="I421" s="9" t="str">
        <f>VLOOKUP(H:H,[1]q_item!$A:$B,2,FALSE)</f>
        <v>凌波靴</v>
      </c>
      <c r="O421" s="1">
        <v>1</v>
      </c>
      <c r="P421" s="1">
        <v>50</v>
      </c>
      <c r="Q421" s="1">
        <v>100</v>
      </c>
      <c r="R421" s="1">
        <v>200</v>
      </c>
      <c r="S421" s="1">
        <v>500</v>
      </c>
      <c r="T421" s="1">
        <f t="shared" si="29"/>
        <v>300</v>
      </c>
      <c r="U421" s="1">
        <f t="shared" si="30"/>
        <v>600</v>
      </c>
      <c r="V421" s="14" t="s">
        <v>97</v>
      </c>
      <c r="W421" s="1">
        <v>0</v>
      </c>
      <c r="X421" s="1">
        <v>0</v>
      </c>
      <c r="Y421" s="1">
        <v>10</v>
      </c>
      <c r="Z421" s="1">
        <v>0</v>
      </c>
    </row>
    <row r="422" spans="1:26">
      <c r="A422" s="1">
        <f t="shared" si="28"/>
        <v>417</v>
      </c>
      <c r="B422" s="1">
        <v>1014</v>
      </c>
      <c r="C422" s="1">
        <v>1</v>
      </c>
      <c r="D422" s="1" t="s">
        <v>51</v>
      </c>
      <c r="E422" s="1">
        <v>3</v>
      </c>
      <c r="F422" s="1" t="s">
        <v>53</v>
      </c>
      <c r="G422" s="1">
        <v>0</v>
      </c>
      <c r="H422" s="9">
        <v>110321</v>
      </c>
      <c r="I422" s="9" t="str">
        <f>VLOOKUP(H:H,[1]q_item!$A:$B,2,FALSE)</f>
        <v>繁霜靴</v>
      </c>
      <c r="O422" s="1">
        <v>1</v>
      </c>
      <c r="P422" s="1">
        <v>50</v>
      </c>
      <c r="Q422" s="1">
        <v>100</v>
      </c>
      <c r="R422" s="1">
        <v>200</v>
      </c>
      <c r="S422" s="1">
        <v>3000</v>
      </c>
      <c r="T422" s="1">
        <f t="shared" si="29"/>
        <v>300</v>
      </c>
      <c r="U422" s="1">
        <f t="shared" si="30"/>
        <v>600</v>
      </c>
      <c r="V422" s="14" t="s">
        <v>98</v>
      </c>
      <c r="W422" s="1">
        <v>0</v>
      </c>
      <c r="X422" s="1">
        <v>0</v>
      </c>
      <c r="Y422" s="1">
        <v>20</v>
      </c>
      <c r="Z422" s="1">
        <v>0</v>
      </c>
    </row>
    <row r="423" spans="1:26">
      <c r="A423" s="1">
        <f t="shared" si="28"/>
        <v>418</v>
      </c>
      <c r="B423" s="1">
        <v>1014</v>
      </c>
      <c r="C423" s="1">
        <v>1</v>
      </c>
      <c r="D423" s="1" t="s">
        <v>51</v>
      </c>
      <c r="E423" s="1">
        <v>3</v>
      </c>
      <c r="F423" s="1" t="s">
        <v>53</v>
      </c>
      <c r="G423" s="1">
        <v>0</v>
      </c>
      <c r="H423" s="9">
        <v>110421</v>
      </c>
      <c r="I423" s="9" t="str">
        <f>VLOOKUP(H:H,[1]q_item!$A:$B,2,FALSE)</f>
        <v>翠羽战靴</v>
      </c>
      <c r="O423" s="1">
        <v>1</v>
      </c>
      <c r="P423" s="1">
        <v>50</v>
      </c>
      <c r="Q423" s="1">
        <v>100</v>
      </c>
      <c r="R423" s="1">
        <v>200</v>
      </c>
      <c r="S423" s="1">
        <v>5000</v>
      </c>
      <c r="T423" s="1">
        <f t="shared" si="29"/>
        <v>300</v>
      </c>
      <c r="U423" s="1">
        <f t="shared" si="30"/>
        <v>600</v>
      </c>
      <c r="V423" s="14" t="s">
        <v>95</v>
      </c>
      <c r="W423" s="1">
        <v>0</v>
      </c>
      <c r="X423" s="1">
        <v>0</v>
      </c>
      <c r="Y423" s="1">
        <v>40</v>
      </c>
      <c r="Z423" s="1">
        <v>0</v>
      </c>
    </row>
    <row r="424" spans="1:26">
      <c r="A424" s="1">
        <f t="shared" si="28"/>
        <v>419</v>
      </c>
      <c r="B424" s="1">
        <v>1014</v>
      </c>
      <c r="C424" s="1">
        <v>1</v>
      </c>
      <c r="D424" s="1" t="s">
        <v>51</v>
      </c>
      <c r="E424" s="1">
        <v>3</v>
      </c>
      <c r="F424" s="1" t="s">
        <v>53</v>
      </c>
      <c r="G424" s="1">
        <v>0</v>
      </c>
      <c r="H424" s="9">
        <v>110521</v>
      </c>
      <c r="I424" s="9" t="str">
        <f>VLOOKUP(H:H,[1]q_item!$A:$B,2,FALSE)</f>
        <v>虞渊战靴</v>
      </c>
      <c r="O424" s="1">
        <v>1</v>
      </c>
      <c r="P424" s="1">
        <v>50</v>
      </c>
      <c r="Q424" s="1">
        <v>100</v>
      </c>
      <c r="R424" s="1">
        <v>200</v>
      </c>
      <c r="S424" s="1">
        <v>15000</v>
      </c>
      <c r="T424" s="1">
        <f t="shared" si="29"/>
        <v>300</v>
      </c>
      <c r="U424" s="1">
        <f t="shared" si="30"/>
        <v>600</v>
      </c>
      <c r="V424" s="14" t="s">
        <v>96</v>
      </c>
      <c r="W424" s="1">
        <v>0</v>
      </c>
      <c r="X424" s="1">
        <v>0</v>
      </c>
      <c r="Y424" s="1">
        <v>60</v>
      </c>
      <c r="Z424" s="1">
        <v>0</v>
      </c>
    </row>
    <row r="425" spans="1:26">
      <c r="A425" s="1">
        <f t="shared" si="28"/>
        <v>420</v>
      </c>
      <c r="B425" s="1">
        <v>1014</v>
      </c>
      <c r="C425" s="1">
        <v>1</v>
      </c>
      <c r="D425" s="1" t="s">
        <v>51</v>
      </c>
      <c r="E425" s="1">
        <v>3</v>
      </c>
      <c r="F425" s="1" t="s">
        <v>53</v>
      </c>
      <c r="G425" s="1">
        <v>0</v>
      </c>
      <c r="H425" s="9">
        <v>110621</v>
      </c>
      <c r="I425" s="9" t="str">
        <f>VLOOKUP(H:H,[1]q_item!$A:$B,2,FALSE)</f>
        <v>紫薇神靴</v>
      </c>
      <c r="O425" s="1">
        <v>1</v>
      </c>
      <c r="P425" s="1">
        <v>50</v>
      </c>
      <c r="Q425" s="1">
        <v>100</v>
      </c>
      <c r="R425" s="1">
        <v>200</v>
      </c>
      <c r="S425" s="1">
        <v>30000</v>
      </c>
      <c r="T425" s="1">
        <f t="shared" si="29"/>
        <v>300</v>
      </c>
      <c r="U425" s="1">
        <f t="shared" si="30"/>
        <v>600</v>
      </c>
      <c r="V425" s="14" t="s">
        <v>97</v>
      </c>
      <c r="W425" s="1">
        <v>0</v>
      </c>
      <c r="X425" s="1">
        <v>0</v>
      </c>
      <c r="Y425" s="1">
        <v>80</v>
      </c>
      <c r="Z425" s="1">
        <v>0</v>
      </c>
    </row>
    <row r="426" spans="1:26">
      <c r="A426" s="1">
        <f t="shared" si="28"/>
        <v>421</v>
      </c>
      <c r="B426" s="1">
        <v>1014</v>
      </c>
      <c r="C426" s="1">
        <v>1</v>
      </c>
      <c r="D426" s="1" t="s">
        <v>51</v>
      </c>
      <c r="E426" s="1">
        <v>3</v>
      </c>
      <c r="F426" s="1" t="s">
        <v>53</v>
      </c>
      <c r="G426" s="1">
        <v>0</v>
      </c>
      <c r="H426" s="9">
        <v>110721</v>
      </c>
      <c r="I426" s="9" t="str">
        <f>VLOOKUP(H:H,[1]q_item!$A:$B,2,FALSE)</f>
        <v>嫘祖神靴</v>
      </c>
      <c r="O426" s="1">
        <v>1</v>
      </c>
      <c r="P426" s="1">
        <v>50</v>
      </c>
      <c r="Q426" s="1">
        <v>100</v>
      </c>
      <c r="R426" s="1">
        <v>200</v>
      </c>
      <c r="S426" s="1">
        <v>50000</v>
      </c>
      <c r="T426" s="1">
        <f t="shared" si="29"/>
        <v>300</v>
      </c>
      <c r="U426" s="1">
        <f t="shared" si="30"/>
        <v>600</v>
      </c>
      <c r="V426" s="14" t="s">
        <v>95</v>
      </c>
      <c r="W426" s="1">
        <v>0</v>
      </c>
      <c r="X426" s="1">
        <v>0</v>
      </c>
      <c r="Y426" s="1">
        <v>100</v>
      </c>
      <c r="Z426" s="1">
        <v>0</v>
      </c>
    </row>
    <row r="427" spans="1:26">
      <c r="A427" s="1">
        <f t="shared" si="28"/>
        <v>422</v>
      </c>
      <c r="B427" s="1">
        <v>1014</v>
      </c>
      <c r="C427" s="1">
        <v>1</v>
      </c>
      <c r="D427" s="1" t="s">
        <v>51</v>
      </c>
      <c r="E427" s="1">
        <v>3</v>
      </c>
      <c r="F427" s="1" t="s">
        <v>53</v>
      </c>
      <c r="G427" s="1">
        <v>0</v>
      </c>
      <c r="H427" s="9">
        <v>103101</v>
      </c>
      <c r="I427" s="9" t="str">
        <f>VLOOKUP(H:H,[1]q_item!$A:$B,2,FALSE)</f>
        <v>棉布帽</v>
      </c>
      <c r="O427" s="1">
        <v>1</v>
      </c>
      <c r="P427" s="1">
        <v>50</v>
      </c>
      <c r="Q427" s="1">
        <v>100</v>
      </c>
      <c r="R427" s="1">
        <v>200</v>
      </c>
      <c r="S427" s="1">
        <v>150</v>
      </c>
      <c r="T427" s="1">
        <f t="shared" si="29"/>
        <v>300</v>
      </c>
      <c r="U427" s="1">
        <f t="shared" si="30"/>
        <v>600</v>
      </c>
      <c r="V427" s="14" t="s">
        <v>96</v>
      </c>
      <c r="W427" s="1">
        <v>0</v>
      </c>
      <c r="X427" s="1">
        <v>0</v>
      </c>
      <c r="Y427" s="1">
        <v>1</v>
      </c>
      <c r="Z427" s="1">
        <v>0</v>
      </c>
    </row>
    <row r="428" spans="1:26">
      <c r="A428" s="1">
        <f t="shared" si="28"/>
        <v>423</v>
      </c>
      <c r="B428" s="1">
        <v>1014</v>
      </c>
      <c r="C428" s="1">
        <v>1</v>
      </c>
      <c r="D428" s="1" t="s">
        <v>51</v>
      </c>
      <c r="E428" s="1">
        <v>3</v>
      </c>
      <c r="F428" s="1" t="s">
        <v>53</v>
      </c>
      <c r="G428" s="1">
        <v>0</v>
      </c>
      <c r="H428" s="9">
        <v>103201</v>
      </c>
      <c r="I428" s="9" t="str">
        <f>VLOOKUP(H:H,[1]q_item!$A:$B,2,FALSE)</f>
        <v>青铜盔</v>
      </c>
      <c r="O428" s="1">
        <v>1</v>
      </c>
      <c r="P428" s="1">
        <v>50</v>
      </c>
      <c r="Q428" s="1">
        <v>100</v>
      </c>
      <c r="R428" s="1">
        <v>200</v>
      </c>
      <c r="S428" s="1">
        <v>500</v>
      </c>
      <c r="T428" s="1">
        <f t="shared" si="29"/>
        <v>300</v>
      </c>
      <c r="U428" s="1">
        <f t="shared" si="30"/>
        <v>600</v>
      </c>
      <c r="V428" s="14" t="s">
        <v>97</v>
      </c>
      <c r="W428" s="1">
        <v>0</v>
      </c>
      <c r="X428" s="1">
        <v>0</v>
      </c>
      <c r="Y428" s="1">
        <v>10</v>
      </c>
      <c r="Z428" s="1">
        <v>0</v>
      </c>
    </row>
    <row r="429" spans="1:26">
      <c r="A429" s="1">
        <f t="shared" si="28"/>
        <v>424</v>
      </c>
      <c r="B429" s="1">
        <v>1014</v>
      </c>
      <c r="C429" s="1">
        <v>1</v>
      </c>
      <c r="D429" s="1" t="s">
        <v>51</v>
      </c>
      <c r="E429" s="1">
        <v>3</v>
      </c>
      <c r="F429" s="1" t="s">
        <v>53</v>
      </c>
      <c r="G429" s="1">
        <v>0</v>
      </c>
      <c r="H429" s="9">
        <v>103301</v>
      </c>
      <c r="I429" s="9" t="str">
        <f>VLOOKUP(H:H,[1]q_item!$A:$B,2,FALSE)</f>
        <v>束发冠</v>
      </c>
      <c r="O429" s="1">
        <v>1</v>
      </c>
      <c r="P429" s="1">
        <v>50</v>
      </c>
      <c r="Q429" s="1">
        <v>100</v>
      </c>
      <c r="R429" s="1">
        <v>200</v>
      </c>
      <c r="S429" s="1">
        <v>3000</v>
      </c>
      <c r="T429" s="1">
        <f t="shared" si="29"/>
        <v>300</v>
      </c>
      <c r="U429" s="1">
        <f t="shared" si="30"/>
        <v>600</v>
      </c>
      <c r="V429" s="14" t="s">
        <v>97</v>
      </c>
      <c r="W429" s="1">
        <v>0</v>
      </c>
      <c r="X429" s="1">
        <v>0</v>
      </c>
      <c r="Y429" s="1">
        <v>20</v>
      </c>
      <c r="Z429" s="1">
        <v>0</v>
      </c>
    </row>
    <row r="430" spans="1:26">
      <c r="A430" s="1">
        <f t="shared" si="28"/>
        <v>425</v>
      </c>
      <c r="B430" s="1">
        <v>1014</v>
      </c>
      <c r="C430" s="1">
        <v>1</v>
      </c>
      <c r="D430" s="1" t="s">
        <v>51</v>
      </c>
      <c r="E430" s="1">
        <v>3</v>
      </c>
      <c r="F430" s="1" t="s">
        <v>53</v>
      </c>
      <c r="G430" s="1">
        <v>0</v>
      </c>
      <c r="H430" s="9">
        <v>103401</v>
      </c>
      <c r="I430" s="9" t="str">
        <f>VLOOKUP(H:H,[1]q_item!$A:$B,2,FALSE)</f>
        <v>珍珠冠</v>
      </c>
      <c r="O430" s="1">
        <v>1</v>
      </c>
      <c r="P430" s="1">
        <v>50</v>
      </c>
      <c r="Q430" s="1">
        <v>100</v>
      </c>
      <c r="R430" s="1">
        <v>200</v>
      </c>
      <c r="S430" s="1">
        <v>5000</v>
      </c>
      <c r="T430" s="1">
        <f t="shared" si="29"/>
        <v>300</v>
      </c>
      <c r="U430" s="1">
        <f t="shared" si="30"/>
        <v>600</v>
      </c>
      <c r="V430" s="14" t="s">
        <v>98</v>
      </c>
      <c r="W430" s="1">
        <v>0</v>
      </c>
      <c r="X430" s="1">
        <v>0</v>
      </c>
      <c r="Y430" s="1">
        <v>40</v>
      </c>
      <c r="Z430" s="1">
        <v>0</v>
      </c>
    </row>
    <row r="431" spans="1:26">
      <c r="A431" s="1">
        <f t="shared" si="28"/>
        <v>426</v>
      </c>
      <c r="B431" s="1">
        <v>1014</v>
      </c>
      <c r="C431" s="1">
        <v>1</v>
      </c>
      <c r="D431" s="1" t="s">
        <v>51</v>
      </c>
      <c r="E431" s="1">
        <v>3</v>
      </c>
      <c r="F431" s="1" t="s">
        <v>53</v>
      </c>
      <c r="G431" s="1">
        <v>0</v>
      </c>
      <c r="H431" s="9">
        <v>103501</v>
      </c>
      <c r="I431" s="9" t="str">
        <f>VLOOKUP(H:H,[1]q_item!$A:$B,2,FALSE)</f>
        <v>紫缨盔</v>
      </c>
      <c r="O431" s="1">
        <v>1</v>
      </c>
      <c r="P431" s="1">
        <v>50</v>
      </c>
      <c r="Q431" s="1">
        <v>100</v>
      </c>
      <c r="R431" s="1">
        <v>200</v>
      </c>
      <c r="S431" s="1">
        <v>15000</v>
      </c>
      <c r="T431" s="1">
        <f t="shared" si="29"/>
        <v>300</v>
      </c>
      <c r="U431" s="1">
        <f t="shared" si="30"/>
        <v>600</v>
      </c>
      <c r="V431" s="14" t="s">
        <v>95</v>
      </c>
      <c r="W431" s="1">
        <v>0</v>
      </c>
      <c r="X431" s="1">
        <v>0</v>
      </c>
      <c r="Y431" s="1">
        <v>60</v>
      </c>
      <c r="Z431" s="1">
        <v>0</v>
      </c>
    </row>
    <row r="432" spans="1:26">
      <c r="A432" s="1">
        <f t="shared" si="28"/>
        <v>427</v>
      </c>
      <c r="B432" s="1">
        <v>1014</v>
      </c>
      <c r="C432" s="1">
        <v>1</v>
      </c>
      <c r="D432" s="1" t="s">
        <v>51</v>
      </c>
      <c r="E432" s="1">
        <v>3</v>
      </c>
      <c r="F432" s="1" t="s">
        <v>53</v>
      </c>
      <c r="G432" s="1">
        <v>0</v>
      </c>
      <c r="H432" s="9">
        <v>103601</v>
      </c>
      <c r="I432" s="9" t="str">
        <f>VLOOKUP(H:H,[1]q_item!$A:$B,2,FALSE)</f>
        <v>丹凤敛翅盔</v>
      </c>
      <c r="O432" s="1">
        <v>1</v>
      </c>
      <c r="P432" s="1">
        <v>50</v>
      </c>
      <c r="Q432" s="1">
        <v>100</v>
      </c>
      <c r="R432" s="1">
        <v>200</v>
      </c>
      <c r="S432" s="1">
        <v>30000</v>
      </c>
      <c r="T432" s="1">
        <f t="shared" si="29"/>
        <v>300</v>
      </c>
      <c r="U432" s="1">
        <f t="shared" si="30"/>
        <v>600</v>
      </c>
      <c r="V432" s="14" t="s">
        <v>96</v>
      </c>
      <c r="W432" s="1">
        <v>0</v>
      </c>
      <c r="X432" s="1">
        <v>0</v>
      </c>
      <c r="Y432" s="1">
        <v>80</v>
      </c>
      <c r="Z432" s="1">
        <v>0</v>
      </c>
    </row>
    <row r="433" spans="1:26">
      <c r="A433" s="1">
        <f t="shared" si="28"/>
        <v>428</v>
      </c>
      <c r="B433" s="1">
        <v>1014</v>
      </c>
      <c r="C433" s="1">
        <v>1</v>
      </c>
      <c r="D433" s="1" t="s">
        <v>51</v>
      </c>
      <c r="E433" s="1">
        <v>3</v>
      </c>
      <c r="F433" s="1" t="s">
        <v>53</v>
      </c>
      <c r="G433" s="1">
        <v>0</v>
      </c>
      <c r="H433" s="9">
        <v>103701</v>
      </c>
      <c r="I433" s="9" t="str">
        <f>VLOOKUP(H:H,[1]q_item!$A:$B,2,FALSE)</f>
        <v>九龙锁海盔</v>
      </c>
      <c r="O433" s="1">
        <v>1</v>
      </c>
      <c r="P433" s="1">
        <v>50</v>
      </c>
      <c r="Q433" s="1">
        <v>100</v>
      </c>
      <c r="R433" s="1">
        <v>200</v>
      </c>
      <c r="S433" s="1">
        <v>50000</v>
      </c>
      <c r="T433" s="1">
        <f t="shared" si="29"/>
        <v>300</v>
      </c>
      <c r="U433" s="1">
        <f t="shared" si="30"/>
        <v>600</v>
      </c>
      <c r="V433" s="14" t="s">
        <v>97</v>
      </c>
      <c r="W433" s="1">
        <v>0</v>
      </c>
      <c r="X433" s="1">
        <v>0</v>
      </c>
      <c r="Y433" s="1">
        <v>100</v>
      </c>
      <c r="Z433" s="1">
        <v>0</v>
      </c>
    </row>
    <row r="434" spans="1:26">
      <c r="A434" s="1">
        <f t="shared" si="28"/>
        <v>429</v>
      </c>
      <c r="B434" s="1">
        <v>1014</v>
      </c>
      <c r="C434" s="1">
        <v>1</v>
      </c>
      <c r="D434" s="1" t="s">
        <v>51</v>
      </c>
      <c r="E434" s="1">
        <v>3</v>
      </c>
      <c r="F434" s="1" t="s">
        <v>53</v>
      </c>
      <c r="G434" s="1">
        <v>0</v>
      </c>
      <c r="H434" s="9">
        <v>109101</v>
      </c>
      <c r="I434" s="9" t="str">
        <f>VLOOKUP(H:H,[1]q_item!$A:$B,2,FALSE)</f>
        <v>革腰带</v>
      </c>
      <c r="O434" s="1">
        <v>1</v>
      </c>
      <c r="P434" s="1">
        <v>50</v>
      </c>
      <c r="Q434" s="1">
        <v>100</v>
      </c>
      <c r="R434" s="1">
        <v>200</v>
      </c>
      <c r="S434" s="1">
        <v>150</v>
      </c>
      <c r="T434" s="1">
        <f t="shared" si="29"/>
        <v>300</v>
      </c>
      <c r="U434" s="1">
        <f t="shared" si="30"/>
        <v>600</v>
      </c>
      <c r="V434" s="14" t="s">
        <v>95</v>
      </c>
      <c r="W434" s="1">
        <v>0</v>
      </c>
      <c r="X434" s="1">
        <v>0</v>
      </c>
      <c r="Y434" s="1">
        <v>1</v>
      </c>
      <c r="Z434" s="1">
        <v>0</v>
      </c>
    </row>
    <row r="435" spans="1:26">
      <c r="A435" s="1">
        <f t="shared" si="28"/>
        <v>430</v>
      </c>
      <c r="B435" s="1">
        <v>1014</v>
      </c>
      <c r="C435" s="1">
        <v>1</v>
      </c>
      <c r="D435" s="1" t="s">
        <v>51</v>
      </c>
      <c r="E435" s="1">
        <v>3</v>
      </c>
      <c r="F435" s="1" t="s">
        <v>53</v>
      </c>
      <c r="G435" s="1">
        <v>0</v>
      </c>
      <c r="H435" s="9">
        <v>109201</v>
      </c>
      <c r="I435" s="9" t="str">
        <f>VLOOKUP(H:H,[1]q_item!$A:$B,2,FALSE)</f>
        <v>寒铁护腰</v>
      </c>
      <c r="O435" s="1">
        <v>1</v>
      </c>
      <c r="P435" s="1">
        <v>50</v>
      </c>
      <c r="Q435" s="1">
        <v>100</v>
      </c>
      <c r="R435" s="1">
        <v>200</v>
      </c>
      <c r="S435" s="1">
        <v>500</v>
      </c>
      <c r="T435" s="1">
        <f t="shared" si="29"/>
        <v>300</v>
      </c>
      <c r="U435" s="1">
        <f t="shared" si="30"/>
        <v>600</v>
      </c>
      <c r="V435" s="14" t="s">
        <v>96</v>
      </c>
      <c r="W435" s="1">
        <v>0</v>
      </c>
      <c r="X435" s="1">
        <v>0</v>
      </c>
      <c r="Y435" s="1">
        <v>10</v>
      </c>
      <c r="Z435" s="1">
        <v>0</v>
      </c>
    </row>
    <row r="436" spans="1:26">
      <c r="A436" s="1">
        <f t="shared" si="28"/>
        <v>431</v>
      </c>
      <c r="B436" s="1">
        <v>1014</v>
      </c>
      <c r="C436" s="1">
        <v>1</v>
      </c>
      <c r="D436" s="1" t="s">
        <v>51</v>
      </c>
      <c r="E436" s="1">
        <v>3</v>
      </c>
      <c r="F436" s="1" t="s">
        <v>53</v>
      </c>
      <c r="G436" s="1">
        <v>0</v>
      </c>
      <c r="H436" s="9">
        <v>109301</v>
      </c>
      <c r="I436" s="9" t="str">
        <f>VLOOKUP(H:H,[1]q_item!$A:$B,2,FALSE)</f>
        <v>青铜虎头带</v>
      </c>
      <c r="O436" s="1">
        <v>1</v>
      </c>
      <c r="P436" s="1">
        <v>50</v>
      </c>
      <c r="Q436" s="1">
        <v>100</v>
      </c>
      <c r="R436" s="1">
        <v>200</v>
      </c>
      <c r="S436" s="1">
        <v>3000</v>
      </c>
      <c r="T436" s="1">
        <f t="shared" si="29"/>
        <v>300</v>
      </c>
      <c r="U436" s="1">
        <f t="shared" si="30"/>
        <v>600</v>
      </c>
      <c r="V436" s="14" t="s">
        <v>97</v>
      </c>
      <c r="W436" s="1">
        <v>0</v>
      </c>
      <c r="X436" s="1">
        <v>0</v>
      </c>
      <c r="Y436" s="1">
        <v>20</v>
      </c>
      <c r="Z436" s="1">
        <v>0</v>
      </c>
    </row>
    <row r="437" spans="1:26">
      <c r="A437" s="1">
        <f t="shared" si="28"/>
        <v>432</v>
      </c>
      <c r="B437" s="1">
        <v>1014</v>
      </c>
      <c r="C437" s="1">
        <v>1</v>
      </c>
      <c r="D437" s="1" t="s">
        <v>51</v>
      </c>
      <c r="E437" s="1">
        <v>3</v>
      </c>
      <c r="F437" s="1" t="s">
        <v>53</v>
      </c>
      <c r="G437" s="1">
        <v>0</v>
      </c>
      <c r="H437" s="9">
        <v>109401</v>
      </c>
      <c r="I437" s="9" t="str">
        <f>VLOOKUP(H:H,[1]q_item!$A:$B,2,FALSE)</f>
        <v>金缕蚕丝带</v>
      </c>
      <c r="O437" s="1">
        <v>1</v>
      </c>
      <c r="P437" s="1">
        <v>50</v>
      </c>
      <c r="Q437" s="1">
        <v>100</v>
      </c>
      <c r="R437" s="1">
        <v>200</v>
      </c>
      <c r="S437" s="1">
        <v>5000</v>
      </c>
      <c r="T437" s="1">
        <f t="shared" si="29"/>
        <v>300</v>
      </c>
      <c r="U437" s="1">
        <f t="shared" si="30"/>
        <v>600</v>
      </c>
      <c r="V437" s="14" t="s">
        <v>97</v>
      </c>
      <c r="W437" s="1">
        <v>0</v>
      </c>
      <c r="X437" s="1">
        <v>0</v>
      </c>
      <c r="Y437" s="1">
        <v>40</v>
      </c>
      <c r="Z437" s="1">
        <v>0</v>
      </c>
    </row>
    <row r="438" spans="1:26">
      <c r="A438" s="1">
        <f t="shared" si="28"/>
        <v>433</v>
      </c>
      <c r="B438" s="1">
        <v>1014</v>
      </c>
      <c r="C438" s="1">
        <v>1</v>
      </c>
      <c r="D438" s="1" t="s">
        <v>51</v>
      </c>
      <c r="E438" s="1">
        <v>3</v>
      </c>
      <c r="F438" s="1" t="s">
        <v>53</v>
      </c>
      <c r="G438" s="1">
        <v>0</v>
      </c>
      <c r="H438" s="9">
        <v>109501</v>
      </c>
      <c r="I438" s="9" t="str">
        <f>VLOOKUP(H:H,[1]q_item!$A:$B,2,FALSE)</f>
        <v>噬血蝠纹带</v>
      </c>
      <c r="O438" s="1">
        <v>1</v>
      </c>
      <c r="P438" s="1">
        <v>50</v>
      </c>
      <c r="Q438" s="1">
        <v>100</v>
      </c>
      <c r="R438" s="1">
        <v>200</v>
      </c>
      <c r="S438" s="1">
        <v>15000</v>
      </c>
      <c r="T438" s="1">
        <f t="shared" si="29"/>
        <v>300</v>
      </c>
      <c r="U438" s="1">
        <f t="shared" si="30"/>
        <v>600</v>
      </c>
      <c r="V438" s="14" t="s">
        <v>98</v>
      </c>
      <c r="W438" s="1">
        <v>0</v>
      </c>
      <c r="X438" s="1">
        <v>0</v>
      </c>
      <c r="Y438" s="1">
        <v>60</v>
      </c>
      <c r="Z438" s="1">
        <v>0</v>
      </c>
    </row>
    <row r="439" spans="1:26">
      <c r="A439" s="1">
        <f t="shared" si="28"/>
        <v>434</v>
      </c>
      <c r="B439" s="1">
        <v>1014</v>
      </c>
      <c r="C439" s="1">
        <v>1</v>
      </c>
      <c r="D439" s="1" t="s">
        <v>51</v>
      </c>
      <c r="E439" s="1">
        <v>3</v>
      </c>
      <c r="F439" s="1" t="s">
        <v>53</v>
      </c>
      <c r="G439" s="1">
        <v>0</v>
      </c>
      <c r="H439" s="9">
        <v>109601</v>
      </c>
      <c r="I439" s="9" t="str">
        <f>VLOOKUP(H:H,[1]q_item!$A:$B,2,FALSE)</f>
        <v>逆鳞紫金带</v>
      </c>
      <c r="O439" s="1">
        <v>1</v>
      </c>
      <c r="P439" s="1">
        <v>50</v>
      </c>
      <c r="Q439" s="1">
        <v>100</v>
      </c>
      <c r="R439" s="1">
        <v>200</v>
      </c>
      <c r="S439" s="1">
        <v>30000</v>
      </c>
      <c r="T439" s="1">
        <f t="shared" si="29"/>
        <v>300</v>
      </c>
      <c r="U439" s="1">
        <f t="shared" si="30"/>
        <v>600</v>
      </c>
      <c r="V439" s="14" t="s">
        <v>95</v>
      </c>
      <c r="W439" s="1">
        <v>0</v>
      </c>
      <c r="X439" s="1">
        <v>0</v>
      </c>
      <c r="Y439" s="1">
        <v>80</v>
      </c>
      <c r="Z439" s="1">
        <v>0</v>
      </c>
    </row>
    <row r="440" spans="1:26">
      <c r="A440" s="1">
        <f t="shared" si="28"/>
        <v>435</v>
      </c>
      <c r="B440" s="1">
        <v>1014</v>
      </c>
      <c r="C440" s="1">
        <v>1</v>
      </c>
      <c r="D440" s="1" t="s">
        <v>51</v>
      </c>
      <c r="E440" s="1">
        <v>3</v>
      </c>
      <c r="F440" s="1" t="s">
        <v>53</v>
      </c>
      <c r="G440" s="1">
        <v>0</v>
      </c>
      <c r="H440" s="9">
        <v>109701</v>
      </c>
      <c r="I440" s="9" t="str">
        <f>VLOOKUP(H:H,[1]q_item!$A:$B,2,FALSE)</f>
        <v>九龙擎鼎带</v>
      </c>
      <c r="O440" s="1">
        <v>1</v>
      </c>
      <c r="P440" s="1">
        <v>50</v>
      </c>
      <c r="Q440" s="1">
        <v>100</v>
      </c>
      <c r="R440" s="1">
        <v>200</v>
      </c>
      <c r="S440" s="1">
        <v>50000</v>
      </c>
      <c r="T440" s="1">
        <f t="shared" si="29"/>
        <v>300</v>
      </c>
      <c r="U440" s="1">
        <f t="shared" si="30"/>
        <v>600</v>
      </c>
      <c r="V440" s="14" t="s">
        <v>96</v>
      </c>
      <c r="W440" s="1">
        <v>0</v>
      </c>
      <c r="X440" s="1">
        <v>0</v>
      </c>
      <c r="Y440" s="1">
        <v>100</v>
      </c>
      <c r="Z440" s="1">
        <v>0</v>
      </c>
    </row>
    <row r="441" spans="1:26">
      <c r="A441" s="1">
        <f t="shared" si="28"/>
        <v>436</v>
      </c>
      <c r="B441" s="1">
        <v>1014</v>
      </c>
      <c r="C441" s="1">
        <v>1</v>
      </c>
      <c r="D441" s="1" t="s">
        <v>51</v>
      </c>
      <c r="E441" s="1">
        <v>4</v>
      </c>
      <c r="F441" s="1" t="s">
        <v>55</v>
      </c>
      <c r="G441" s="1">
        <v>0</v>
      </c>
      <c r="H441" s="9">
        <v>102111</v>
      </c>
      <c r="I441" s="9" t="str">
        <f>VLOOKUP(H:H,[1]q_item!$A:$B,2,FALSE)</f>
        <v>皮胸甲</v>
      </c>
      <c r="J441" s="6">
        <v>1</v>
      </c>
      <c r="K441" s="10" t="s">
        <v>84</v>
      </c>
      <c r="L441" s="10" t="s">
        <v>100</v>
      </c>
      <c r="N441" s="6">
        <v>0</v>
      </c>
      <c r="O441" s="1">
        <v>1</v>
      </c>
      <c r="P441" s="1">
        <v>50</v>
      </c>
      <c r="Q441" s="1">
        <v>100</v>
      </c>
      <c r="R441" s="1">
        <v>200</v>
      </c>
      <c r="S441" s="1">
        <f>P441*3</f>
        <v>150</v>
      </c>
      <c r="T441" s="1">
        <f t="shared" si="29"/>
        <v>300</v>
      </c>
      <c r="U441" s="1">
        <f t="shared" si="30"/>
        <v>600</v>
      </c>
      <c r="V441" s="14" t="s">
        <v>97</v>
      </c>
      <c r="W441" s="1">
        <v>0</v>
      </c>
      <c r="X441" s="1">
        <v>0</v>
      </c>
      <c r="Y441" s="1">
        <v>1</v>
      </c>
      <c r="Z441" s="1">
        <v>0</v>
      </c>
    </row>
    <row r="442" spans="1:26">
      <c r="A442" s="1">
        <f t="shared" si="28"/>
        <v>437</v>
      </c>
      <c r="B442" s="1">
        <v>1014</v>
      </c>
      <c r="C442" s="1">
        <v>1</v>
      </c>
      <c r="D442" s="1" t="s">
        <v>51</v>
      </c>
      <c r="E442" s="1">
        <v>4</v>
      </c>
      <c r="F442" s="1" t="s">
        <v>55</v>
      </c>
      <c r="G442" s="1">
        <v>0</v>
      </c>
      <c r="H442" s="9">
        <v>102211</v>
      </c>
      <c r="I442" s="9" t="str">
        <f>VLOOKUP(H:H,[1]q_item!$A:$B,2,FALSE)</f>
        <v>惊鸿甲</v>
      </c>
      <c r="O442" s="1">
        <v>1</v>
      </c>
      <c r="P442" s="1">
        <v>50</v>
      </c>
      <c r="Q442" s="1">
        <v>100</v>
      </c>
      <c r="R442" s="1">
        <v>200</v>
      </c>
      <c r="S442" s="1">
        <v>500</v>
      </c>
      <c r="T442" s="1">
        <f t="shared" si="29"/>
        <v>300</v>
      </c>
      <c r="U442" s="1">
        <f t="shared" si="30"/>
        <v>600</v>
      </c>
      <c r="V442" s="14" t="s">
        <v>95</v>
      </c>
      <c r="W442" s="1">
        <v>0</v>
      </c>
      <c r="X442" s="1">
        <v>0</v>
      </c>
      <c r="Y442" s="1">
        <v>10</v>
      </c>
      <c r="Z442" s="1">
        <v>0</v>
      </c>
    </row>
    <row r="443" spans="1:26">
      <c r="A443" s="1">
        <f t="shared" si="28"/>
        <v>438</v>
      </c>
      <c r="B443" s="1">
        <v>1014</v>
      </c>
      <c r="C443" s="1">
        <v>1</v>
      </c>
      <c r="D443" s="1" t="s">
        <v>51</v>
      </c>
      <c r="E443" s="1">
        <v>4</v>
      </c>
      <c r="F443" s="1" t="s">
        <v>55</v>
      </c>
      <c r="G443" s="1">
        <v>0</v>
      </c>
      <c r="H443" s="9">
        <v>102311</v>
      </c>
      <c r="I443" s="9" t="str">
        <f>VLOOKUP(H:H,[1]q_item!$A:$B,2,FALSE)</f>
        <v>万仞甲</v>
      </c>
      <c r="O443" s="1">
        <v>1</v>
      </c>
      <c r="P443" s="1">
        <v>50</v>
      </c>
      <c r="Q443" s="1">
        <v>100</v>
      </c>
      <c r="R443" s="1">
        <v>200</v>
      </c>
      <c r="S443" s="1">
        <v>3000</v>
      </c>
      <c r="T443" s="1">
        <f t="shared" si="29"/>
        <v>300</v>
      </c>
      <c r="U443" s="1">
        <f t="shared" si="30"/>
        <v>600</v>
      </c>
      <c r="V443" s="14" t="s">
        <v>99</v>
      </c>
      <c r="W443" s="1">
        <v>0</v>
      </c>
      <c r="X443" s="1">
        <v>0</v>
      </c>
      <c r="Y443" s="1">
        <v>20</v>
      </c>
      <c r="Z443" s="1">
        <v>0</v>
      </c>
    </row>
    <row r="444" spans="1:26">
      <c r="A444" s="1">
        <f t="shared" si="28"/>
        <v>439</v>
      </c>
      <c r="B444" s="1">
        <v>1014</v>
      </c>
      <c r="C444" s="1">
        <v>1</v>
      </c>
      <c r="D444" s="1" t="s">
        <v>51</v>
      </c>
      <c r="E444" s="1">
        <v>4</v>
      </c>
      <c r="F444" s="1" t="s">
        <v>55</v>
      </c>
      <c r="G444" s="1">
        <v>0</v>
      </c>
      <c r="H444" s="9">
        <v>102411</v>
      </c>
      <c r="I444" s="9" t="str">
        <f>VLOOKUP(H:H,[1]q_item!$A:$B,2,FALSE)</f>
        <v>紫冥金甲</v>
      </c>
      <c r="O444" s="1">
        <v>1</v>
      </c>
      <c r="P444" s="1">
        <v>50</v>
      </c>
      <c r="Q444" s="1">
        <v>100</v>
      </c>
      <c r="R444" s="1">
        <v>200</v>
      </c>
      <c r="S444" s="1">
        <v>5000</v>
      </c>
      <c r="T444" s="1">
        <f t="shared" si="29"/>
        <v>300</v>
      </c>
      <c r="U444" s="1">
        <f t="shared" si="30"/>
        <v>600</v>
      </c>
      <c r="V444" s="14" t="s">
        <v>95</v>
      </c>
      <c r="W444" s="1">
        <v>0</v>
      </c>
      <c r="X444" s="1">
        <v>0</v>
      </c>
      <c r="Y444" s="1">
        <v>40</v>
      </c>
      <c r="Z444" s="1">
        <v>0</v>
      </c>
    </row>
    <row r="445" spans="1:26">
      <c r="A445" s="1">
        <f t="shared" si="28"/>
        <v>440</v>
      </c>
      <c r="B445" s="1">
        <v>1014</v>
      </c>
      <c r="C445" s="1">
        <v>1</v>
      </c>
      <c r="D445" s="1" t="s">
        <v>51</v>
      </c>
      <c r="E445" s="1">
        <v>4</v>
      </c>
      <c r="F445" s="1" t="s">
        <v>55</v>
      </c>
      <c r="G445" s="1">
        <v>0</v>
      </c>
      <c r="H445" s="9">
        <v>102511</v>
      </c>
      <c r="I445" s="9" t="str">
        <f>VLOOKUP(H:H,[1]q_item!$A:$B,2,FALSE)</f>
        <v>鸿濛金甲</v>
      </c>
      <c r="O445" s="1">
        <v>1</v>
      </c>
      <c r="P445" s="1">
        <v>50</v>
      </c>
      <c r="Q445" s="1">
        <v>100</v>
      </c>
      <c r="R445" s="1">
        <v>200</v>
      </c>
      <c r="S445" s="1">
        <v>15000</v>
      </c>
      <c r="T445" s="1">
        <f t="shared" si="29"/>
        <v>300</v>
      </c>
      <c r="U445" s="1">
        <f t="shared" si="30"/>
        <v>600</v>
      </c>
      <c r="V445" s="14" t="s">
        <v>96</v>
      </c>
      <c r="W445" s="1">
        <v>0</v>
      </c>
      <c r="X445" s="1">
        <v>0</v>
      </c>
      <c r="Y445" s="1">
        <v>60</v>
      </c>
      <c r="Z445" s="1">
        <v>0</v>
      </c>
    </row>
    <row r="446" spans="1:26">
      <c r="A446" s="1">
        <f t="shared" si="28"/>
        <v>441</v>
      </c>
      <c r="B446" s="1">
        <v>1014</v>
      </c>
      <c r="C446" s="1">
        <v>1</v>
      </c>
      <c r="D446" s="1" t="s">
        <v>51</v>
      </c>
      <c r="E446" s="1">
        <v>4</v>
      </c>
      <c r="F446" s="1" t="s">
        <v>55</v>
      </c>
      <c r="G446" s="1">
        <v>0</v>
      </c>
      <c r="H446" s="9">
        <v>102611</v>
      </c>
      <c r="I446" s="9" t="str">
        <f>VLOOKUP(H:H,[1]q_item!$A:$B,2,FALSE)</f>
        <v>辰宿神甲</v>
      </c>
      <c r="O446" s="1">
        <v>1</v>
      </c>
      <c r="P446" s="1">
        <v>50</v>
      </c>
      <c r="Q446" s="1">
        <v>100</v>
      </c>
      <c r="R446" s="1">
        <v>200</v>
      </c>
      <c r="S446" s="1">
        <v>30000</v>
      </c>
      <c r="T446" s="1">
        <f t="shared" si="29"/>
        <v>300</v>
      </c>
      <c r="U446" s="1">
        <f t="shared" si="30"/>
        <v>600</v>
      </c>
      <c r="V446" s="14" t="s">
        <v>97</v>
      </c>
      <c r="W446" s="1">
        <v>0</v>
      </c>
      <c r="X446" s="1">
        <v>0</v>
      </c>
      <c r="Y446" s="1">
        <v>80</v>
      </c>
      <c r="Z446" s="1">
        <v>0</v>
      </c>
    </row>
    <row r="447" spans="1:26">
      <c r="A447" s="1">
        <f t="shared" si="28"/>
        <v>442</v>
      </c>
      <c r="B447" s="1">
        <v>1014</v>
      </c>
      <c r="C447" s="1">
        <v>1</v>
      </c>
      <c r="D447" s="1" t="s">
        <v>51</v>
      </c>
      <c r="E447" s="1">
        <v>4</v>
      </c>
      <c r="F447" s="1" t="s">
        <v>55</v>
      </c>
      <c r="G447" s="1">
        <v>0</v>
      </c>
      <c r="H447" s="9">
        <v>102711</v>
      </c>
      <c r="I447" s="9" t="str">
        <f>VLOOKUP(H:H,[1]q_item!$A:$B,2,FALSE)</f>
        <v>帝玄神甲</v>
      </c>
      <c r="O447" s="1">
        <v>1</v>
      </c>
      <c r="P447" s="1">
        <v>50</v>
      </c>
      <c r="Q447" s="1">
        <v>100</v>
      </c>
      <c r="R447" s="1">
        <v>200</v>
      </c>
      <c r="S447" s="1">
        <v>50000</v>
      </c>
      <c r="T447" s="1">
        <f t="shared" si="29"/>
        <v>300</v>
      </c>
      <c r="U447" s="1">
        <f t="shared" si="30"/>
        <v>600</v>
      </c>
      <c r="V447" s="14" t="s">
        <v>95</v>
      </c>
      <c r="W447" s="1">
        <v>0</v>
      </c>
      <c r="X447" s="1">
        <v>0</v>
      </c>
      <c r="Y447" s="1">
        <v>100</v>
      </c>
      <c r="Z447" s="1">
        <v>0</v>
      </c>
    </row>
    <row r="448" spans="1:26">
      <c r="A448" s="1">
        <f t="shared" si="28"/>
        <v>443</v>
      </c>
      <c r="B448" s="1">
        <v>1014</v>
      </c>
      <c r="C448" s="1">
        <v>1</v>
      </c>
      <c r="D448" s="1" t="s">
        <v>51</v>
      </c>
      <c r="E448" s="1">
        <v>4</v>
      </c>
      <c r="F448" s="1" t="s">
        <v>55</v>
      </c>
      <c r="G448" s="1">
        <v>0</v>
      </c>
      <c r="H448" s="9">
        <v>102121</v>
      </c>
      <c r="I448" s="9" t="str">
        <f>VLOOKUP(H:H,[1]q_item!$A:$B,2,FALSE)</f>
        <v>镂丝甲</v>
      </c>
      <c r="O448" s="1">
        <v>1</v>
      </c>
      <c r="P448" s="1">
        <v>50</v>
      </c>
      <c r="Q448" s="1">
        <v>100</v>
      </c>
      <c r="R448" s="1">
        <v>200</v>
      </c>
      <c r="S448" s="1">
        <v>150</v>
      </c>
      <c r="T448" s="1">
        <f t="shared" si="29"/>
        <v>300</v>
      </c>
      <c r="U448" s="1">
        <f t="shared" si="30"/>
        <v>600</v>
      </c>
      <c r="V448" s="14" t="s">
        <v>96</v>
      </c>
      <c r="W448" s="1">
        <v>0</v>
      </c>
      <c r="X448" s="1">
        <v>0</v>
      </c>
      <c r="Y448" s="1">
        <v>1</v>
      </c>
      <c r="Z448" s="1">
        <v>0</v>
      </c>
    </row>
    <row r="449" spans="1:26">
      <c r="A449" s="1">
        <f t="shared" si="28"/>
        <v>444</v>
      </c>
      <c r="B449" s="1">
        <v>1014</v>
      </c>
      <c r="C449" s="1">
        <v>1</v>
      </c>
      <c r="D449" s="1" t="s">
        <v>51</v>
      </c>
      <c r="E449" s="1">
        <v>4</v>
      </c>
      <c r="F449" s="1" t="s">
        <v>55</v>
      </c>
      <c r="G449" s="1">
        <v>0</v>
      </c>
      <c r="H449" s="9">
        <v>102221</v>
      </c>
      <c r="I449" s="9" t="str">
        <f>VLOOKUP(H:H,[1]q_item!$A:$B,2,FALSE)</f>
        <v>凌波甲</v>
      </c>
      <c r="O449" s="1">
        <v>1</v>
      </c>
      <c r="P449" s="1">
        <v>50</v>
      </c>
      <c r="Q449" s="1">
        <v>100</v>
      </c>
      <c r="R449" s="1">
        <v>200</v>
      </c>
      <c r="S449" s="1">
        <v>500</v>
      </c>
      <c r="T449" s="1">
        <f t="shared" si="29"/>
        <v>300</v>
      </c>
      <c r="U449" s="1">
        <f t="shared" si="30"/>
        <v>600</v>
      </c>
      <c r="V449" s="14" t="s">
        <v>97</v>
      </c>
      <c r="W449" s="1">
        <v>0</v>
      </c>
      <c r="X449" s="1">
        <v>0</v>
      </c>
      <c r="Y449" s="1">
        <v>10</v>
      </c>
      <c r="Z449" s="1">
        <v>0</v>
      </c>
    </row>
    <row r="450" spans="1:26">
      <c r="A450" s="1">
        <f t="shared" si="28"/>
        <v>445</v>
      </c>
      <c r="B450" s="1">
        <v>1014</v>
      </c>
      <c r="C450" s="1">
        <v>1</v>
      </c>
      <c r="D450" s="1" t="s">
        <v>51</v>
      </c>
      <c r="E450" s="1">
        <v>4</v>
      </c>
      <c r="F450" s="1" t="s">
        <v>55</v>
      </c>
      <c r="G450" s="1">
        <v>0</v>
      </c>
      <c r="H450" s="9">
        <v>102321</v>
      </c>
      <c r="I450" s="9" t="str">
        <f>VLOOKUP(H:H,[1]q_item!$A:$B,2,FALSE)</f>
        <v>繁霜甲</v>
      </c>
      <c r="O450" s="1">
        <v>1</v>
      </c>
      <c r="P450" s="1">
        <v>50</v>
      </c>
      <c r="Q450" s="1">
        <v>100</v>
      </c>
      <c r="R450" s="1">
        <v>200</v>
      </c>
      <c r="S450" s="1">
        <v>3000</v>
      </c>
      <c r="T450" s="1">
        <f t="shared" si="29"/>
        <v>300</v>
      </c>
      <c r="U450" s="1">
        <f t="shared" si="30"/>
        <v>600</v>
      </c>
      <c r="V450" s="14" t="s">
        <v>97</v>
      </c>
      <c r="W450" s="1">
        <v>0</v>
      </c>
      <c r="X450" s="1">
        <v>0</v>
      </c>
      <c r="Y450" s="1">
        <v>20</v>
      </c>
      <c r="Z450" s="1">
        <v>0</v>
      </c>
    </row>
    <row r="451" spans="1:26">
      <c r="A451" s="1">
        <f t="shared" si="28"/>
        <v>446</v>
      </c>
      <c r="B451" s="1">
        <v>1014</v>
      </c>
      <c r="C451" s="1">
        <v>1</v>
      </c>
      <c r="D451" s="1" t="s">
        <v>51</v>
      </c>
      <c r="E451" s="1">
        <v>4</v>
      </c>
      <c r="F451" s="1" t="s">
        <v>55</v>
      </c>
      <c r="G451" s="1">
        <v>0</v>
      </c>
      <c r="H451" s="9">
        <v>102421</v>
      </c>
      <c r="I451" s="9" t="str">
        <f>VLOOKUP(H:H,[1]q_item!$A:$B,2,FALSE)</f>
        <v>翠羽金甲</v>
      </c>
      <c r="O451" s="1">
        <v>1</v>
      </c>
      <c r="P451" s="1">
        <v>50</v>
      </c>
      <c r="Q451" s="1">
        <v>100</v>
      </c>
      <c r="R451" s="1">
        <v>200</v>
      </c>
      <c r="S451" s="1">
        <v>5000</v>
      </c>
      <c r="T451" s="1">
        <f t="shared" si="29"/>
        <v>300</v>
      </c>
      <c r="U451" s="1">
        <f t="shared" si="30"/>
        <v>600</v>
      </c>
      <c r="V451" s="14" t="s">
        <v>98</v>
      </c>
      <c r="W451" s="1">
        <v>0</v>
      </c>
      <c r="X451" s="1">
        <v>0</v>
      </c>
      <c r="Y451" s="1">
        <v>40</v>
      </c>
      <c r="Z451" s="1">
        <v>0</v>
      </c>
    </row>
    <row r="452" spans="1:26">
      <c r="A452" s="1">
        <f t="shared" si="28"/>
        <v>447</v>
      </c>
      <c r="B452" s="1">
        <v>1014</v>
      </c>
      <c r="C452" s="1">
        <v>1</v>
      </c>
      <c r="D452" s="1" t="s">
        <v>51</v>
      </c>
      <c r="E452" s="1">
        <v>4</v>
      </c>
      <c r="F452" s="1" t="s">
        <v>55</v>
      </c>
      <c r="G452" s="1">
        <v>0</v>
      </c>
      <c r="H452" s="9">
        <v>102521</v>
      </c>
      <c r="I452" s="9" t="str">
        <f>VLOOKUP(H:H,[1]q_item!$A:$B,2,FALSE)</f>
        <v>虞渊金甲</v>
      </c>
      <c r="O452" s="1">
        <v>1</v>
      </c>
      <c r="P452" s="1">
        <v>50</v>
      </c>
      <c r="Q452" s="1">
        <v>100</v>
      </c>
      <c r="R452" s="1">
        <v>200</v>
      </c>
      <c r="S452" s="1">
        <v>15000</v>
      </c>
      <c r="T452" s="1">
        <f t="shared" si="29"/>
        <v>300</v>
      </c>
      <c r="U452" s="1">
        <f t="shared" si="30"/>
        <v>600</v>
      </c>
      <c r="V452" s="14" t="s">
        <v>95</v>
      </c>
      <c r="W452" s="1">
        <v>0</v>
      </c>
      <c r="X452" s="1">
        <v>0</v>
      </c>
      <c r="Y452" s="1">
        <v>60</v>
      </c>
      <c r="Z452" s="1">
        <v>0</v>
      </c>
    </row>
    <row r="453" spans="1:26">
      <c r="A453" s="1">
        <f t="shared" si="28"/>
        <v>448</v>
      </c>
      <c r="B453" s="1">
        <v>1014</v>
      </c>
      <c r="C453" s="1">
        <v>1</v>
      </c>
      <c r="D453" s="1" t="s">
        <v>51</v>
      </c>
      <c r="E453" s="1">
        <v>4</v>
      </c>
      <c r="F453" s="1" t="s">
        <v>55</v>
      </c>
      <c r="G453" s="1">
        <v>0</v>
      </c>
      <c r="H453" s="9">
        <v>102621</v>
      </c>
      <c r="I453" s="9" t="str">
        <f>VLOOKUP(H:H,[1]q_item!$A:$B,2,FALSE)</f>
        <v>紫薇神甲</v>
      </c>
      <c r="O453" s="1">
        <v>1</v>
      </c>
      <c r="P453" s="1">
        <v>50</v>
      </c>
      <c r="Q453" s="1">
        <v>100</v>
      </c>
      <c r="R453" s="1">
        <v>200</v>
      </c>
      <c r="S453" s="1">
        <v>30000</v>
      </c>
      <c r="T453" s="1">
        <f t="shared" si="29"/>
        <v>300</v>
      </c>
      <c r="U453" s="1">
        <f t="shared" si="30"/>
        <v>600</v>
      </c>
      <c r="V453" s="14" t="s">
        <v>96</v>
      </c>
      <c r="W453" s="1">
        <v>0</v>
      </c>
      <c r="X453" s="1">
        <v>0</v>
      </c>
      <c r="Y453" s="1">
        <v>80</v>
      </c>
      <c r="Z453" s="1">
        <v>0</v>
      </c>
    </row>
    <row r="454" spans="1:26">
      <c r="A454" s="1">
        <f t="shared" si="28"/>
        <v>449</v>
      </c>
      <c r="B454" s="1">
        <v>1014</v>
      </c>
      <c r="C454" s="1">
        <v>1</v>
      </c>
      <c r="D454" s="1" t="s">
        <v>51</v>
      </c>
      <c r="E454" s="1">
        <v>4</v>
      </c>
      <c r="F454" s="1" t="s">
        <v>55</v>
      </c>
      <c r="G454" s="1">
        <v>0</v>
      </c>
      <c r="H454" s="9">
        <v>102721</v>
      </c>
      <c r="I454" s="9" t="str">
        <f>VLOOKUP(H:H,[1]q_item!$A:$B,2,FALSE)</f>
        <v>嫘祖神甲</v>
      </c>
      <c r="O454" s="1">
        <v>1</v>
      </c>
      <c r="P454" s="1">
        <v>50</v>
      </c>
      <c r="Q454" s="1">
        <v>100</v>
      </c>
      <c r="R454" s="1">
        <v>200</v>
      </c>
      <c r="S454" s="1">
        <v>50000</v>
      </c>
      <c r="T454" s="1">
        <f t="shared" si="29"/>
        <v>300</v>
      </c>
      <c r="U454" s="1">
        <f t="shared" si="30"/>
        <v>600</v>
      </c>
      <c r="V454" s="14" t="s">
        <v>97</v>
      </c>
      <c r="W454" s="1">
        <v>0</v>
      </c>
      <c r="X454" s="1">
        <v>0</v>
      </c>
      <c r="Y454" s="1">
        <v>100</v>
      </c>
      <c r="Z454" s="1">
        <v>0</v>
      </c>
    </row>
    <row r="455" spans="1:26">
      <c r="A455" s="1">
        <f t="shared" si="28"/>
        <v>450</v>
      </c>
      <c r="B455" s="1">
        <v>1014</v>
      </c>
      <c r="C455" s="1">
        <v>1</v>
      </c>
      <c r="D455" s="1" t="s">
        <v>51</v>
      </c>
      <c r="E455" s="1">
        <v>5</v>
      </c>
      <c r="F455" s="1" t="s">
        <v>102</v>
      </c>
      <c r="G455" s="1">
        <v>0</v>
      </c>
      <c r="H455" s="9">
        <v>121101</v>
      </c>
      <c r="I455" s="9" t="str">
        <f>VLOOKUP(H:H,[1]q_item!$A:$B,2,FALSE)</f>
        <v>纤离蹄铁</v>
      </c>
      <c r="O455" s="1">
        <v>1</v>
      </c>
      <c r="P455" s="1">
        <v>50</v>
      </c>
      <c r="Q455" s="1">
        <v>100</v>
      </c>
      <c r="R455" s="1">
        <v>200</v>
      </c>
      <c r="S455" s="1">
        <v>150</v>
      </c>
      <c r="T455" s="1">
        <f t="shared" si="29"/>
        <v>300</v>
      </c>
      <c r="U455" s="1">
        <f t="shared" si="30"/>
        <v>600</v>
      </c>
      <c r="V455" s="14" t="s">
        <v>95</v>
      </c>
      <c r="W455" s="1">
        <v>0</v>
      </c>
      <c r="X455" s="1">
        <v>0</v>
      </c>
      <c r="Y455" s="1">
        <v>1</v>
      </c>
      <c r="Z455" s="1">
        <v>0</v>
      </c>
    </row>
    <row r="456" spans="1:26">
      <c r="A456" s="1">
        <f t="shared" ref="A456:A489" si="31">A455+1</f>
        <v>451</v>
      </c>
      <c r="B456" s="1">
        <v>1014</v>
      </c>
      <c r="C456" s="1">
        <v>1</v>
      </c>
      <c r="D456" s="1" t="s">
        <v>51</v>
      </c>
      <c r="E456" s="1">
        <v>5</v>
      </c>
      <c r="F456" s="1" t="s">
        <v>102</v>
      </c>
      <c r="G456" s="1">
        <v>0</v>
      </c>
      <c r="H456" s="9">
        <v>121201</v>
      </c>
      <c r="I456" s="9" t="str">
        <f>VLOOKUP(H:H,[1]q_item!$A:$B,2,FALSE)</f>
        <v>逾辉蹄铁</v>
      </c>
      <c r="O456" s="1">
        <v>1</v>
      </c>
      <c r="P456" s="1">
        <v>50</v>
      </c>
      <c r="Q456" s="1">
        <v>100</v>
      </c>
      <c r="R456" s="1">
        <v>200</v>
      </c>
      <c r="S456" s="1">
        <v>500</v>
      </c>
      <c r="T456" s="1">
        <f t="shared" si="29"/>
        <v>300</v>
      </c>
      <c r="U456" s="1">
        <f t="shared" si="30"/>
        <v>600</v>
      </c>
      <c r="V456" s="14" t="s">
        <v>96</v>
      </c>
      <c r="W456" s="1">
        <v>0</v>
      </c>
      <c r="X456" s="1">
        <v>0</v>
      </c>
      <c r="Y456" s="1">
        <v>10</v>
      </c>
      <c r="Z456" s="1">
        <v>0</v>
      </c>
    </row>
    <row r="457" spans="1:26">
      <c r="A457" s="1">
        <f t="shared" si="31"/>
        <v>452</v>
      </c>
      <c r="B457" s="1">
        <v>1014</v>
      </c>
      <c r="C457" s="1">
        <v>1</v>
      </c>
      <c r="D457" s="1" t="s">
        <v>51</v>
      </c>
      <c r="E457" s="1">
        <v>5</v>
      </c>
      <c r="F457" s="1" t="s">
        <v>102</v>
      </c>
      <c r="G457" s="1">
        <v>0</v>
      </c>
      <c r="H457" s="9">
        <v>121301</v>
      </c>
      <c r="I457" s="9" t="str">
        <f>VLOOKUP(H:H,[1]q_item!$A:$B,2,FALSE)</f>
        <v>骐骥蹄铁</v>
      </c>
      <c r="O457" s="1">
        <v>1</v>
      </c>
      <c r="P457" s="1">
        <v>50</v>
      </c>
      <c r="Q457" s="1">
        <v>100</v>
      </c>
      <c r="R457" s="1">
        <v>200</v>
      </c>
      <c r="S457" s="1">
        <v>3000</v>
      </c>
      <c r="T457" s="1">
        <f t="shared" si="29"/>
        <v>300</v>
      </c>
      <c r="U457" s="1">
        <f t="shared" si="30"/>
        <v>600</v>
      </c>
      <c r="V457" s="14" t="s">
        <v>97</v>
      </c>
      <c r="W457" s="1">
        <v>0</v>
      </c>
      <c r="X457" s="1">
        <v>0</v>
      </c>
      <c r="Y457" s="1">
        <v>20</v>
      </c>
      <c r="Z457" s="1">
        <v>0</v>
      </c>
    </row>
    <row r="458" spans="1:26">
      <c r="A458" s="1">
        <f t="shared" si="31"/>
        <v>453</v>
      </c>
      <c r="B458" s="1">
        <v>1014</v>
      </c>
      <c r="C458" s="1">
        <v>1</v>
      </c>
      <c r="D458" s="1" t="s">
        <v>51</v>
      </c>
      <c r="E458" s="1">
        <v>5</v>
      </c>
      <c r="F458" s="1" t="s">
        <v>102</v>
      </c>
      <c r="G458" s="1">
        <v>0</v>
      </c>
      <c r="H458" s="9">
        <v>121401</v>
      </c>
      <c r="I458" s="9" t="str">
        <f>VLOOKUP(H:H,[1]q_item!$A:$B,2,FALSE)</f>
        <v>绝尘蹄铁</v>
      </c>
      <c r="O458" s="1">
        <v>1</v>
      </c>
      <c r="P458" s="1">
        <v>50</v>
      </c>
      <c r="Q458" s="1">
        <v>100</v>
      </c>
      <c r="R458" s="1">
        <v>200</v>
      </c>
      <c r="S458" s="1">
        <v>5000</v>
      </c>
      <c r="T458" s="1">
        <f t="shared" si="29"/>
        <v>300</v>
      </c>
      <c r="U458" s="1">
        <f t="shared" si="30"/>
        <v>600</v>
      </c>
      <c r="V458" s="14" t="s">
        <v>97</v>
      </c>
      <c r="W458" s="1">
        <v>0</v>
      </c>
      <c r="X458" s="1">
        <v>0</v>
      </c>
      <c r="Y458" s="1">
        <v>40</v>
      </c>
      <c r="Z458" s="1">
        <v>0</v>
      </c>
    </row>
    <row r="459" spans="1:26">
      <c r="A459" s="1">
        <f t="shared" si="31"/>
        <v>454</v>
      </c>
      <c r="B459" s="1">
        <v>1014</v>
      </c>
      <c r="C459" s="1">
        <v>1</v>
      </c>
      <c r="D459" s="1" t="s">
        <v>51</v>
      </c>
      <c r="E459" s="1">
        <v>5</v>
      </c>
      <c r="F459" s="1" t="s">
        <v>102</v>
      </c>
      <c r="G459" s="1">
        <v>0</v>
      </c>
      <c r="H459" s="9">
        <v>121501</v>
      </c>
      <c r="I459" s="9" t="str">
        <f>VLOOKUP(H:H,[1]q_item!$A:$B,2,FALSE)</f>
        <v>楚骓蹄铁</v>
      </c>
      <c r="O459" s="1">
        <v>1</v>
      </c>
      <c r="P459" s="1">
        <v>50</v>
      </c>
      <c r="Q459" s="1">
        <v>100</v>
      </c>
      <c r="R459" s="1">
        <v>200</v>
      </c>
      <c r="S459" s="1">
        <v>15000</v>
      </c>
      <c r="T459" s="1">
        <f t="shared" si="29"/>
        <v>300</v>
      </c>
      <c r="U459" s="1">
        <f t="shared" si="30"/>
        <v>600</v>
      </c>
      <c r="V459" s="14" t="s">
        <v>98</v>
      </c>
      <c r="W459" s="1">
        <v>0</v>
      </c>
      <c r="X459" s="1">
        <v>0</v>
      </c>
      <c r="Y459" s="1">
        <v>60</v>
      </c>
      <c r="Z459" s="1">
        <v>0</v>
      </c>
    </row>
    <row r="460" spans="1:26">
      <c r="A460" s="1">
        <f t="shared" si="31"/>
        <v>455</v>
      </c>
      <c r="B460" s="1">
        <v>1014</v>
      </c>
      <c r="C460" s="1">
        <v>1</v>
      </c>
      <c r="D460" s="1" t="s">
        <v>51</v>
      </c>
      <c r="E460" s="1">
        <v>5</v>
      </c>
      <c r="F460" s="1" t="s">
        <v>102</v>
      </c>
      <c r="G460" s="1">
        <v>0</v>
      </c>
      <c r="H460" s="9">
        <v>121601</v>
      </c>
      <c r="I460" s="9" t="str">
        <f>VLOOKUP(H:H,[1]q_item!$A:$B,2,FALSE)</f>
        <v>九逸蹄铁</v>
      </c>
      <c r="O460" s="1">
        <v>1</v>
      </c>
      <c r="P460" s="1">
        <v>50</v>
      </c>
      <c r="Q460" s="1">
        <v>100</v>
      </c>
      <c r="R460" s="1">
        <v>200</v>
      </c>
      <c r="S460" s="1">
        <v>30000</v>
      </c>
      <c r="T460" s="1">
        <f t="shared" si="29"/>
        <v>300</v>
      </c>
      <c r="U460" s="1">
        <f t="shared" si="30"/>
        <v>600</v>
      </c>
      <c r="V460" s="14" t="s">
        <v>95</v>
      </c>
      <c r="W460" s="1">
        <v>0</v>
      </c>
      <c r="X460" s="1">
        <v>0</v>
      </c>
      <c r="Y460" s="1">
        <v>80</v>
      </c>
      <c r="Z460" s="1">
        <v>0</v>
      </c>
    </row>
    <row r="461" spans="1:26">
      <c r="A461" s="1">
        <f t="shared" si="31"/>
        <v>456</v>
      </c>
      <c r="B461" s="1">
        <v>1014</v>
      </c>
      <c r="C461" s="1">
        <v>1</v>
      </c>
      <c r="D461" s="1" t="s">
        <v>51</v>
      </c>
      <c r="E461" s="1">
        <v>5</v>
      </c>
      <c r="F461" s="1" t="s">
        <v>102</v>
      </c>
      <c r="G461" s="1">
        <v>0</v>
      </c>
      <c r="H461" s="9">
        <v>121701</v>
      </c>
      <c r="I461" s="9" t="str">
        <f>VLOOKUP(H:H,[1]q_item!$A:$B,2,FALSE)</f>
        <v>象龙蹄铁</v>
      </c>
      <c r="O461" s="1">
        <v>1</v>
      </c>
      <c r="P461" s="1">
        <v>50</v>
      </c>
      <c r="Q461" s="1">
        <v>100</v>
      </c>
      <c r="R461" s="1">
        <v>200</v>
      </c>
      <c r="S461" s="1">
        <v>50000</v>
      </c>
      <c r="T461" s="1">
        <f t="shared" si="29"/>
        <v>300</v>
      </c>
      <c r="U461" s="1">
        <f t="shared" si="30"/>
        <v>600</v>
      </c>
      <c r="V461" s="14" t="s">
        <v>96</v>
      </c>
      <c r="W461" s="1">
        <v>0</v>
      </c>
      <c r="X461" s="1">
        <v>0</v>
      </c>
      <c r="Y461" s="1">
        <v>100</v>
      </c>
      <c r="Z461" s="1">
        <v>0</v>
      </c>
    </row>
    <row r="462" spans="1:26">
      <c r="A462" s="1">
        <f t="shared" si="31"/>
        <v>457</v>
      </c>
      <c r="B462" s="1">
        <v>1014</v>
      </c>
      <c r="C462" s="1">
        <v>1</v>
      </c>
      <c r="D462" s="1" t="s">
        <v>51</v>
      </c>
      <c r="E462" s="1">
        <v>5</v>
      </c>
      <c r="F462" s="1" t="s">
        <v>102</v>
      </c>
      <c r="G462" s="1">
        <v>0</v>
      </c>
      <c r="H462" s="9">
        <v>122101</v>
      </c>
      <c r="I462" s="9" t="str">
        <f>VLOOKUP(H:H,[1]q_item!$A:$B,2,FALSE)</f>
        <v>纤离鞍具</v>
      </c>
      <c r="O462" s="1">
        <v>1</v>
      </c>
      <c r="P462" s="1">
        <v>50</v>
      </c>
      <c r="Q462" s="1">
        <v>100</v>
      </c>
      <c r="R462" s="1">
        <v>200</v>
      </c>
      <c r="S462" s="1">
        <v>150</v>
      </c>
      <c r="T462" s="1">
        <f t="shared" si="29"/>
        <v>300</v>
      </c>
      <c r="U462" s="1">
        <f t="shared" si="30"/>
        <v>600</v>
      </c>
      <c r="V462" s="14" t="s">
        <v>97</v>
      </c>
      <c r="W462" s="1">
        <v>0</v>
      </c>
      <c r="X462" s="1">
        <v>0</v>
      </c>
      <c r="Y462" s="1">
        <v>1</v>
      </c>
      <c r="Z462" s="1">
        <v>0</v>
      </c>
    </row>
    <row r="463" spans="1:26">
      <c r="A463" s="1">
        <f t="shared" si="31"/>
        <v>458</v>
      </c>
      <c r="B463" s="1">
        <v>1014</v>
      </c>
      <c r="C463" s="1">
        <v>1</v>
      </c>
      <c r="D463" s="1" t="s">
        <v>51</v>
      </c>
      <c r="E463" s="1">
        <v>5</v>
      </c>
      <c r="F463" s="1" t="s">
        <v>102</v>
      </c>
      <c r="G463" s="1">
        <v>0</v>
      </c>
      <c r="H463" s="9">
        <v>122201</v>
      </c>
      <c r="I463" s="9" t="str">
        <f>VLOOKUP(H:H,[1]q_item!$A:$B,2,FALSE)</f>
        <v>逾辉鞍具</v>
      </c>
      <c r="O463" s="1">
        <v>1</v>
      </c>
      <c r="P463" s="1">
        <v>50</v>
      </c>
      <c r="Q463" s="1">
        <v>100</v>
      </c>
      <c r="R463" s="1">
        <v>200</v>
      </c>
      <c r="S463" s="1">
        <v>500</v>
      </c>
      <c r="T463" s="1">
        <f t="shared" si="29"/>
        <v>300</v>
      </c>
      <c r="U463" s="1">
        <f t="shared" si="30"/>
        <v>600</v>
      </c>
      <c r="V463" s="14" t="s">
        <v>95</v>
      </c>
      <c r="W463" s="1">
        <v>0</v>
      </c>
      <c r="X463" s="1">
        <v>0</v>
      </c>
      <c r="Y463" s="1">
        <v>10</v>
      </c>
      <c r="Z463" s="1">
        <v>0</v>
      </c>
    </row>
    <row r="464" spans="1:26">
      <c r="A464" s="1">
        <f t="shared" si="31"/>
        <v>459</v>
      </c>
      <c r="B464" s="1">
        <v>1014</v>
      </c>
      <c r="C464" s="1">
        <v>1</v>
      </c>
      <c r="D464" s="1" t="s">
        <v>51</v>
      </c>
      <c r="E464" s="1">
        <v>5</v>
      </c>
      <c r="F464" s="1" t="s">
        <v>102</v>
      </c>
      <c r="G464" s="1">
        <v>0</v>
      </c>
      <c r="H464" s="9">
        <v>122301</v>
      </c>
      <c r="I464" s="9" t="str">
        <f>VLOOKUP(H:H,[1]q_item!$A:$B,2,FALSE)</f>
        <v>骐骥鞍具</v>
      </c>
      <c r="O464" s="1">
        <v>1</v>
      </c>
      <c r="P464" s="1">
        <v>50</v>
      </c>
      <c r="Q464" s="1">
        <v>100</v>
      </c>
      <c r="R464" s="1">
        <v>200</v>
      </c>
      <c r="S464" s="1">
        <v>3000</v>
      </c>
      <c r="T464" s="1">
        <f t="shared" si="29"/>
        <v>300</v>
      </c>
      <c r="U464" s="1">
        <f t="shared" si="30"/>
        <v>600</v>
      </c>
      <c r="V464" s="14" t="s">
        <v>96</v>
      </c>
      <c r="W464" s="1">
        <v>0</v>
      </c>
      <c r="X464" s="1">
        <v>0</v>
      </c>
      <c r="Y464" s="1">
        <v>20</v>
      </c>
      <c r="Z464" s="1">
        <v>0</v>
      </c>
    </row>
    <row r="465" spans="1:26">
      <c r="A465" s="1">
        <f t="shared" si="31"/>
        <v>460</v>
      </c>
      <c r="B465" s="1">
        <v>1014</v>
      </c>
      <c r="C465" s="1">
        <v>1</v>
      </c>
      <c r="D465" s="1" t="s">
        <v>51</v>
      </c>
      <c r="E465" s="1">
        <v>5</v>
      </c>
      <c r="F465" s="1" t="s">
        <v>102</v>
      </c>
      <c r="G465" s="1">
        <v>0</v>
      </c>
      <c r="H465" s="9">
        <v>122401</v>
      </c>
      <c r="I465" s="9" t="str">
        <f>VLOOKUP(H:H,[1]q_item!$A:$B,2,FALSE)</f>
        <v>绝尘鞍具</v>
      </c>
      <c r="O465" s="1">
        <v>1</v>
      </c>
      <c r="P465" s="1">
        <v>50</v>
      </c>
      <c r="Q465" s="1">
        <v>100</v>
      </c>
      <c r="R465" s="1">
        <v>200</v>
      </c>
      <c r="S465" s="1">
        <v>5000</v>
      </c>
      <c r="T465" s="1">
        <f t="shared" si="29"/>
        <v>300</v>
      </c>
      <c r="U465" s="1">
        <f t="shared" si="30"/>
        <v>600</v>
      </c>
      <c r="V465" s="14" t="s">
        <v>97</v>
      </c>
      <c r="W465" s="1">
        <v>0</v>
      </c>
      <c r="X465" s="1">
        <v>0</v>
      </c>
      <c r="Y465" s="1">
        <v>40</v>
      </c>
      <c r="Z465" s="1">
        <v>0</v>
      </c>
    </row>
    <row r="466" spans="1:26">
      <c r="A466" s="1">
        <f t="shared" si="31"/>
        <v>461</v>
      </c>
      <c r="B466" s="1">
        <v>1014</v>
      </c>
      <c r="C466" s="1">
        <v>1</v>
      </c>
      <c r="D466" s="1" t="s">
        <v>51</v>
      </c>
      <c r="E466" s="1">
        <v>5</v>
      </c>
      <c r="F466" s="1" t="s">
        <v>102</v>
      </c>
      <c r="G466" s="1">
        <v>0</v>
      </c>
      <c r="H466" s="9">
        <v>122501</v>
      </c>
      <c r="I466" s="9" t="str">
        <f>VLOOKUP(H:H,[1]q_item!$A:$B,2,FALSE)</f>
        <v>楚骓鞍具</v>
      </c>
      <c r="O466" s="1">
        <v>1</v>
      </c>
      <c r="P466" s="1">
        <v>50</v>
      </c>
      <c r="Q466" s="1">
        <v>100</v>
      </c>
      <c r="R466" s="1">
        <v>200</v>
      </c>
      <c r="S466" s="1">
        <v>15000</v>
      </c>
      <c r="T466" s="1">
        <f t="shared" si="29"/>
        <v>300</v>
      </c>
      <c r="U466" s="1">
        <f t="shared" si="30"/>
        <v>600</v>
      </c>
      <c r="V466" s="14" t="s">
        <v>97</v>
      </c>
      <c r="W466" s="1">
        <v>0</v>
      </c>
      <c r="X466" s="1">
        <v>0</v>
      </c>
      <c r="Y466" s="1">
        <v>60</v>
      </c>
      <c r="Z466" s="1">
        <v>0</v>
      </c>
    </row>
    <row r="467" spans="1:26">
      <c r="A467" s="1">
        <f t="shared" si="31"/>
        <v>462</v>
      </c>
      <c r="B467" s="1">
        <v>1014</v>
      </c>
      <c r="C467" s="1">
        <v>1</v>
      </c>
      <c r="D467" s="1" t="s">
        <v>51</v>
      </c>
      <c r="E467" s="1">
        <v>5</v>
      </c>
      <c r="F467" s="1" t="s">
        <v>102</v>
      </c>
      <c r="G467" s="1">
        <v>0</v>
      </c>
      <c r="H467" s="9">
        <v>122601</v>
      </c>
      <c r="I467" s="9" t="str">
        <f>VLOOKUP(H:H,[1]q_item!$A:$B,2,FALSE)</f>
        <v>九逸鞍具</v>
      </c>
      <c r="O467" s="1">
        <v>1</v>
      </c>
      <c r="P467" s="1">
        <v>50</v>
      </c>
      <c r="Q467" s="1">
        <v>100</v>
      </c>
      <c r="R467" s="1">
        <v>200</v>
      </c>
      <c r="S467" s="1">
        <v>30000</v>
      </c>
      <c r="T467" s="1">
        <f t="shared" si="29"/>
        <v>300</v>
      </c>
      <c r="U467" s="1">
        <f t="shared" si="30"/>
        <v>600</v>
      </c>
      <c r="V467" s="14" t="s">
        <v>98</v>
      </c>
      <c r="W467" s="1">
        <v>0</v>
      </c>
      <c r="X467" s="1">
        <v>0</v>
      </c>
      <c r="Y467" s="1">
        <v>80</v>
      </c>
      <c r="Z467" s="1">
        <v>0</v>
      </c>
    </row>
    <row r="468" spans="1:26">
      <c r="A468" s="1">
        <f t="shared" si="31"/>
        <v>463</v>
      </c>
      <c r="B468" s="1">
        <v>1014</v>
      </c>
      <c r="C468" s="1">
        <v>1</v>
      </c>
      <c r="D468" s="1" t="s">
        <v>51</v>
      </c>
      <c r="E468" s="1">
        <v>5</v>
      </c>
      <c r="F468" s="1" t="s">
        <v>102</v>
      </c>
      <c r="G468" s="1">
        <v>0</v>
      </c>
      <c r="H468" s="9">
        <v>122701</v>
      </c>
      <c r="I468" s="9" t="str">
        <f>VLOOKUP(H:H,[1]q_item!$A:$B,2,FALSE)</f>
        <v>象龙鞍具</v>
      </c>
      <c r="O468" s="1">
        <v>1</v>
      </c>
      <c r="P468" s="1">
        <v>50</v>
      </c>
      <c r="Q468" s="1">
        <v>100</v>
      </c>
      <c r="R468" s="1">
        <v>200</v>
      </c>
      <c r="S468" s="1">
        <v>50000</v>
      </c>
      <c r="T468" s="1">
        <f t="shared" si="29"/>
        <v>300</v>
      </c>
      <c r="U468" s="1">
        <f t="shared" si="30"/>
        <v>600</v>
      </c>
      <c r="V468" s="14" t="s">
        <v>95</v>
      </c>
      <c r="W468" s="1">
        <v>0</v>
      </c>
      <c r="X468" s="1">
        <v>0</v>
      </c>
      <c r="Y468" s="1">
        <v>100</v>
      </c>
      <c r="Z468" s="1">
        <v>0</v>
      </c>
    </row>
    <row r="469" spans="1:26">
      <c r="A469" s="1">
        <f t="shared" si="31"/>
        <v>464</v>
      </c>
      <c r="B469" s="1">
        <v>1014</v>
      </c>
      <c r="C469" s="1">
        <v>1</v>
      </c>
      <c r="D469" s="1" t="s">
        <v>51</v>
      </c>
      <c r="E469" s="1">
        <v>5</v>
      </c>
      <c r="F469" s="1" t="s">
        <v>102</v>
      </c>
      <c r="G469" s="1">
        <v>0</v>
      </c>
      <c r="H469" s="9">
        <v>123101</v>
      </c>
      <c r="I469" s="9" t="str">
        <f>VLOOKUP(H:H,[1]q_item!$A:$B,2,FALSE)</f>
        <v>纤离缰绳</v>
      </c>
      <c r="O469" s="1">
        <v>1</v>
      </c>
      <c r="P469" s="1">
        <v>50</v>
      </c>
      <c r="Q469" s="1">
        <v>100</v>
      </c>
      <c r="R469" s="1">
        <v>200</v>
      </c>
      <c r="S469" s="1">
        <v>150</v>
      </c>
      <c r="T469" s="1">
        <f t="shared" si="29"/>
        <v>300</v>
      </c>
      <c r="U469" s="1">
        <f t="shared" si="30"/>
        <v>600</v>
      </c>
      <c r="V469" s="14" t="s">
        <v>96</v>
      </c>
      <c r="W469" s="1">
        <v>0</v>
      </c>
      <c r="X469" s="1">
        <v>0</v>
      </c>
      <c r="Y469" s="1">
        <v>1</v>
      </c>
      <c r="Z469" s="1">
        <v>0</v>
      </c>
    </row>
    <row r="470" spans="1:26">
      <c r="A470" s="1">
        <f t="shared" si="31"/>
        <v>465</v>
      </c>
      <c r="B470" s="1">
        <v>1014</v>
      </c>
      <c r="C470" s="1">
        <v>1</v>
      </c>
      <c r="D470" s="1" t="s">
        <v>51</v>
      </c>
      <c r="E470" s="1">
        <v>5</v>
      </c>
      <c r="F470" s="1" t="s">
        <v>102</v>
      </c>
      <c r="G470" s="1">
        <v>0</v>
      </c>
      <c r="H470" s="9">
        <v>123201</v>
      </c>
      <c r="I470" s="9" t="str">
        <f>VLOOKUP(H:H,[1]q_item!$A:$B,2,FALSE)</f>
        <v>逾辉缰绳</v>
      </c>
      <c r="O470" s="1">
        <v>1</v>
      </c>
      <c r="P470" s="1">
        <v>50</v>
      </c>
      <c r="Q470" s="1">
        <v>100</v>
      </c>
      <c r="R470" s="1">
        <v>200</v>
      </c>
      <c r="S470" s="1">
        <v>500</v>
      </c>
      <c r="T470" s="1">
        <f t="shared" si="29"/>
        <v>300</v>
      </c>
      <c r="U470" s="1">
        <f t="shared" si="30"/>
        <v>600</v>
      </c>
      <c r="V470" s="14" t="s">
        <v>97</v>
      </c>
      <c r="W470" s="1">
        <v>0</v>
      </c>
      <c r="X470" s="1">
        <v>0</v>
      </c>
      <c r="Y470" s="1">
        <v>10</v>
      </c>
      <c r="Z470" s="1">
        <v>0</v>
      </c>
    </row>
    <row r="471" spans="1:26">
      <c r="A471" s="1">
        <f t="shared" si="31"/>
        <v>466</v>
      </c>
      <c r="B471" s="1">
        <v>1014</v>
      </c>
      <c r="C471" s="1">
        <v>1</v>
      </c>
      <c r="D471" s="1" t="s">
        <v>51</v>
      </c>
      <c r="E471" s="1">
        <v>5</v>
      </c>
      <c r="F471" s="1" t="s">
        <v>102</v>
      </c>
      <c r="G471" s="1">
        <v>0</v>
      </c>
      <c r="H471" s="9">
        <v>123301</v>
      </c>
      <c r="I471" s="9" t="str">
        <f>VLOOKUP(H:H,[1]q_item!$A:$B,2,FALSE)</f>
        <v>骐骥缰绳</v>
      </c>
      <c r="O471" s="1">
        <v>1</v>
      </c>
      <c r="P471" s="1">
        <v>50</v>
      </c>
      <c r="Q471" s="1">
        <v>100</v>
      </c>
      <c r="R471" s="1">
        <v>200</v>
      </c>
      <c r="S471" s="1">
        <v>3000</v>
      </c>
      <c r="T471" s="1">
        <f t="shared" si="29"/>
        <v>300</v>
      </c>
      <c r="U471" s="1">
        <f t="shared" si="30"/>
        <v>600</v>
      </c>
      <c r="V471" s="14" t="s">
        <v>95</v>
      </c>
      <c r="W471" s="1">
        <v>0</v>
      </c>
      <c r="X471" s="1">
        <v>0</v>
      </c>
      <c r="Y471" s="1">
        <v>20</v>
      </c>
      <c r="Z471" s="1">
        <v>0</v>
      </c>
    </row>
    <row r="472" spans="1:26">
      <c r="A472" s="1">
        <f t="shared" si="31"/>
        <v>467</v>
      </c>
      <c r="B472" s="1">
        <v>1014</v>
      </c>
      <c r="C472" s="1">
        <v>1</v>
      </c>
      <c r="D472" s="1" t="s">
        <v>51</v>
      </c>
      <c r="E472" s="1">
        <v>5</v>
      </c>
      <c r="F472" s="1" t="s">
        <v>102</v>
      </c>
      <c r="G472" s="1">
        <v>0</v>
      </c>
      <c r="H472" s="9">
        <v>123401</v>
      </c>
      <c r="I472" s="9" t="str">
        <f>VLOOKUP(H:H,[1]q_item!$A:$B,2,FALSE)</f>
        <v>绝尘缰绳</v>
      </c>
      <c r="O472" s="1">
        <v>1</v>
      </c>
      <c r="P472" s="1">
        <v>50</v>
      </c>
      <c r="Q472" s="1">
        <v>100</v>
      </c>
      <c r="R472" s="1">
        <v>200</v>
      </c>
      <c r="S472" s="1">
        <v>5000</v>
      </c>
      <c r="T472" s="1">
        <f t="shared" si="29"/>
        <v>300</v>
      </c>
      <c r="U472" s="1">
        <f t="shared" si="30"/>
        <v>600</v>
      </c>
      <c r="V472" s="14" t="s">
        <v>99</v>
      </c>
      <c r="W472" s="1">
        <v>0</v>
      </c>
      <c r="X472" s="1">
        <v>0</v>
      </c>
      <c r="Y472" s="1">
        <v>40</v>
      </c>
      <c r="Z472" s="1">
        <v>0</v>
      </c>
    </row>
    <row r="473" spans="1:26">
      <c r="A473" s="1">
        <f t="shared" si="31"/>
        <v>468</v>
      </c>
      <c r="B473" s="1">
        <v>1014</v>
      </c>
      <c r="C473" s="1">
        <v>1</v>
      </c>
      <c r="D473" s="1" t="s">
        <v>51</v>
      </c>
      <c r="E473" s="1">
        <v>5</v>
      </c>
      <c r="F473" s="1" t="s">
        <v>102</v>
      </c>
      <c r="G473" s="1">
        <v>0</v>
      </c>
      <c r="H473" s="9">
        <v>123501</v>
      </c>
      <c r="I473" s="9" t="str">
        <f>VLOOKUP(H:H,[1]q_item!$A:$B,2,FALSE)</f>
        <v>楚骓缰绳</v>
      </c>
      <c r="O473" s="1">
        <v>1</v>
      </c>
      <c r="P473" s="1">
        <v>50</v>
      </c>
      <c r="Q473" s="1">
        <v>100</v>
      </c>
      <c r="R473" s="1">
        <v>200</v>
      </c>
      <c r="S473" s="1">
        <v>15000</v>
      </c>
      <c r="T473" s="1">
        <f t="shared" si="29"/>
        <v>300</v>
      </c>
      <c r="U473" s="1">
        <f t="shared" si="30"/>
        <v>600</v>
      </c>
      <c r="V473" s="14" t="s">
        <v>95</v>
      </c>
      <c r="W473" s="1">
        <v>0</v>
      </c>
      <c r="X473" s="1">
        <v>0</v>
      </c>
      <c r="Y473" s="1">
        <v>60</v>
      </c>
      <c r="Z473" s="1">
        <v>0</v>
      </c>
    </row>
    <row r="474" spans="1:26">
      <c r="A474" s="1">
        <f t="shared" si="31"/>
        <v>469</v>
      </c>
      <c r="B474" s="1">
        <v>1014</v>
      </c>
      <c r="C474" s="1">
        <v>1</v>
      </c>
      <c r="D474" s="1" t="s">
        <v>51</v>
      </c>
      <c r="E474" s="1">
        <v>5</v>
      </c>
      <c r="F474" s="1" t="s">
        <v>102</v>
      </c>
      <c r="G474" s="1">
        <v>0</v>
      </c>
      <c r="H474" s="9">
        <v>123601</v>
      </c>
      <c r="I474" s="9" t="str">
        <f>VLOOKUP(H:H,[1]q_item!$A:$B,2,FALSE)</f>
        <v>九逸缰绳</v>
      </c>
      <c r="O474" s="1">
        <v>1</v>
      </c>
      <c r="P474" s="1">
        <v>50</v>
      </c>
      <c r="Q474" s="1">
        <v>100</v>
      </c>
      <c r="R474" s="1">
        <v>200</v>
      </c>
      <c r="S474" s="1">
        <v>30000</v>
      </c>
      <c r="T474" s="1">
        <f t="shared" si="29"/>
        <v>300</v>
      </c>
      <c r="U474" s="1">
        <f t="shared" si="30"/>
        <v>600</v>
      </c>
      <c r="V474" s="14" t="s">
        <v>96</v>
      </c>
      <c r="W474" s="1">
        <v>0</v>
      </c>
      <c r="X474" s="1">
        <v>0</v>
      </c>
      <c r="Y474" s="1">
        <v>80</v>
      </c>
      <c r="Z474" s="1">
        <v>0</v>
      </c>
    </row>
    <row r="475" spans="1:26">
      <c r="A475" s="1">
        <f t="shared" si="31"/>
        <v>470</v>
      </c>
      <c r="B475" s="1">
        <v>1014</v>
      </c>
      <c r="C475" s="1">
        <v>1</v>
      </c>
      <c r="D475" s="1" t="s">
        <v>51</v>
      </c>
      <c r="E475" s="1">
        <v>5</v>
      </c>
      <c r="F475" s="1" t="s">
        <v>102</v>
      </c>
      <c r="G475" s="1">
        <v>0</v>
      </c>
      <c r="H475" s="9">
        <v>123701</v>
      </c>
      <c r="I475" s="9" t="str">
        <f>VLOOKUP(H:H,[1]q_item!$A:$B,2,FALSE)</f>
        <v>象龙缰绳</v>
      </c>
      <c r="O475" s="1">
        <v>1</v>
      </c>
      <c r="P475" s="1">
        <v>50</v>
      </c>
      <c r="Q475" s="1">
        <v>100</v>
      </c>
      <c r="R475" s="1">
        <v>200</v>
      </c>
      <c r="S475" s="1">
        <v>50000</v>
      </c>
      <c r="T475" s="1">
        <f t="shared" si="29"/>
        <v>300</v>
      </c>
      <c r="U475" s="1">
        <f t="shared" si="30"/>
        <v>600</v>
      </c>
      <c r="V475" s="14" t="s">
        <v>97</v>
      </c>
      <c r="W475" s="1">
        <v>0</v>
      </c>
      <c r="X475" s="1">
        <v>0</v>
      </c>
      <c r="Y475" s="1">
        <v>100</v>
      </c>
      <c r="Z475" s="1">
        <v>0</v>
      </c>
    </row>
    <row r="476" spans="1:26">
      <c r="A476" s="1">
        <f t="shared" si="31"/>
        <v>471</v>
      </c>
      <c r="B476" s="1">
        <v>1014</v>
      </c>
      <c r="C476" s="1">
        <v>1</v>
      </c>
      <c r="D476" s="1" t="s">
        <v>51</v>
      </c>
      <c r="E476" s="1">
        <v>5</v>
      </c>
      <c r="F476" s="1" t="s">
        <v>102</v>
      </c>
      <c r="G476" s="1">
        <v>0</v>
      </c>
      <c r="H476" s="9">
        <v>124101</v>
      </c>
      <c r="I476" s="9" t="str">
        <f>VLOOKUP(H:H,[1]q_item!$A:$B,2,FALSE)</f>
        <v>纤离铠甲</v>
      </c>
      <c r="O476" s="1">
        <v>1</v>
      </c>
      <c r="P476" s="1">
        <v>50</v>
      </c>
      <c r="Q476" s="1">
        <v>100</v>
      </c>
      <c r="R476" s="1">
        <v>200</v>
      </c>
      <c r="S476" s="1">
        <v>150</v>
      </c>
      <c r="T476" s="1">
        <f t="shared" si="29"/>
        <v>300</v>
      </c>
      <c r="U476" s="1">
        <f t="shared" si="30"/>
        <v>600</v>
      </c>
      <c r="V476" s="14" t="s">
        <v>95</v>
      </c>
      <c r="W476" s="1">
        <v>0</v>
      </c>
      <c r="X476" s="1">
        <v>0</v>
      </c>
      <c r="Y476" s="1">
        <v>1</v>
      </c>
      <c r="Z476" s="1">
        <v>0</v>
      </c>
    </row>
    <row r="477" spans="1:26">
      <c r="A477" s="1">
        <f t="shared" si="31"/>
        <v>472</v>
      </c>
      <c r="B477" s="1">
        <v>1014</v>
      </c>
      <c r="C477" s="1">
        <v>1</v>
      </c>
      <c r="D477" s="1" t="s">
        <v>51</v>
      </c>
      <c r="E477" s="1">
        <v>5</v>
      </c>
      <c r="F477" s="1" t="s">
        <v>102</v>
      </c>
      <c r="G477" s="1">
        <v>0</v>
      </c>
      <c r="H477" s="9">
        <v>124201</v>
      </c>
      <c r="I477" s="9" t="str">
        <f>VLOOKUP(H:H,[1]q_item!$A:$B,2,FALSE)</f>
        <v>逾辉铠甲</v>
      </c>
      <c r="O477" s="1">
        <v>1</v>
      </c>
      <c r="P477" s="1">
        <v>50</v>
      </c>
      <c r="Q477" s="1">
        <v>100</v>
      </c>
      <c r="R477" s="1">
        <v>200</v>
      </c>
      <c r="S477" s="1">
        <v>500</v>
      </c>
      <c r="T477" s="1">
        <f t="shared" si="29"/>
        <v>300</v>
      </c>
      <c r="U477" s="1">
        <f t="shared" si="30"/>
        <v>600</v>
      </c>
      <c r="V477" s="14" t="s">
        <v>96</v>
      </c>
      <c r="W477" s="1">
        <v>0</v>
      </c>
      <c r="X477" s="1">
        <v>0</v>
      </c>
      <c r="Y477" s="1">
        <v>10</v>
      </c>
      <c r="Z477" s="1">
        <v>0</v>
      </c>
    </row>
    <row r="478" spans="1:26">
      <c r="A478" s="1">
        <f t="shared" si="31"/>
        <v>473</v>
      </c>
      <c r="B478" s="1">
        <v>1014</v>
      </c>
      <c r="C478" s="1">
        <v>1</v>
      </c>
      <c r="D478" s="1" t="s">
        <v>51</v>
      </c>
      <c r="E478" s="1">
        <v>5</v>
      </c>
      <c r="F478" s="1" t="s">
        <v>102</v>
      </c>
      <c r="G478" s="1">
        <v>0</v>
      </c>
      <c r="H478" s="9">
        <v>124301</v>
      </c>
      <c r="I478" s="9" t="str">
        <f>VLOOKUP(H:H,[1]q_item!$A:$B,2,FALSE)</f>
        <v>骐骥铠甲</v>
      </c>
      <c r="O478" s="1">
        <v>1</v>
      </c>
      <c r="P478" s="1">
        <v>50</v>
      </c>
      <c r="Q478" s="1">
        <v>100</v>
      </c>
      <c r="R478" s="1">
        <v>200</v>
      </c>
      <c r="S478" s="1">
        <v>3000</v>
      </c>
      <c r="T478" s="1">
        <f t="shared" si="29"/>
        <v>300</v>
      </c>
      <c r="U478" s="1">
        <f t="shared" si="30"/>
        <v>600</v>
      </c>
      <c r="V478" s="14" t="s">
        <v>97</v>
      </c>
      <c r="W478" s="1">
        <v>0</v>
      </c>
      <c r="X478" s="1">
        <v>0</v>
      </c>
      <c r="Y478" s="1">
        <v>20</v>
      </c>
      <c r="Z478" s="1">
        <v>0</v>
      </c>
    </row>
    <row r="479" spans="1:26">
      <c r="A479" s="1">
        <f t="shared" si="31"/>
        <v>474</v>
      </c>
      <c r="B479" s="1">
        <v>1014</v>
      </c>
      <c r="C479" s="1">
        <v>1</v>
      </c>
      <c r="D479" s="1" t="s">
        <v>51</v>
      </c>
      <c r="E479" s="1">
        <v>5</v>
      </c>
      <c r="F479" s="1" t="s">
        <v>102</v>
      </c>
      <c r="G479" s="1">
        <v>0</v>
      </c>
      <c r="H479" s="9">
        <v>124401</v>
      </c>
      <c r="I479" s="9" t="str">
        <f>VLOOKUP(H:H,[1]q_item!$A:$B,2,FALSE)</f>
        <v>绝尘铠甲</v>
      </c>
      <c r="O479" s="1">
        <v>1</v>
      </c>
      <c r="P479" s="1">
        <v>50</v>
      </c>
      <c r="Q479" s="1">
        <v>100</v>
      </c>
      <c r="R479" s="1">
        <v>200</v>
      </c>
      <c r="S479" s="1">
        <v>5000</v>
      </c>
      <c r="T479" s="1">
        <f t="shared" si="29"/>
        <v>300</v>
      </c>
      <c r="U479" s="1">
        <f t="shared" si="30"/>
        <v>600</v>
      </c>
      <c r="V479" s="14" t="s">
        <v>97</v>
      </c>
      <c r="W479" s="1">
        <v>0</v>
      </c>
      <c r="X479" s="1">
        <v>0</v>
      </c>
      <c r="Y479" s="1">
        <v>40</v>
      </c>
      <c r="Z479" s="1">
        <v>0</v>
      </c>
    </row>
    <row r="480" spans="1:26">
      <c r="A480" s="1">
        <f t="shared" si="31"/>
        <v>475</v>
      </c>
      <c r="B480" s="1">
        <v>1014</v>
      </c>
      <c r="C480" s="1">
        <v>1</v>
      </c>
      <c r="D480" s="1" t="s">
        <v>51</v>
      </c>
      <c r="E480" s="1">
        <v>5</v>
      </c>
      <c r="F480" s="1" t="s">
        <v>102</v>
      </c>
      <c r="G480" s="1">
        <v>0</v>
      </c>
      <c r="H480" s="9">
        <v>124501</v>
      </c>
      <c r="I480" s="9" t="str">
        <f>VLOOKUP(H:H,[1]q_item!$A:$B,2,FALSE)</f>
        <v>楚骓铠甲</v>
      </c>
      <c r="O480" s="1">
        <v>1</v>
      </c>
      <c r="P480" s="1">
        <v>50</v>
      </c>
      <c r="Q480" s="1">
        <v>100</v>
      </c>
      <c r="R480" s="1">
        <v>200</v>
      </c>
      <c r="S480" s="1">
        <v>15000</v>
      </c>
      <c r="T480" s="1">
        <f t="shared" si="29"/>
        <v>300</v>
      </c>
      <c r="U480" s="1">
        <f t="shared" si="30"/>
        <v>600</v>
      </c>
      <c r="V480" s="14" t="s">
        <v>98</v>
      </c>
      <c r="W480" s="1">
        <v>0</v>
      </c>
      <c r="X480" s="1">
        <v>0</v>
      </c>
      <c r="Y480" s="1">
        <v>60</v>
      </c>
      <c r="Z480" s="1">
        <v>0</v>
      </c>
    </row>
    <row r="481" spans="1:26">
      <c r="A481" s="1">
        <f t="shared" si="31"/>
        <v>476</v>
      </c>
      <c r="B481" s="1">
        <v>1014</v>
      </c>
      <c r="C481" s="1">
        <v>1</v>
      </c>
      <c r="D481" s="1" t="s">
        <v>51</v>
      </c>
      <c r="E481" s="1">
        <v>5</v>
      </c>
      <c r="F481" s="1" t="s">
        <v>102</v>
      </c>
      <c r="G481" s="1">
        <v>0</v>
      </c>
      <c r="H481" s="9">
        <v>124601</v>
      </c>
      <c r="I481" s="9" t="str">
        <f>VLOOKUP(H:H,[1]q_item!$A:$B,2,FALSE)</f>
        <v>九逸铠甲</v>
      </c>
      <c r="O481" s="1">
        <v>1</v>
      </c>
      <c r="P481" s="1">
        <v>50</v>
      </c>
      <c r="Q481" s="1">
        <v>100</v>
      </c>
      <c r="R481" s="1">
        <v>200</v>
      </c>
      <c r="S481" s="1">
        <v>30000</v>
      </c>
      <c r="T481" s="1">
        <f t="shared" si="29"/>
        <v>300</v>
      </c>
      <c r="U481" s="1">
        <f t="shared" si="30"/>
        <v>600</v>
      </c>
      <c r="V481" s="14" t="s">
        <v>95</v>
      </c>
      <c r="W481" s="1">
        <v>0</v>
      </c>
      <c r="X481" s="1">
        <v>0</v>
      </c>
      <c r="Y481" s="1">
        <v>80</v>
      </c>
      <c r="Z481" s="1">
        <v>0</v>
      </c>
    </row>
    <row r="482" spans="1:26">
      <c r="A482" s="1">
        <f t="shared" si="31"/>
        <v>477</v>
      </c>
      <c r="B482" s="1">
        <v>1014</v>
      </c>
      <c r="C482" s="1">
        <v>1</v>
      </c>
      <c r="D482" s="1" t="s">
        <v>51</v>
      </c>
      <c r="E482" s="1">
        <v>5</v>
      </c>
      <c r="F482" s="1" t="s">
        <v>102</v>
      </c>
      <c r="G482" s="1">
        <v>0</v>
      </c>
      <c r="H482" s="9">
        <v>124701</v>
      </c>
      <c r="I482" s="9" t="str">
        <f>VLOOKUP(H:H,[1]q_item!$A:$B,2,FALSE)</f>
        <v>象龙铠甲</v>
      </c>
      <c r="O482" s="1">
        <v>1</v>
      </c>
      <c r="P482" s="1">
        <v>50</v>
      </c>
      <c r="Q482" s="1">
        <v>100</v>
      </c>
      <c r="R482" s="1">
        <v>200</v>
      </c>
      <c r="S482" s="1">
        <v>50000</v>
      </c>
      <c r="T482" s="1">
        <f t="shared" si="29"/>
        <v>300</v>
      </c>
      <c r="U482" s="1">
        <f t="shared" si="30"/>
        <v>600</v>
      </c>
      <c r="V482" s="14" t="s">
        <v>96</v>
      </c>
      <c r="W482" s="1">
        <v>0</v>
      </c>
      <c r="X482" s="1">
        <v>0</v>
      </c>
      <c r="Y482" s="1">
        <v>100</v>
      </c>
      <c r="Z482" s="1">
        <v>0</v>
      </c>
    </row>
    <row r="483" spans="1:26">
      <c r="A483" s="1">
        <f t="shared" si="31"/>
        <v>478</v>
      </c>
      <c r="B483" s="1">
        <v>1014</v>
      </c>
      <c r="C483" s="1">
        <v>1</v>
      </c>
      <c r="D483" s="1" t="s">
        <v>51</v>
      </c>
      <c r="E483" s="1">
        <v>5</v>
      </c>
      <c r="F483" s="1" t="s">
        <v>102</v>
      </c>
      <c r="G483" s="1">
        <v>0</v>
      </c>
      <c r="H483" s="9">
        <v>125101</v>
      </c>
      <c r="I483" s="9" t="str">
        <f>VLOOKUP(H:H,[1]q_item!$A:$B,2,FALSE)</f>
        <v>纤离蹬具</v>
      </c>
      <c r="O483" s="1">
        <v>1</v>
      </c>
      <c r="P483" s="1">
        <v>50</v>
      </c>
      <c r="Q483" s="1">
        <v>100</v>
      </c>
      <c r="R483" s="1">
        <v>200</v>
      </c>
      <c r="S483" s="1">
        <v>150</v>
      </c>
      <c r="T483" s="1">
        <f t="shared" si="29"/>
        <v>300</v>
      </c>
      <c r="U483" s="1">
        <f t="shared" si="30"/>
        <v>600</v>
      </c>
      <c r="V483" s="14" t="s">
        <v>97</v>
      </c>
      <c r="W483" s="1">
        <v>0</v>
      </c>
      <c r="X483" s="1">
        <v>0</v>
      </c>
      <c r="Y483" s="1">
        <v>1</v>
      </c>
      <c r="Z483" s="1">
        <v>0</v>
      </c>
    </row>
    <row r="484" spans="1:26">
      <c r="A484" s="1">
        <f t="shared" si="31"/>
        <v>479</v>
      </c>
      <c r="B484" s="1">
        <v>1014</v>
      </c>
      <c r="C484" s="1">
        <v>1</v>
      </c>
      <c r="D484" s="1" t="s">
        <v>51</v>
      </c>
      <c r="E484" s="1">
        <v>5</v>
      </c>
      <c r="F484" s="1" t="s">
        <v>102</v>
      </c>
      <c r="G484" s="1">
        <v>0</v>
      </c>
      <c r="H484" s="9">
        <v>125201</v>
      </c>
      <c r="I484" s="9" t="str">
        <f>VLOOKUP(H:H,[1]q_item!$A:$B,2,FALSE)</f>
        <v>逾辉蹬具</v>
      </c>
      <c r="O484" s="1">
        <v>1</v>
      </c>
      <c r="P484" s="1">
        <v>50</v>
      </c>
      <c r="Q484" s="1">
        <v>100</v>
      </c>
      <c r="R484" s="1">
        <v>200</v>
      </c>
      <c r="S484" s="1">
        <v>500</v>
      </c>
      <c r="T484" s="1">
        <f t="shared" si="29"/>
        <v>300</v>
      </c>
      <c r="U484" s="1">
        <f t="shared" si="30"/>
        <v>600</v>
      </c>
      <c r="V484" s="14" t="s">
        <v>95</v>
      </c>
      <c r="W484" s="1">
        <v>0</v>
      </c>
      <c r="X484" s="1">
        <v>0</v>
      </c>
      <c r="Y484" s="1">
        <v>10</v>
      </c>
      <c r="Z484" s="1">
        <v>0</v>
      </c>
    </row>
    <row r="485" spans="1:26">
      <c r="A485" s="1">
        <f t="shared" si="31"/>
        <v>480</v>
      </c>
      <c r="B485" s="1">
        <v>1014</v>
      </c>
      <c r="C485" s="1">
        <v>1</v>
      </c>
      <c r="D485" s="1" t="s">
        <v>51</v>
      </c>
      <c r="E485" s="1">
        <v>5</v>
      </c>
      <c r="F485" s="1" t="s">
        <v>102</v>
      </c>
      <c r="G485" s="1">
        <v>0</v>
      </c>
      <c r="H485" s="9">
        <v>125301</v>
      </c>
      <c r="I485" s="9" t="str">
        <f>VLOOKUP(H:H,[1]q_item!$A:$B,2,FALSE)</f>
        <v>骐骥蹬具</v>
      </c>
      <c r="O485" s="1">
        <v>1</v>
      </c>
      <c r="P485" s="1">
        <v>50</v>
      </c>
      <c r="Q485" s="1">
        <v>100</v>
      </c>
      <c r="R485" s="1">
        <v>200</v>
      </c>
      <c r="S485" s="1">
        <v>3000</v>
      </c>
      <c r="T485" s="1">
        <f t="shared" si="29"/>
        <v>300</v>
      </c>
      <c r="U485" s="1">
        <f t="shared" si="30"/>
        <v>600</v>
      </c>
      <c r="V485" s="14" t="s">
        <v>96</v>
      </c>
      <c r="W485" s="1">
        <v>0</v>
      </c>
      <c r="X485" s="1">
        <v>0</v>
      </c>
      <c r="Y485" s="1">
        <v>20</v>
      </c>
      <c r="Z485" s="1">
        <v>0</v>
      </c>
    </row>
    <row r="486" spans="1:26">
      <c r="A486" s="1">
        <f t="shared" si="31"/>
        <v>481</v>
      </c>
      <c r="B486" s="1">
        <v>1014</v>
      </c>
      <c r="C486" s="1">
        <v>1</v>
      </c>
      <c r="D486" s="1" t="s">
        <v>51</v>
      </c>
      <c r="E486" s="1">
        <v>5</v>
      </c>
      <c r="F486" s="1" t="s">
        <v>102</v>
      </c>
      <c r="G486" s="1">
        <v>0</v>
      </c>
      <c r="H486" s="9">
        <v>125401</v>
      </c>
      <c r="I486" s="9" t="str">
        <f>VLOOKUP(H:H,[1]q_item!$A:$B,2,FALSE)</f>
        <v>绝尘蹬具</v>
      </c>
      <c r="O486" s="1">
        <v>1</v>
      </c>
      <c r="P486" s="1">
        <v>50</v>
      </c>
      <c r="Q486" s="1">
        <v>100</v>
      </c>
      <c r="R486" s="1">
        <v>200</v>
      </c>
      <c r="S486" s="1">
        <v>5000</v>
      </c>
      <c r="T486" s="1">
        <f t="shared" si="29"/>
        <v>300</v>
      </c>
      <c r="U486" s="1">
        <f t="shared" si="30"/>
        <v>600</v>
      </c>
      <c r="V486" s="14" t="s">
        <v>97</v>
      </c>
      <c r="W486" s="1">
        <v>0</v>
      </c>
      <c r="X486" s="1">
        <v>0</v>
      </c>
      <c r="Y486" s="1">
        <v>40</v>
      </c>
      <c r="Z486" s="1">
        <v>0</v>
      </c>
    </row>
    <row r="487" spans="1:26">
      <c r="A487" s="1">
        <f t="shared" si="31"/>
        <v>482</v>
      </c>
      <c r="B487" s="1">
        <v>1014</v>
      </c>
      <c r="C487" s="1">
        <v>1</v>
      </c>
      <c r="D487" s="1" t="s">
        <v>51</v>
      </c>
      <c r="E487" s="1">
        <v>5</v>
      </c>
      <c r="F487" s="1" t="s">
        <v>102</v>
      </c>
      <c r="G487" s="1">
        <v>0</v>
      </c>
      <c r="H487" s="9">
        <v>125501</v>
      </c>
      <c r="I487" s="9" t="str">
        <f>VLOOKUP(H:H,[1]q_item!$A:$B,2,FALSE)</f>
        <v>楚骓蹬具</v>
      </c>
      <c r="O487" s="1">
        <v>1</v>
      </c>
      <c r="P487" s="1">
        <v>50</v>
      </c>
      <c r="Q487" s="1">
        <v>100</v>
      </c>
      <c r="R487" s="1">
        <v>200</v>
      </c>
      <c r="S487" s="1">
        <v>15000</v>
      </c>
      <c r="T487" s="1">
        <f t="shared" si="29"/>
        <v>300</v>
      </c>
      <c r="U487" s="1">
        <f t="shared" si="30"/>
        <v>600</v>
      </c>
      <c r="V487" s="14" t="s">
        <v>97</v>
      </c>
      <c r="W487" s="1">
        <v>0</v>
      </c>
      <c r="X487" s="1">
        <v>0</v>
      </c>
      <c r="Y487" s="1">
        <v>60</v>
      </c>
      <c r="Z487" s="1">
        <v>0</v>
      </c>
    </row>
    <row r="488" spans="1:26">
      <c r="A488" s="1">
        <f t="shared" si="31"/>
        <v>483</v>
      </c>
      <c r="B488" s="1">
        <v>1014</v>
      </c>
      <c r="C488" s="1">
        <v>1</v>
      </c>
      <c r="D488" s="1" t="s">
        <v>51</v>
      </c>
      <c r="E488" s="1">
        <v>5</v>
      </c>
      <c r="F488" s="1" t="s">
        <v>102</v>
      </c>
      <c r="G488" s="1">
        <v>0</v>
      </c>
      <c r="H488" s="9">
        <v>125601</v>
      </c>
      <c r="I488" s="9" t="str">
        <f>VLOOKUP(H:H,[1]q_item!$A:$B,2,FALSE)</f>
        <v>九逸蹬具</v>
      </c>
      <c r="O488" s="1">
        <v>1</v>
      </c>
      <c r="P488" s="1">
        <v>50</v>
      </c>
      <c r="Q488" s="1">
        <v>100</v>
      </c>
      <c r="R488" s="1">
        <v>200</v>
      </c>
      <c r="S488" s="1">
        <v>30000</v>
      </c>
      <c r="T488" s="1">
        <f t="shared" si="29"/>
        <v>300</v>
      </c>
      <c r="U488" s="1">
        <f t="shared" si="30"/>
        <v>600</v>
      </c>
      <c r="V488" s="14" t="s">
        <v>98</v>
      </c>
      <c r="W488" s="1">
        <v>0</v>
      </c>
      <c r="X488" s="1">
        <v>0</v>
      </c>
      <c r="Y488" s="1">
        <v>80</v>
      </c>
      <c r="Z488" s="1">
        <v>0</v>
      </c>
    </row>
    <row r="489" spans="1:26">
      <c r="A489" s="1">
        <f t="shared" si="31"/>
        <v>484</v>
      </c>
      <c r="B489" s="1">
        <v>1014</v>
      </c>
      <c r="C489" s="1">
        <v>1</v>
      </c>
      <c r="D489" s="1" t="s">
        <v>51</v>
      </c>
      <c r="E489" s="1">
        <v>5</v>
      </c>
      <c r="F489" s="1" t="s">
        <v>102</v>
      </c>
      <c r="G489" s="1">
        <v>0</v>
      </c>
      <c r="H489" s="9">
        <v>125701</v>
      </c>
      <c r="I489" s="9" t="str">
        <f>VLOOKUP(H:H,[1]q_item!$A:$B,2,FALSE)</f>
        <v>象龙蹬具</v>
      </c>
      <c r="O489" s="1">
        <v>1</v>
      </c>
      <c r="P489" s="1">
        <v>50</v>
      </c>
      <c r="Q489" s="1">
        <v>100</v>
      </c>
      <c r="R489" s="1">
        <v>200</v>
      </c>
      <c r="S489" s="1">
        <v>50000</v>
      </c>
      <c r="T489" s="1">
        <f t="shared" si="29"/>
        <v>300</v>
      </c>
      <c r="U489" s="1">
        <f t="shared" si="30"/>
        <v>600</v>
      </c>
      <c r="V489" s="14" t="s">
        <v>95</v>
      </c>
      <c r="W489" s="1">
        <v>0</v>
      </c>
      <c r="X489" s="1">
        <v>0</v>
      </c>
      <c r="Y489" s="1">
        <v>100</v>
      </c>
      <c r="Z489" s="1">
        <v>0</v>
      </c>
    </row>
  </sheetData>
  <phoneticPr fontId="2" type="noConversion"/>
  <hyperlinks>
    <hyperlink ref="X5" location="限时上架时间的写法格式说明!A1" display="上架时间段(-1下架，0正常在架，[时间格式写法]限时上架的时间)"/>
    <hyperlink ref="K5" location="装备属性类型!A1" display="物品附加属性定义（类型|百分比的分子;类型|百分比的分子;）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>
      <selection activeCell="A6" sqref="A6:E6"/>
    </sheetView>
  </sheetViews>
  <sheetFormatPr defaultRowHeight="16.5"/>
  <cols>
    <col min="1" max="1" width="9" style="1"/>
    <col min="5" max="16384" width="9" style="1"/>
  </cols>
  <sheetData>
    <row r="1" spans="1:4">
      <c r="A1" s="1" t="s">
        <v>77</v>
      </c>
      <c r="B1" s="1"/>
      <c r="C1" s="1"/>
      <c r="D1" s="1"/>
    </row>
    <row r="2" spans="1:4">
      <c r="A2" s="1" t="s">
        <v>17</v>
      </c>
      <c r="B2" s="1"/>
      <c r="C2" s="1"/>
      <c r="D2" s="1"/>
    </row>
    <row r="4" spans="1:4">
      <c r="A4" s="1" t="s">
        <v>13</v>
      </c>
      <c r="B4" s="1"/>
      <c r="C4" s="1"/>
      <c r="D4" s="1"/>
    </row>
    <row r="6" spans="1:4">
      <c r="A6" s="1" t="s">
        <v>78</v>
      </c>
      <c r="B6" s="1"/>
      <c r="C6" s="1"/>
      <c r="D6" s="1"/>
    </row>
    <row r="7" spans="1:4">
      <c r="A7" s="1" t="s">
        <v>10</v>
      </c>
      <c r="B7" s="1"/>
      <c r="C7" s="1"/>
      <c r="D7" s="1"/>
    </row>
    <row r="9" spans="1:4">
      <c r="A9" s="1" t="s">
        <v>79</v>
      </c>
      <c r="B9" s="1"/>
      <c r="C9" s="1"/>
      <c r="D9" s="1"/>
    </row>
    <row r="10" spans="1:4">
      <c r="A10" s="1" t="s">
        <v>11</v>
      </c>
      <c r="B10" s="1"/>
      <c r="C10" s="1"/>
      <c r="D10" s="1"/>
    </row>
    <row r="12" spans="1:4">
      <c r="A12" s="1" t="s">
        <v>80</v>
      </c>
      <c r="B12" s="1"/>
      <c r="C12" s="1"/>
      <c r="D12" s="1"/>
    </row>
    <row r="13" spans="1:4">
      <c r="A13" s="1" t="s">
        <v>12</v>
      </c>
      <c r="B13" s="1"/>
      <c r="C13" s="1"/>
      <c r="D13" s="1"/>
    </row>
    <row r="15" spans="1:4">
      <c r="A15" s="1" t="s">
        <v>81</v>
      </c>
    </row>
    <row r="16" spans="1:4">
      <c r="A16" s="1" t="s">
        <v>82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8"/>
  <sheetViews>
    <sheetView workbookViewId="0">
      <selection activeCell="C38" sqref="C38"/>
    </sheetView>
  </sheetViews>
  <sheetFormatPr defaultRowHeight="13.5"/>
  <cols>
    <col min="1" max="1" width="10" bestFit="1" customWidth="1"/>
    <col min="2" max="2" width="21.375" bestFit="1" customWidth="1"/>
  </cols>
  <sheetData>
    <row r="1" spans="1:2">
      <c r="A1" t="s">
        <v>73</v>
      </c>
      <c r="B1" t="s">
        <v>74</v>
      </c>
    </row>
    <row r="2" spans="1:2">
      <c r="A2">
        <v>1</v>
      </c>
      <c r="B2" t="s">
        <v>56</v>
      </c>
    </row>
    <row r="3" spans="1:2">
      <c r="A3">
        <v>2</v>
      </c>
      <c r="B3" t="s">
        <v>57</v>
      </c>
    </row>
    <row r="4" spans="1:2">
      <c r="A4">
        <v>3</v>
      </c>
      <c r="B4" t="s">
        <v>58</v>
      </c>
    </row>
    <row r="5" spans="1:2">
      <c r="A5">
        <v>4</v>
      </c>
      <c r="B5" t="s">
        <v>59</v>
      </c>
    </row>
    <row r="6" spans="1:2">
      <c r="A6">
        <v>5</v>
      </c>
      <c r="B6" t="s">
        <v>60</v>
      </c>
    </row>
    <row r="7" spans="1:2">
      <c r="A7">
        <v>6</v>
      </c>
      <c r="B7" t="s">
        <v>61</v>
      </c>
    </row>
    <row r="8" spans="1:2">
      <c r="A8">
        <v>7</v>
      </c>
      <c r="B8" t="s">
        <v>62</v>
      </c>
    </row>
    <row r="9" spans="1:2">
      <c r="A9">
        <v>8</v>
      </c>
      <c r="B9" t="s">
        <v>63</v>
      </c>
    </row>
    <row r="10" spans="1:2">
      <c r="A10">
        <v>9</v>
      </c>
      <c r="B10" t="s">
        <v>64</v>
      </c>
    </row>
    <row r="11" spans="1:2">
      <c r="A11">
        <v>10</v>
      </c>
      <c r="B11" t="s">
        <v>65</v>
      </c>
    </row>
    <row r="12" spans="1:2">
      <c r="A12">
        <v>11</v>
      </c>
      <c r="B12" t="s">
        <v>66</v>
      </c>
    </row>
    <row r="13" spans="1:2">
      <c r="A13">
        <v>12</v>
      </c>
      <c r="B13" t="s">
        <v>67</v>
      </c>
    </row>
    <row r="14" spans="1:2">
      <c r="A14">
        <v>13</v>
      </c>
      <c r="B14" t="s">
        <v>68</v>
      </c>
    </row>
    <row r="15" spans="1:2">
      <c r="A15">
        <v>14</v>
      </c>
      <c r="B15" t="s">
        <v>69</v>
      </c>
    </row>
    <row r="16" spans="1:2">
      <c r="A16">
        <v>15</v>
      </c>
      <c r="B16" t="s">
        <v>70</v>
      </c>
    </row>
    <row r="17" spans="1:2">
      <c r="A17">
        <v>16</v>
      </c>
      <c r="B17" t="s">
        <v>71</v>
      </c>
    </row>
    <row r="18" spans="1:2">
      <c r="A18">
        <v>17</v>
      </c>
      <c r="B18" t="s">
        <v>72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q_shop</vt:lpstr>
      <vt:lpstr>限时上架时间的写法格式说明</vt:lpstr>
      <vt:lpstr>装备属性类型说明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chenmo</dc:creator>
  <cp:lastModifiedBy>36593</cp:lastModifiedBy>
  <dcterms:created xsi:type="dcterms:W3CDTF">2011-11-30T21:35:43Z</dcterms:created>
  <dcterms:modified xsi:type="dcterms:W3CDTF">2012-05-23T20:30:38Z</dcterms:modified>
</cp:coreProperties>
</file>