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ir_ages\data\"/>
    </mc:Choice>
  </mc:AlternateContent>
  <bookViews>
    <workbookView xWindow="0" yWindow="0" windowWidth="18480" windowHeight="4980"/>
  </bookViews>
  <sheets>
    <sheet name="costoVacuna" sheetId="1" r:id="rId1"/>
    <sheet name="eficaciaVacuna" sheetId="2" r:id="rId2"/>
    <sheet name="uptake" sheetId="4" r:id="rId3"/>
    <sheet name="costoEvento" sheetId="5" r:id="rId4"/>
  </sheets>
  <calcPr calcId="162913"/>
  <extLst>
    <ext uri="GoogleSheetsCustomDataVersion1">
      <go:sheetsCustomData xmlns:go="http://customooxmlschemas.google.com/" r:id="rId9" roundtripDataSignature="AMtx7mjn0xmwdL/BKn10KOPTG1siT6ONGQ==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F4" i="2"/>
  <c r="E4" i="2"/>
  <c r="D4" i="2"/>
  <c r="C4" i="2"/>
</calcChain>
</file>

<file path=xl/sharedStrings.xml><?xml version="1.0" encoding="utf-8"?>
<sst xmlns="http://schemas.openxmlformats.org/spreadsheetml/2006/main" count="147" uniqueCount="27">
  <si>
    <t>costoVacuna</t>
  </si>
  <si>
    <t>valor</t>
  </si>
  <si>
    <t>BASE</t>
  </si>
  <si>
    <t>OPTIMISTA</t>
  </si>
  <si>
    <t>ARG</t>
  </si>
  <si>
    <t>BRA</t>
  </si>
  <si>
    <t>CHL</t>
  </si>
  <si>
    <t>COL</t>
  </si>
  <si>
    <t>MEX</t>
  </si>
  <si>
    <t>PER</t>
  </si>
  <si>
    <t>CRI</t>
  </si>
  <si>
    <t>eficaciaVacuna</t>
  </si>
  <si>
    <t>dosis</t>
  </si>
  <si>
    <t>caso</t>
  </si>
  <si>
    <t>casoGrave</t>
  </si>
  <si>
    <t>casoCritico</t>
  </si>
  <si>
    <t>muerte</t>
  </si>
  <si>
    <t>uptake</t>
  </si>
  <si>
    <t>pais</t>
  </si>
  <si>
    <t>costoEvento</t>
  </si>
  <si>
    <t>costoCasoAsint</t>
  </si>
  <si>
    <t>costoCasoSint</t>
  </si>
  <si>
    <t>costoCasoHosp</t>
  </si>
  <si>
    <t>costoCasoUtiVent</t>
  </si>
  <si>
    <t>costoCasoUtiNoVent</t>
  </si>
  <si>
    <t>porcentajeAsint</t>
  </si>
  <si>
    <t>porcentajeUtiVent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</si>
</sst>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/>
    <xf numFmtId="0" fontId="4" fillId="2" borderId="1" xfId="0" applyFont="1" applyFill="1" applyBorder="1"/>
    <xf numFmtId="4" fontId="4" fillId="2" borderId="1" xfId="0" applyNumberFormat="1" applyFont="1" applyFill="1" applyBorder="1"/>
    <xf numFmtId="0" fontId="1" fillId="2" borderId="0" xfId="0" applyFont="1" applyFill="1"/>
    <xf numFmtId="10" fontId="2" fillId="0" borderId="0" xfId="0" applyNumberFormat="1" applyFont="1" applyAlignment="1">
      <alignment horizontal="right"/>
    </xf>
    <xf numFmtId="2" fontId="4" fillId="0" borderId="0" xfId="0" applyNumberFormat="1" applyFont="1"/>
    <xf numFmtId="0" fontId="5" fillId="3" borderId="1" xfId="0" applyFont="1" applyFill="1" applyBorder="1"/>
    <xf numFmtId="2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0</v>
      </c>
      <c r="B1" s="1" t="s">
        <v>1</v>
      </c>
    </row>
    <row r="2" spans="1:2" ht="14.25" customHeight="1" x14ac:dyDescent="0.3">
      <c r="A2" s="1" t="s">
        <v>2</v>
      </c>
      <c r="B2" s="1">
        <v>8.86</v>
      </c>
    </row>
    <row r="3" spans="1:2" ht="14.25" customHeight="1" x14ac:dyDescent="0.3">
      <c r="A3" s="1" t="s">
        <v>3</v>
      </c>
      <c r="B3" s="1">
        <v>8.86</v>
      </c>
    </row>
    <row r="4" spans="1:2" ht="14.25" customHeight="1" x14ac:dyDescent="0.3">
      <c r="A4" s="1" t="s">
        <v>4</v>
      </c>
      <c r="B4" s="1">
        <v>8.98</v>
      </c>
    </row>
    <row r="5" spans="1:2" ht="14.25" customHeight="1" x14ac:dyDescent="0.3">
      <c r="A5" s="1" t="s">
        <v>5</v>
      </c>
      <c r="B5" s="1">
        <v>8.5399999999999991</v>
      </c>
    </row>
    <row r="6" spans="1:2" ht="14.25" customHeight="1" x14ac:dyDescent="0.3">
      <c r="A6" s="1" t="s">
        <v>6</v>
      </c>
      <c r="B6" s="1">
        <v>11.46</v>
      </c>
    </row>
    <row r="7" spans="1:2" ht="14.25" customHeight="1" x14ac:dyDescent="0.3">
      <c r="A7" s="1" t="s">
        <v>7</v>
      </c>
      <c r="B7" s="1">
        <v>14.07</v>
      </c>
    </row>
    <row r="8" spans="1:2" ht="14.25" customHeight="1" x14ac:dyDescent="0.3">
      <c r="A8" s="1" t="s">
        <v>8</v>
      </c>
      <c r="B8" s="1">
        <v>6.36</v>
      </c>
    </row>
    <row r="9" spans="1:2" ht="14.25" customHeight="1" x14ac:dyDescent="0.3">
      <c r="A9" s="1" t="s">
        <v>9</v>
      </c>
      <c r="B9" s="1">
        <v>16.61</v>
      </c>
    </row>
    <row r="10" spans="1:2" ht="14.25" customHeight="1" x14ac:dyDescent="0.3">
      <c r="A10" s="1" t="s">
        <v>10</v>
      </c>
      <c r="B10" s="1">
        <v>10.95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6" ht="14.25" customHeight="1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26" ht="14.25" customHeight="1" x14ac:dyDescent="0.3">
      <c r="A2" s="2" t="s">
        <v>2</v>
      </c>
      <c r="B2" s="2">
        <v>1</v>
      </c>
      <c r="C2" s="3">
        <v>0.28859999999999997</v>
      </c>
      <c r="D2" s="3">
        <v>0.33999999999999997</v>
      </c>
      <c r="E2" s="3">
        <v>0.37949999999999995</v>
      </c>
      <c r="F2" s="3">
        <v>0.39349999999999996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2" t="s">
        <v>3</v>
      </c>
      <c r="B3" s="2">
        <v>1</v>
      </c>
      <c r="C3" s="5">
        <v>7.0000000000000007E-2</v>
      </c>
      <c r="D3" s="5">
        <v>0</v>
      </c>
      <c r="E3" s="5">
        <v>0</v>
      </c>
      <c r="F3" s="5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1" t="s">
        <v>4</v>
      </c>
      <c r="B4" s="1">
        <v>1</v>
      </c>
      <c r="C4" s="1">
        <f>1-0.7446</f>
        <v>0.25539999999999996</v>
      </c>
      <c r="D4" s="1">
        <f>1-0.8701</f>
        <v>0.12990000000000002</v>
      </c>
      <c r="E4" s="1">
        <f>1-0.973</f>
        <v>2.7000000000000024E-2</v>
      </c>
      <c r="F4" s="1">
        <f>1-0.8324</f>
        <v>0.16759999999999997</v>
      </c>
    </row>
    <row r="5" spans="1:26" ht="14.25" customHeight="1" x14ac:dyDescent="0.3">
      <c r="A5" s="1" t="s">
        <v>5</v>
      </c>
      <c r="B5" s="1">
        <v>1</v>
      </c>
      <c r="C5" s="1">
        <v>0.26519999999999999</v>
      </c>
      <c r="D5" s="1">
        <v>0.2722</v>
      </c>
      <c r="E5" s="1">
        <v>0.33569999999999989</v>
      </c>
      <c r="F5" s="1">
        <v>0.34239999999999993</v>
      </c>
    </row>
    <row r="6" spans="1:26" ht="14.25" customHeight="1" x14ac:dyDescent="0.3">
      <c r="A6" s="1" t="s">
        <v>6</v>
      </c>
      <c r="B6" s="1">
        <v>1</v>
      </c>
      <c r="C6" s="1">
        <v>0.35519999999999996</v>
      </c>
      <c r="D6" s="1">
        <v>0.52580000000000005</v>
      </c>
      <c r="E6" s="1">
        <v>0.4849</v>
      </c>
      <c r="F6" s="1">
        <v>0.48860000000000003</v>
      </c>
    </row>
    <row r="7" spans="1:26" ht="14.25" customHeight="1" x14ac:dyDescent="0.3">
      <c r="A7" s="1" t="s">
        <v>7</v>
      </c>
      <c r="B7" s="1">
        <v>1</v>
      </c>
      <c r="C7" s="1">
        <v>0.26849999999999996</v>
      </c>
      <c r="D7" s="1">
        <v>0.35459999999999992</v>
      </c>
      <c r="E7" s="1">
        <v>0.37180000000000002</v>
      </c>
      <c r="F7" s="1">
        <v>0.36740000000000006</v>
      </c>
    </row>
    <row r="8" spans="1:26" ht="14.25" customHeight="1" x14ac:dyDescent="0.3">
      <c r="A8" s="1" t="s">
        <v>8</v>
      </c>
      <c r="B8" s="1">
        <v>1</v>
      </c>
      <c r="C8" s="1">
        <v>0.24260000000000004</v>
      </c>
      <c r="D8" s="1">
        <v>0.22129999999999994</v>
      </c>
      <c r="E8" s="1">
        <v>0.25439999999999996</v>
      </c>
      <c r="F8" s="1">
        <v>0.31189999999999996</v>
      </c>
    </row>
    <row r="9" spans="1:26" ht="14.25" customHeight="1" x14ac:dyDescent="0.3">
      <c r="A9" s="1" t="s">
        <v>9</v>
      </c>
      <c r="B9" s="1">
        <v>1</v>
      </c>
      <c r="C9" s="1">
        <v>0.2409</v>
      </c>
      <c r="D9" s="1">
        <v>0.23809999999999998</v>
      </c>
      <c r="E9" s="1">
        <v>0.22699999999999998</v>
      </c>
      <c r="F9" s="1">
        <v>0.28299999999999992</v>
      </c>
    </row>
    <row r="10" spans="1:26" ht="14.25" customHeight="1" x14ac:dyDescent="0.3">
      <c r="A10" s="1" t="s">
        <v>10</v>
      </c>
      <c r="B10" s="1">
        <v>1</v>
      </c>
      <c r="C10" s="1">
        <v>0.1895</v>
      </c>
      <c r="D10" s="1">
        <v>0.23370000000000002</v>
      </c>
      <c r="E10" s="1">
        <v>0.22699999999999998</v>
      </c>
      <c r="F10" s="1">
        <v>0.28299999999999992</v>
      </c>
    </row>
    <row r="11" spans="1:26" ht="14.25" customHeight="1" x14ac:dyDescent="0.3">
      <c r="A11" s="6" t="s">
        <v>2</v>
      </c>
      <c r="B11" s="6">
        <v>2</v>
      </c>
      <c r="C11" s="7">
        <v>0.23460000000000003</v>
      </c>
      <c r="D11" s="7">
        <v>6.0400000000000009E-2</v>
      </c>
      <c r="E11" s="7">
        <v>4.3200000000000016E-2</v>
      </c>
      <c r="F11" s="7">
        <v>5.9699999999999975E-2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">
      <c r="A12" s="2" t="s">
        <v>3</v>
      </c>
      <c r="B12" s="2">
        <v>2</v>
      </c>
      <c r="C12" s="5">
        <v>1.4999999999999999E-2</v>
      </c>
      <c r="D12" s="5">
        <v>0</v>
      </c>
      <c r="E12" s="5">
        <v>0</v>
      </c>
      <c r="F12" s="5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1" t="s">
        <v>4</v>
      </c>
      <c r="B13" s="1">
        <v>2</v>
      </c>
      <c r="C13" s="1">
        <f>1-0.7994</f>
        <v>0.2006</v>
      </c>
      <c r="D13" s="1">
        <f>1-0.9645</f>
        <v>3.5499999999999976E-2</v>
      </c>
      <c r="E13" s="1">
        <f>1-0.9931</f>
        <v>6.9000000000000172E-3</v>
      </c>
      <c r="F13" s="1">
        <f>1-0.9935</f>
        <v>6.4999999999999503E-3</v>
      </c>
    </row>
    <row r="14" spans="1:26" ht="14.25" customHeight="1" x14ac:dyDescent="0.3">
      <c r="A14" s="1" t="s">
        <v>5</v>
      </c>
      <c r="B14" s="1">
        <v>2</v>
      </c>
      <c r="C14" s="1">
        <v>0.22430000000000005</v>
      </c>
      <c r="D14" s="1">
        <v>4.5499999999999985E-2</v>
      </c>
      <c r="E14" s="1">
        <v>3.180000000000005E-2</v>
      </c>
      <c r="F14" s="1">
        <v>4.3700000000000072E-2</v>
      </c>
    </row>
    <row r="15" spans="1:26" ht="14.25" customHeight="1" x14ac:dyDescent="0.3">
      <c r="A15" s="1" t="s">
        <v>6</v>
      </c>
      <c r="B15" s="1">
        <v>2</v>
      </c>
      <c r="C15" s="1">
        <v>0.27900000000000003</v>
      </c>
      <c r="D15" s="1">
        <v>9.9999999999999978E-2</v>
      </c>
      <c r="E15" s="1">
        <v>7.7699999999999991E-2</v>
      </c>
      <c r="F15" s="1">
        <v>0.10919999999999996</v>
      </c>
    </row>
    <row r="16" spans="1:26" ht="14.25" customHeight="1" x14ac:dyDescent="0.3">
      <c r="A16" s="1" t="s">
        <v>7</v>
      </c>
      <c r="B16" s="1">
        <v>2</v>
      </c>
      <c r="C16" s="1">
        <v>0.19220000000000004</v>
      </c>
      <c r="D16" s="1">
        <v>6.359999999999999E-2</v>
      </c>
      <c r="E16" s="1">
        <v>5.2200000000000024E-2</v>
      </c>
      <c r="F16" s="1">
        <v>6.9000000000000061E-2</v>
      </c>
    </row>
    <row r="17" spans="1:14" ht="14.25" customHeight="1" x14ac:dyDescent="0.3">
      <c r="A17" s="1" t="s">
        <v>8</v>
      </c>
      <c r="B17" s="1">
        <v>2</v>
      </c>
      <c r="C17" s="1">
        <v>0.2198</v>
      </c>
      <c r="D17" s="1">
        <v>3.4300000000000108E-2</v>
      </c>
      <c r="E17" s="1">
        <v>2.090000000000003E-2</v>
      </c>
      <c r="F17" s="1">
        <v>2.7800000000000047E-2</v>
      </c>
    </row>
    <row r="18" spans="1:14" ht="14.25" customHeight="1" x14ac:dyDescent="0.3">
      <c r="A18" s="1" t="s">
        <v>9</v>
      </c>
      <c r="B18" s="1">
        <v>2</v>
      </c>
      <c r="C18" s="1">
        <v>0.11909999999999998</v>
      </c>
      <c r="D18" s="1">
        <v>3.9099999999999913E-2</v>
      </c>
      <c r="E18" s="1">
        <v>1.6599999999999948E-2</v>
      </c>
      <c r="F18" s="1">
        <v>2.0699999999999941E-2</v>
      </c>
    </row>
    <row r="19" spans="1:14" ht="14.25" customHeight="1" x14ac:dyDescent="0.3">
      <c r="A19" s="1" t="s">
        <v>10</v>
      </c>
      <c r="B19" s="1">
        <v>2</v>
      </c>
      <c r="C19" s="1">
        <v>7.790000000000008E-2</v>
      </c>
      <c r="D19" s="1">
        <v>2.5999999999999912E-2</v>
      </c>
      <c r="E19" s="1">
        <v>2.1199999999999997E-2</v>
      </c>
      <c r="F19" s="1">
        <v>2.7800000000000047E-2</v>
      </c>
    </row>
    <row r="20" spans="1:14" ht="14.25" customHeight="1" x14ac:dyDescent="0.3">
      <c r="K20" s="9"/>
      <c r="L20" s="9"/>
      <c r="M20" s="9"/>
      <c r="N20" s="9"/>
    </row>
    <row r="21" spans="1:14" ht="14.25" customHeight="1" x14ac:dyDescent="0.3">
      <c r="K21" s="9"/>
      <c r="L21" s="9"/>
      <c r="M21" s="9"/>
      <c r="N21" s="9"/>
    </row>
    <row r="22" spans="1:14" ht="14.25" customHeight="1" x14ac:dyDescent="0.25"/>
    <row r="23" spans="1:14" ht="14.25" customHeight="1" x14ac:dyDescent="0.25"/>
    <row r="24" spans="1:14" ht="14.25" customHeight="1" x14ac:dyDescent="0.25"/>
    <row r="25" spans="1:14" ht="14.25" customHeight="1" x14ac:dyDescent="0.25"/>
    <row r="26" spans="1:14" ht="14.25" customHeight="1" x14ac:dyDescent="0.25"/>
    <row r="27" spans="1:14" ht="14.25" customHeight="1" x14ac:dyDescent="0.25"/>
    <row r="28" spans="1:14" ht="14.25" customHeight="1" x14ac:dyDescent="0.25"/>
    <row r="29" spans="1:14" ht="14.25" customHeight="1" x14ac:dyDescent="0.25"/>
    <row r="30" spans="1:14" ht="14.25" customHeight="1" x14ac:dyDescent="0.25"/>
    <row r="31" spans="1:14" ht="14.25" customHeight="1" x14ac:dyDescent="0.25"/>
    <row r="32" spans="1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17</v>
      </c>
      <c r="B1" s="1" t="s">
        <v>1</v>
      </c>
    </row>
    <row r="2" spans="1:2" ht="14.25" customHeight="1" x14ac:dyDescent="0.3">
      <c r="A2" s="1" t="s">
        <v>2</v>
      </c>
      <c r="B2" s="1">
        <v>0.6</v>
      </c>
    </row>
    <row r="3" spans="1:2" ht="14.25" customHeight="1" x14ac:dyDescent="0.3">
      <c r="A3" s="1" t="s">
        <v>3</v>
      </c>
      <c r="B3" s="1">
        <v>0.9</v>
      </c>
    </row>
    <row r="4" spans="1:2" ht="14.25" customHeight="1" x14ac:dyDescent="0.3">
      <c r="A4" s="1" t="s">
        <v>4</v>
      </c>
      <c r="B4" s="1">
        <v>0.80799999999999994</v>
      </c>
    </row>
    <row r="5" spans="1:2" ht="14.25" customHeight="1" x14ac:dyDescent="0.3">
      <c r="A5" s="1" t="s">
        <v>5</v>
      </c>
      <c r="B5" s="1">
        <v>0.76780000000000004</v>
      </c>
    </row>
    <row r="6" spans="1:2" ht="14.25" customHeight="1" x14ac:dyDescent="0.3">
      <c r="A6" s="1" t="s">
        <v>6</v>
      </c>
      <c r="B6" s="1">
        <v>0.87849999999999995</v>
      </c>
    </row>
    <row r="7" spans="1:2" ht="14.25" customHeight="1" x14ac:dyDescent="0.3">
      <c r="A7" s="1" t="s">
        <v>7</v>
      </c>
      <c r="B7" s="1">
        <v>0.73430000000000006</v>
      </c>
    </row>
    <row r="8" spans="1:2" ht="14.25" customHeight="1" x14ac:dyDescent="0.3">
      <c r="A8" s="1" t="s">
        <v>8</v>
      </c>
      <c r="B8" s="1">
        <v>0.59399999999999997</v>
      </c>
    </row>
    <row r="9" spans="1:2" ht="14.25" customHeight="1" x14ac:dyDescent="0.3">
      <c r="A9" s="1" t="s">
        <v>9</v>
      </c>
      <c r="B9" s="1">
        <v>0.67579999999999996</v>
      </c>
    </row>
    <row r="10" spans="1:2" ht="14.25" customHeight="1" x14ac:dyDescent="0.3">
      <c r="A10" s="1" t="s">
        <v>10</v>
      </c>
      <c r="B10" s="1">
        <v>0.75639999999999996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16" customWidth="1"/>
    <col min="3" max="26" width="9.3984375" customWidth="1"/>
  </cols>
  <sheetData>
    <row r="1" spans="1:3" ht="14.25" customHeight="1" x14ac:dyDescent="0.3">
      <c r="A1" s="1" t="s">
        <v>18</v>
      </c>
      <c r="B1" s="1" t="s">
        <v>19</v>
      </c>
      <c r="C1" s="1" t="s">
        <v>1</v>
      </c>
    </row>
    <row r="2" spans="1:3" ht="14.25" customHeight="1" x14ac:dyDescent="0.3">
      <c r="A2" s="1" t="s">
        <v>4</v>
      </c>
      <c r="B2" s="1" t="s">
        <v>20</v>
      </c>
      <c r="C2" s="10">
        <v>0</v>
      </c>
    </row>
    <row r="3" spans="1:3" ht="14.25" customHeight="1" x14ac:dyDescent="0.3">
      <c r="A3" s="1" t="s">
        <v>4</v>
      </c>
      <c r="B3" s="1" t="s">
        <v>21</v>
      </c>
      <c r="C3" s="10">
        <v>110</v>
      </c>
    </row>
    <row r="4" spans="1:3" ht="14.25" customHeight="1" x14ac:dyDescent="0.3">
      <c r="A4" s="1" t="s">
        <v>4</v>
      </c>
      <c r="B4" s="1" t="s">
        <v>22</v>
      </c>
      <c r="C4" s="10">
        <v>130.05000000000001</v>
      </c>
    </row>
    <row r="5" spans="1:3" ht="14.25" customHeight="1" x14ac:dyDescent="0.3">
      <c r="A5" s="1" t="s">
        <v>4</v>
      </c>
      <c r="B5" s="1" t="s">
        <v>23</v>
      </c>
      <c r="C5" s="10">
        <v>262.94</v>
      </c>
    </row>
    <row r="6" spans="1:3" ht="14.25" customHeight="1" x14ac:dyDescent="0.3">
      <c r="A6" s="1" t="s">
        <v>4</v>
      </c>
      <c r="B6" s="1" t="s">
        <v>24</v>
      </c>
      <c r="C6" s="10">
        <v>239.22</v>
      </c>
    </row>
    <row r="7" spans="1:3" ht="14.25" customHeight="1" x14ac:dyDescent="0.3">
      <c r="A7" s="1" t="s">
        <v>4</v>
      </c>
      <c r="B7" s="1" t="s">
        <v>25</v>
      </c>
      <c r="C7" s="10">
        <v>0.45</v>
      </c>
    </row>
    <row r="8" spans="1:3" ht="14.25" customHeight="1" x14ac:dyDescent="0.3">
      <c r="A8" s="1" t="s">
        <v>4</v>
      </c>
      <c r="B8" s="1" t="s">
        <v>26</v>
      </c>
      <c r="C8" s="10">
        <v>0.71</v>
      </c>
    </row>
    <row r="9" spans="1:3" ht="14.25" customHeight="1" x14ac:dyDescent="0.3">
      <c r="A9" s="1" t="s">
        <v>5</v>
      </c>
      <c r="B9" s="1" t="s">
        <v>20</v>
      </c>
      <c r="C9" s="10">
        <v>0</v>
      </c>
    </row>
    <row r="10" spans="1:3" ht="14.25" customHeight="1" x14ac:dyDescent="0.3">
      <c r="A10" s="1" t="s">
        <v>5</v>
      </c>
      <c r="B10" s="1" t="s">
        <v>21</v>
      </c>
      <c r="C10" s="10">
        <v>100.23042316258349</v>
      </c>
    </row>
    <row r="11" spans="1:3" ht="14.25" customHeight="1" x14ac:dyDescent="0.3">
      <c r="A11" s="1" t="s">
        <v>5</v>
      </c>
      <c r="B11" s="1" t="s">
        <v>22</v>
      </c>
      <c r="C11" s="10">
        <v>25.93</v>
      </c>
    </row>
    <row r="12" spans="1:3" ht="14.25" customHeight="1" x14ac:dyDescent="0.3">
      <c r="A12" s="1" t="s">
        <v>5</v>
      </c>
      <c r="B12" s="1" t="s">
        <v>23</v>
      </c>
      <c r="C12" s="10">
        <v>251.2</v>
      </c>
    </row>
    <row r="13" spans="1:3" ht="14.25" customHeight="1" x14ac:dyDescent="0.3">
      <c r="A13" s="1" t="s">
        <v>5</v>
      </c>
      <c r="B13" s="1" t="s">
        <v>24</v>
      </c>
      <c r="C13" s="10">
        <v>236.38</v>
      </c>
    </row>
    <row r="14" spans="1:3" ht="14.25" customHeight="1" x14ac:dyDescent="0.3">
      <c r="A14" s="1" t="s">
        <v>5</v>
      </c>
      <c r="B14" s="1" t="s">
        <v>25</v>
      </c>
      <c r="C14" s="10">
        <v>0.45</v>
      </c>
    </row>
    <row r="15" spans="1:3" ht="14.25" customHeight="1" x14ac:dyDescent="0.3">
      <c r="A15" s="1" t="s">
        <v>5</v>
      </c>
      <c r="B15" s="1" t="s">
        <v>26</v>
      </c>
      <c r="C15" s="10">
        <v>0.71</v>
      </c>
    </row>
    <row r="16" spans="1:3" ht="14.25" customHeight="1" x14ac:dyDescent="0.3">
      <c r="A16" s="1" t="s">
        <v>6</v>
      </c>
      <c r="B16" s="1" t="s">
        <v>20</v>
      </c>
      <c r="C16" s="10">
        <v>0</v>
      </c>
    </row>
    <row r="17" spans="1:3" ht="14.25" customHeight="1" x14ac:dyDescent="0.3">
      <c r="A17" s="1" t="s">
        <v>6</v>
      </c>
      <c r="B17" s="1" t="s">
        <v>21</v>
      </c>
      <c r="C17" s="10">
        <v>147.34216035634745</v>
      </c>
    </row>
    <row r="18" spans="1:3" ht="14.25" customHeight="1" x14ac:dyDescent="0.3">
      <c r="A18" s="1" t="s">
        <v>6</v>
      </c>
      <c r="B18" s="1" t="s">
        <v>22</v>
      </c>
      <c r="C18" s="10">
        <v>159.08000000000001</v>
      </c>
    </row>
    <row r="19" spans="1:3" ht="14.25" customHeight="1" x14ac:dyDescent="0.3">
      <c r="A19" s="1" t="s">
        <v>6</v>
      </c>
      <c r="B19" s="1" t="s">
        <v>23</v>
      </c>
      <c r="C19" s="10">
        <v>199.73</v>
      </c>
    </row>
    <row r="20" spans="1:3" ht="14.25" customHeight="1" x14ac:dyDescent="0.3">
      <c r="A20" s="1" t="s">
        <v>6</v>
      </c>
      <c r="B20" s="1" t="s">
        <v>24</v>
      </c>
      <c r="C20" s="10">
        <v>191.28</v>
      </c>
    </row>
    <row r="21" spans="1:3" ht="14.25" customHeight="1" x14ac:dyDescent="0.3">
      <c r="A21" s="1" t="s">
        <v>6</v>
      </c>
      <c r="B21" s="1" t="s">
        <v>25</v>
      </c>
      <c r="C21" s="10">
        <v>0.45</v>
      </c>
    </row>
    <row r="22" spans="1:3" ht="14.25" customHeight="1" x14ac:dyDescent="0.3">
      <c r="A22" s="1" t="s">
        <v>6</v>
      </c>
      <c r="B22" s="1" t="s">
        <v>26</v>
      </c>
      <c r="C22" s="10">
        <v>0.71</v>
      </c>
    </row>
    <row r="23" spans="1:3" ht="14.25" customHeight="1" x14ac:dyDescent="0.3">
      <c r="A23" s="1" t="s">
        <v>7</v>
      </c>
      <c r="B23" s="1" t="s">
        <v>20</v>
      </c>
      <c r="C23" s="10">
        <v>0</v>
      </c>
    </row>
    <row r="24" spans="1:3" ht="14.25" customHeight="1" x14ac:dyDescent="0.3">
      <c r="A24" s="1" t="s">
        <v>7</v>
      </c>
      <c r="B24" s="1" t="s">
        <v>21</v>
      </c>
      <c r="C24" s="10">
        <v>168.27487750556793</v>
      </c>
    </row>
    <row r="25" spans="1:3" ht="14.25" customHeight="1" x14ac:dyDescent="0.3">
      <c r="A25" s="1" t="s">
        <v>7</v>
      </c>
      <c r="B25" s="1" t="s">
        <v>22</v>
      </c>
      <c r="C25" s="10">
        <v>213.19</v>
      </c>
    </row>
    <row r="26" spans="1:3" ht="14.25" customHeight="1" x14ac:dyDescent="0.3">
      <c r="A26" s="1" t="s">
        <v>7</v>
      </c>
      <c r="B26" s="1" t="s">
        <v>23</v>
      </c>
      <c r="C26" s="10">
        <v>408.85</v>
      </c>
    </row>
    <row r="27" spans="1:3" ht="14.25" customHeight="1" x14ac:dyDescent="0.3">
      <c r="A27" s="1" t="s">
        <v>7</v>
      </c>
      <c r="B27" s="1" t="s">
        <v>24</v>
      </c>
      <c r="C27" s="10">
        <v>397.79</v>
      </c>
    </row>
    <row r="28" spans="1:3" ht="14.25" customHeight="1" x14ac:dyDescent="0.3">
      <c r="A28" s="1" t="s">
        <v>7</v>
      </c>
      <c r="B28" s="1" t="s">
        <v>25</v>
      </c>
      <c r="C28" s="10">
        <v>0.45</v>
      </c>
    </row>
    <row r="29" spans="1:3" ht="14.25" customHeight="1" x14ac:dyDescent="0.3">
      <c r="A29" s="1" t="s">
        <v>7</v>
      </c>
      <c r="B29" s="1" t="s">
        <v>26</v>
      </c>
      <c r="C29" s="10">
        <v>0.71</v>
      </c>
    </row>
    <row r="30" spans="1:3" ht="14.25" customHeight="1" x14ac:dyDescent="0.3">
      <c r="A30" s="1" t="s">
        <v>8</v>
      </c>
      <c r="B30" s="1" t="s">
        <v>20</v>
      </c>
      <c r="C30" s="10">
        <v>0</v>
      </c>
    </row>
    <row r="31" spans="1:3" ht="14.25" customHeight="1" x14ac:dyDescent="0.3">
      <c r="A31" s="1" t="s">
        <v>8</v>
      </c>
      <c r="B31" s="1" t="s">
        <v>21</v>
      </c>
      <c r="C31" s="10">
        <v>110.80570155902004</v>
      </c>
    </row>
    <row r="32" spans="1:3" ht="14.25" customHeight="1" x14ac:dyDescent="0.3">
      <c r="A32" s="1" t="s">
        <v>8</v>
      </c>
      <c r="B32" s="1" t="s">
        <v>22</v>
      </c>
      <c r="C32" s="10">
        <v>444.49</v>
      </c>
    </row>
    <row r="33" spans="1:3" ht="14.25" customHeight="1" x14ac:dyDescent="0.3">
      <c r="A33" s="1" t="s">
        <v>8</v>
      </c>
      <c r="B33" s="1" t="s">
        <v>23</v>
      </c>
      <c r="C33" s="10">
        <v>2368.19</v>
      </c>
    </row>
    <row r="34" spans="1:3" ht="14.25" customHeight="1" x14ac:dyDescent="0.3">
      <c r="A34" s="1" t="s">
        <v>8</v>
      </c>
      <c r="B34" s="1" t="s">
        <v>24</v>
      </c>
      <c r="C34" s="10">
        <v>2116.56</v>
      </c>
    </row>
    <row r="35" spans="1:3" ht="14.25" customHeight="1" x14ac:dyDescent="0.3">
      <c r="A35" s="1" t="s">
        <v>8</v>
      </c>
      <c r="B35" s="1" t="s">
        <v>25</v>
      </c>
      <c r="C35" s="10">
        <v>0.45</v>
      </c>
    </row>
    <row r="36" spans="1:3" ht="14.25" customHeight="1" x14ac:dyDescent="0.3">
      <c r="A36" s="1" t="s">
        <v>8</v>
      </c>
      <c r="B36" s="1" t="s">
        <v>26</v>
      </c>
      <c r="C36" s="10">
        <v>0.71</v>
      </c>
    </row>
    <row r="37" spans="1:3" ht="14.25" customHeight="1" x14ac:dyDescent="0.3">
      <c r="A37" s="1" t="s">
        <v>9</v>
      </c>
      <c r="B37" s="1" t="s">
        <v>20</v>
      </c>
      <c r="C37" s="10">
        <v>0</v>
      </c>
    </row>
    <row r="38" spans="1:3" ht="14.25" customHeight="1" x14ac:dyDescent="0.3">
      <c r="A38" s="1" t="s">
        <v>9</v>
      </c>
      <c r="B38" s="1" t="s">
        <v>21</v>
      </c>
      <c r="C38" s="10">
        <v>190.47652561247213</v>
      </c>
    </row>
    <row r="39" spans="1:3" ht="14.25" customHeight="1" x14ac:dyDescent="0.3">
      <c r="A39" s="1" t="s">
        <v>9</v>
      </c>
      <c r="B39" s="1" t="s">
        <v>22</v>
      </c>
      <c r="C39" s="10">
        <v>224.63</v>
      </c>
    </row>
    <row r="40" spans="1:3" ht="14.25" customHeight="1" x14ac:dyDescent="0.3">
      <c r="A40" s="1" t="s">
        <v>9</v>
      </c>
      <c r="B40" s="1" t="s">
        <v>23</v>
      </c>
      <c r="C40" s="10">
        <v>384.23</v>
      </c>
    </row>
    <row r="41" spans="1:3" ht="14.25" customHeight="1" x14ac:dyDescent="0.3">
      <c r="A41" s="1" t="s">
        <v>9</v>
      </c>
      <c r="B41" s="1" t="s">
        <v>24</v>
      </c>
      <c r="C41" s="10">
        <v>366.74</v>
      </c>
    </row>
    <row r="42" spans="1:3" ht="14.25" customHeight="1" x14ac:dyDescent="0.3">
      <c r="A42" s="1" t="s">
        <v>9</v>
      </c>
      <c r="B42" s="1" t="s">
        <v>25</v>
      </c>
      <c r="C42" s="10">
        <v>0.45</v>
      </c>
    </row>
    <row r="43" spans="1:3" ht="14.25" customHeight="1" x14ac:dyDescent="0.3">
      <c r="A43" s="1" t="s">
        <v>9</v>
      </c>
      <c r="B43" s="1" t="s">
        <v>26</v>
      </c>
      <c r="C43" s="10">
        <v>0.71</v>
      </c>
    </row>
    <row r="44" spans="1:3" ht="14.25" customHeight="1" x14ac:dyDescent="0.3">
      <c r="A44" s="11" t="s">
        <v>10</v>
      </c>
      <c r="B44" s="11" t="s">
        <v>20</v>
      </c>
      <c r="C44" s="12">
        <v>0</v>
      </c>
    </row>
    <row r="45" spans="1:3" ht="14.25" customHeight="1" x14ac:dyDescent="0.3">
      <c r="A45" s="11" t="s">
        <v>10</v>
      </c>
      <c r="B45" s="11" t="s">
        <v>21</v>
      </c>
      <c r="C45" s="12">
        <v>20</v>
      </c>
    </row>
    <row r="46" spans="1:3" ht="14.25" customHeight="1" x14ac:dyDescent="0.3">
      <c r="A46" s="11" t="s">
        <v>10</v>
      </c>
      <c r="B46" s="11" t="s">
        <v>22</v>
      </c>
      <c r="C46" s="12">
        <v>500</v>
      </c>
    </row>
    <row r="47" spans="1:3" ht="14.25" customHeight="1" x14ac:dyDescent="0.3">
      <c r="A47" s="11" t="s">
        <v>10</v>
      </c>
      <c r="B47" s="11" t="s">
        <v>23</v>
      </c>
      <c r="C47" s="12">
        <v>4000</v>
      </c>
    </row>
    <row r="48" spans="1:3" ht="14.25" customHeight="1" x14ac:dyDescent="0.3">
      <c r="A48" s="11" t="s">
        <v>10</v>
      </c>
      <c r="B48" s="11" t="s">
        <v>24</v>
      </c>
      <c r="C48" s="12">
        <v>2000</v>
      </c>
    </row>
    <row r="49" spans="1:3" ht="14.25" customHeight="1" x14ac:dyDescent="0.3">
      <c r="A49" s="11" t="s">
        <v>10</v>
      </c>
      <c r="B49" s="11" t="s">
        <v>25</v>
      </c>
      <c r="C49" s="12">
        <v>0.45</v>
      </c>
    </row>
    <row r="50" spans="1:3" ht="14.25" customHeight="1" x14ac:dyDescent="0.3">
      <c r="A50" s="11" t="s">
        <v>10</v>
      </c>
      <c r="B50" s="11" t="s">
        <v>26</v>
      </c>
      <c r="C50" s="12">
        <v>0.71</v>
      </c>
    </row>
    <row r="51" spans="1:3" ht="14.25" customHeight="1" x14ac:dyDescent="0.25"/>
    <row r="52" spans="1:3" ht="14.25" customHeight="1" x14ac:dyDescent="0.25"/>
    <row r="53" spans="1:3" ht="14.25" customHeight="1" x14ac:dyDescent="0.25"/>
    <row r="54" spans="1:3" ht="14.25" customHeight="1" x14ac:dyDescent="0.25"/>
    <row r="55" spans="1:3" ht="14.25" customHeight="1" x14ac:dyDescent="0.25"/>
    <row r="56" spans="1:3" ht="14.25" customHeight="1" x14ac:dyDescent="0.25"/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costoVacuna</vt:lpstr>
      <vt:lpstr>eficaciaVacuna</vt:lpstr>
      <vt:lpstr>uptake</vt:lpstr>
      <vt:lpstr>costoEvento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2021-12-12T21:03:00Z</dcterms:created>
  <dcterms:modified xsi:type="dcterms:W3CDTF">2021-12-14T03:31:17Z</dcterms:modified>
</cp:coreProperties>
</file>