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mes/papers/2023-pmbs-opera-dlrm-eval/"/>
    </mc:Choice>
  </mc:AlternateContent>
  <xr:revisionPtr revIDLastSave="0" documentId="13_ncr:1_{D9DCDB40-2FCC-754C-A957-BE72318F3615}" xr6:coauthVersionLast="47" xr6:coauthVersionMax="47" xr10:uidLastSave="{00000000-0000-0000-0000-000000000000}"/>
  <bookViews>
    <workbookView xWindow="5440" yWindow="2180" windowWidth="28040" windowHeight="17440" activeTab="2" xr2:uid="{DEAFE38A-293F-7042-BF18-6E0DF8B980B3}"/>
  </bookViews>
  <sheets>
    <sheet name="baseline" sheetId="1" r:id="rId1"/>
    <sheet name="bs_1048576" sheetId="3" r:id="rId2"/>
    <sheet name="bs_209715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I2" i="3"/>
  <c r="I2" i="4"/>
  <c r="J2" i="4"/>
  <c r="N4" i="1"/>
  <c r="N3" i="1"/>
  <c r="N2" i="1"/>
  <c r="N4" i="3"/>
  <c r="N3" i="3"/>
  <c r="N2" i="3"/>
  <c r="M2" i="3"/>
  <c r="M3" i="3"/>
  <c r="M4" i="3"/>
  <c r="N3" i="4"/>
  <c r="N4" i="4"/>
  <c r="N2" i="4"/>
  <c r="K3" i="1"/>
  <c r="K4" i="1"/>
  <c r="K2" i="1"/>
  <c r="K3" i="3"/>
  <c r="K4" i="3"/>
  <c r="K2" i="3"/>
  <c r="J3" i="4"/>
  <c r="K3" i="4"/>
  <c r="J4" i="4"/>
  <c r="K4" i="4"/>
  <c r="K2" i="4"/>
  <c r="H3" i="1"/>
  <c r="H4" i="1"/>
  <c r="I3" i="1"/>
  <c r="I4" i="1"/>
  <c r="H2" i="1"/>
  <c r="I2" i="1"/>
  <c r="M4" i="4"/>
  <c r="I4" i="4"/>
  <c r="H4" i="4"/>
  <c r="G4" i="4"/>
  <c r="M3" i="4"/>
  <c r="I3" i="4"/>
  <c r="H3" i="4"/>
  <c r="G3" i="4"/>
  <c r="M2" i="4"/>
  <c r="H2" i="4"/>
  <c r="G2" i="4"/>
  <c r="G3" i="3"/>
  <c r="H3" i="3"/>
  <c r="I3" i="3"/>
  <c r="G4" i="3"/>
  <c r="H4" i="3"/>
  <c r="I4" i="3"/>
  <c r="H2" i="3"/>
  <c r="J4" i="3"/>
  <c r="J3" i="3"/>
  <c r="G2" i="3"/>
  <c r="M3" i="1"/>
  <c r="M4" i="1"/>
  <c r="M2" i="1"/>
  <c r="G3" i="1"/>
  <c r="J3" i="1"/>
  <c r="G4" i="1"/>
  <c r="J4" i="1"/>
  <c r="J2" i="1"/>
  <c r="G2" i="1"/>
</calcChain>
</file>

<file path=xl/sharedStrings.xml><?xml version="1.0" encoding="utf-8"?>
<sst xmlns="http://schemas.openxmlformats.org/spreadsheetml/2006/main" count="39" uniqueCount="8">
  <si>
    <t>Nodes</t>
  </si>
  <si>
    <t>fattree-ring</t>
  </si>
  <si>
    <t>opera-dps</t>
  </si>
  <si>
    <t>fattree-dps</t>
  </si>
  <si>
    <t>opera-ring</t>
  </si>
  <si>
    <t>topoopt</t>
  </si>
  <si>
    <t>Improv-Opera</t>
  </si>
  <si>
    <t>Improv-TopoOpt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</si>
</sst>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baseline!$G$2:$G$4</c:f>
              <c:numCache>
                <c:formatCode>General</c:formatCode>
                <c:ptCount val="3"/>
                <c:pt idx="0">
                  <c:v>10.751206087061</c:v>
                </c:pt>
                <c:pt idx="1">
                  <c:v>1.4976647987030001</c:v>
                </c:pt>
                <c:pt idx="2">
                  <c:v>0.721784105733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3-1A41-8DD8-42B6FF82C1F7}"/>
            </c:ext>
          </c:extLst>
        </c:ser>
        <c:ser>
          <c:idx val="1"/>
          <c:order val="1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baseline!$J$2:$J$4</c:f>
              <c:numCache>
                <c:formatCode>General</c:formatCode>
                <c:ptCount val="3"/>
                <c:pt idx="0">
                  <c:v>11.926377660576</c:v>
                </c:pt>
                <c:pt idx="1">
                  <c:v>1.5051488023040001</c:v>
                </c:pt>
                <c:pt idx="2">
                  <c:v>0.56095187999999996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3-1A41-8DD8-42B6FF82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baseline!$B$1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baseline!$B$2:$B$4</c:f>
              <c:numCache>
                <c:formatCode>General</c:formatCode>
                <c:ptCount val="3"/>
                <c:pt idx="0">
                  <c:v>10751206087061</c:v>
                </c:pt>
                <c:pt idx="1">
                  <c:v>1497664798703</c:v>
                </c:pt>
                <c:pt idx="2">
                  <c:v>721784105733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0F42-9C69-F7BCE17D32C1}"/>
            </c:ext>
          </c:extLst>
        </c:ser>
        <c:ser>
          <c:idx val="3"/>
          <c:order val="1"/>
          <c:tx>
            <c:strRef>
              <c:f>baseline!$C$1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baseline!$C$2:$C$4</c:f>
              <c:numCache>
                <c:formatCode>General</c:formatCode>
                <c:ptCount val="3"/>
                <c:pt idx="0">
                  <c:v>10746704597563</c:v>
                </c:pt>
                <c:pt idx="1">
                  <c:v>1629890510805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4-0F42-9C69-F7BCE17D32C1}"/>
            </c:ext>
          </c:extLst>
        </c:ser>
        <c:ser>
          <c:idx val="1"/>
          <c:order val="2"/>
          <c:tx>
            <c:strRef>
              <c:f>baseline!$D$1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baseline!$D$2:$D$4</c:f>
              <c:numCache>
                <c:formatCode>General</c:formatCode>
                <c:ptCount val="3"/>
                <c:pt idx="0">
                  <c:v>11912862540576</c:v>
                </c:pt>
                <c:pt idx="1">
                  <c:v>1481644282304</c:v>
                </c:pt>
                <c:pt idx="2">
                  <c:v>4920186780000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4-0F42-9C69-F7BCE17D32C1}"/>
            </c:ext>
          </c:extLst>
        </c:ser>
        <c:ser>
          <c:idx val="4"/>
          <c:order val="3"/>
          <c:tx>
            <c:strRef>
              <c:f>baseline!$E$1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baseline!$E$2:$E$4</c:f>
              <c:numCache>
                <c:formatCode>General</c:formatCode>
                <c:ptCount val="3"/>
                <c:pt idx="0">
                  <c:v>11926377660576</c:v>
                </c:pt>
                <c:pt idx="1">
                  <c:v>1505148802304</c:v>
                </c:pt>
                <c:pt idx="2">
                  <c:v>560951880000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4-0F42-9C69-F7BCE17D32C1}"/>
            </c:ext>
          </c:extLst>
        </c:ser>
        <c:ser>
          <c:idx val="0"/>
          <c:order val="4"/>
          <c:tx>
            <c:strRef>
              <c:f>baseline!$F$1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baseline!$F$2:$F$4</c:f>
              <c:numCache>
                <c:formatCode>General</c:formatCode>
                <c:ptCount val="3"/>
                <c:pt idx="0">
                  <c:v>11499976943938</c:v>
                </c:pt>
                <c:pt idx="1">
                  <c:v>2187027134034</c:v>
                </c:pt>
                <c:pt idx="2">
                  <c:v>754955793375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C4-0F42-9C69-F7BCE17D3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baseline!$G$2:$G$4</c:f>
              <c:numCache>
                <c:formatCode>General</c:formatCode>
                <c:ptCount val="3"/>
                <c:pt idx="0">
                  <c:v>10.751206087061</c:v>
                </c:pt>
                <c:pt idx="1">
                  <c:v>1.4976647987030001</c:v>
                </c:pt>
                <c:pt idx="2">
                  <c:v>0.721784105733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6-2341-9E3B-5C8285780CBD}"/>
            </c:ext>
          </c:extLst>
        </c:ser>
        <c:ser>
          <c:idx val="1"/>
          <c:order val="1"/>
          <c:tx>
            <c:strRef>
              <c:f>baseline!$H$1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baseline!$H$2:$H$4</c:f>
              <c:numCache>
                <c:formatCode>General</c:formatCode>
                <c:ptCount val="3"/>
                <c:pt idx="0">
                  <c:v>10.746704597562999</c:v>
                </c:pt>
                <c:pt idx="1">
                  <c:v>1.6298905108049999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6-2341-9E3B-5C8285780CBD}"/>
            </c:ext>
          </c:extLst>
        </c:ser>
        <c:ser>
          <c:idx val="2"/>
          <c:order val="2"/>
          <c:tx>
            <c:strRef>
              <c:f>baseline!$I$1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baseline!$I$2:$I$4</c:f>
              <c:numCache>
                <c:formatCode>General</c:formatCode>
                <c:ptCount val="3"/>
                <c:pt idx="0">
                  <c:v>11.912862540576</c:v>
                </c:pt>
                <c:pt idx="1">
                  <c:v>1.4816442823039999</c:v>
                </c:pt>
                <c:pt idx="2">
                  <c:v>4.9201867799999999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6-2341-9E3B-5C8285780CBD}"/>
            </c:ext>
          </c:extLst>
        </c:ser>
        <c:ser>
          <c:idx val="3"/>
          <c:order val="3"/>
          <c:tx>
            <c:strRef>
              <c:f>baseline!$J$1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baseline!$J$2:$J$4</c:f>
              <c:numCache>
                <c:formatCode>General</c:formatCode>
                <c:ptCount val="3"/>
                <c:pt idx="0">
                  <c:v>11.926377660576</c:v>
                </c:pt>
                <c:pt idx="1">
                  <c:v>1.5051488023040001</c:v>
                </c:pt>
                <c:pt idx="2">
                  <c:v>0.56095187999999996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6-2341-9E3B-5C8285780CBD}"/>
            </c:ext>
          </c:extLst>
        </c:ser>
        <c:ser>
          <c:idx val="4"/>
          <c:order val="4"/>
          <c:tx>
            <c:strRef>
              <c:f>baseline!$K$1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baseline!$A$2:$A$4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baseline!$K$2:$K$4</c:f>
              <c:numCache>
                <c:formatCode>General</c:formatCode>
                <c:ptCount val="3"/>
                <c:pt idx="0">
                  <c:v>11.499976943938</c:v>
                </c:pt>
                <c:pt idx="1">
                  <c:v>2.187027134034</c:v>
                </c:pt>
                <c:pt idx="2">
                  <c:v>0.75495579337499996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6-2341-9E3B-5C828578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bs_1048576!$G$2:$G$4</c:f>
              <c:numCache>
                <c:formatCode>General</c:formatCode>
                <c:ptCount val="3"/>
                <c:pt idx="0">
                  <c:v>21.407790842676999</c:v>
                </c:pt>
                <c:pt idx="1">
                  <c:v>2.9329676652719998</c:v>
                </c:pt>
                <c:pt idx="2">
                  <c:v>1.1976086881629999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9-524F-B488-4F2F18170518}"/>
            </c:ext>
          </c:extLst>
        </c:ser>
        <c:ser>
          <c:idx val="1"/>
          <c:order val="1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bs_1048576!$J$2:$J$4</c:f>
              <c:numCache>
                <c:formatCode>General</c:formatCode>
                <c:ptCount val="3"/>
                <c:pt idx="0">
                  <c:v>23.811797167456</c:v>
                </c:pt>
                <c:pt idx="1">
                  <c:v>2.9752091259200002</c:v>
                </c:pt>
                <c:pt idx="2">
                  <c:v>1.0663504399999999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9-524F-B488-4F2F1817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bs_1048576!$G$1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bs_1048576!$G$2:$G$4</c:f>
              <c:numCache>
                <c:formatCode>General</c:formatCode>
                <c:ptCount val="3"/>
                <c:pt idx="0">
                  <c:v>21.407790842676999</c:v>
                </c:pt>
                <c:pt idx="1">
                  <c:v>2.9329676652719998</c:v>
                </c:pt>
                <c:pt idx="2">
                  <c:v>1.1976086881629999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4-2043-B20B-E5433E29B281}"/>
            </c:ext>
          </c:extLst>
        </c:ser>
        <c:ser>
          <c:idx val="1"/>
          <c:order val="1"/>
          <c:tx>
            <c:strRef>
              <c:f>bs_1048576!$H$1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bs_1048576!$H$2:$H$4</c:f>
              <c:numCache>
                <c:formatCode>General</c:formatCode>
                <c:ptCount val="3"/>
                <c:pt idx="0">
                  <c:v>21.363192697376999</c:v>
                </c:pt>
                <c:pt idx="1">
                  <c:v>3.649059119026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4-2043-B20B-E5433E29B281}"/>
            </c:ext>
          </c:extLst>
        </c:ser>
        <c:ser>
          <c:idx val="2"/>
          <c:order val="2"/>
          <c:tx>
            <c:strRef>
              <c:f>bs_1048576!$I$1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bs_1048576!$I$2:$I$4</c:f>
              <c:numCache>
                <c:formatCode>General</c:formatCode>
                <c:ptCount val="3"/>
                <c:pt idx="0">
                  <c:v>0</c:v>
                </c:pt>
                <c:pt idx="1">
                  <c:v>2.9525638659200002</c:v>
                </c:pt>
                <c:pt idx="2">
                  <c:v>5.0276840600000003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4-2043-B20B-E5433E29B281}"/>
            </c:ext>
          </c:extLst>
        </c:ser>
        <c:ser>
          <c:idx val="3"/>
          <c:order val="3"/>
          <c:tx>
            <c:strRef>
              <c:f>bs_1048576!$J$1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bs_1048576!$J$2:$J$4</c:f>
              <c:numCache>
                <c:formatCode>General</c:formatCode>
                <c:ptCount val="3"/>
                <c:pt idx="0">
                  <c:v>23.811797167456</c:v>
                </c:pt>
                <c:pt idx="1">
                  <c:v>2.9752091259200002</c:v>
                </c:pt>
                <c:pt idx="2">
                  <c:v>1.0663504399999999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4-2043-B20B-E5433E29B281}"/>
            </c:ext>
          </c:extLst>
        </c:ser>
        <c:ser>
          <c:idx val="4"/>
          <c:order val="4"/>
          <c:tx>
            <c:strRef>
              <c:f>bs_1048576!$K$1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bs_1048576!$K$2:$K$4</c:f>
              <c:numCache>
                <c:formatCode>General</c:formatCode>
                <c:ptCount val="3"/>
                <c:pt idx="0">
                  <c:v>22.917249591263001</c:v>
                </c:pt>
                <c:pt idx="1">
                  <c:v>4.4236655670729998</c:v>
                </c:pt>
                <c:pt idx="2">
                  <c:v>1.6622318303300001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94-2043-B20B-E5433E29B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bs_1048576!$B$1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bs_1048576!$B$2:$B$4</c:f>
              <c:numCache>
                <c:formatCode>General</c:formatCode>
                <c:ptCount val="3"/>
                <c:pt idx="0">
                  <c:v>21407790842677</c:v>
                </c:pt>
                <c:pt idx="1">
                  <c:v>2932967665272</c:v>
                </c:pt>
                <c:pt idx="2">
                  <c:v>1197608688163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2-CF41-9C0E-6C2E256DEEC2}"/>
            </c:ext>
          </c:extLst>
        </c:ser>
        <c:ser>
          <c:idx val="3"/>
          <c:order val="1"/>
          <c:tx>
            <c:strRef>
              <c:f>bs_1048576!$C$1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bs_1048576!$C$2:$C$4</c:f>
              <c:numCache>
                <c:formatCode>General</c:formatCode>
                <c:ptCount val="3"/>
                <c:pt idx="0">
                  <c:v>21363192697377</c:v>
                </c:pt>
                <c:pt idx="1">
                  <c:v>3649059119026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2-CF41-9C0E-6C2E256DEEC2}"/>
            </c:ext>
          </c:extLst>
        </c:ser>
        <c:ser>
          <c:idx val="1"/>
          <c:order val="2"/>
          <c:tx>
            <c:strRef>
              <c:f>bs_1048576!$D$1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bs_1048576!$D$2:$D$4</c:f>
              <c:numCache>
                <c:formatCode>General</c:formatCode>
                <c:ptCount val="3"/>
                <c:pt idx="1">
                  <c:v>2952563865920</c:v>
                </c:pt>
                <c:pt idx="2">
                  <c:v>5027684060000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2-CF41-9C0E-6C2E256DEEC2}"/>
            </c:ext>
          </c:extLst>
        </c:ser>
        <c:ser>
          <c:idx val="4"/>
          <c:order val="3"/>
          <c:tx>
            <c:strRef>
              <c:f>bs_1048576!$E$1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bs_1048576!$E$2:$E$4</c:f>
              <c:numCache>
                <c:formatCode>General</c:formatCode>
                <c:ptCount val="3"/>
                <c:pt idx="0">
                  <c:v>23811797167456</c:v>
                </c:pt>
                <c:pt idx="1">
                  <c:v>2975209125920</c:v>
                </c:pt>
                <c:pt idx="2">
                  <c:v>1066350440000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2-CF41-9C0E-6C2E256DEEC2}"/>
            </c:ext>
          </c:extLst>
        </c:ser>
        <c:ser>
          <c:idx val="0"/>
          <c:order val="4"/>
          <c:tx>
            <c:strRef>
              <c:f>bs_1048576!$F$1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bs_1048576!$A$2:$A$4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bs_1048576!$F$2:$F$4</c:f>
              <c:numCache>
                <c:formatCode>General</c:formatCode>
                <c:ptCount val="3"/>
                <c:pt idx="0">
                  <c:v>22917249591263</c:v>
                </c:pt>
                <c:pt idx="1">
                  <c:v>4423665567073</c:v>
                </c:pt>
                <c:pt idx="2">
                  <c:v>1662231830330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2-CF41-9C0E-6C2E256D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bs_2097152!$G$2:$G$4</c:f>
              <c:numCache>
                <c:formatCode>General</c:formatCode>
                <c:ptCount val="3"/>
                <c:pt idx="0">
                  <c:v>42.763835108381997</c:v>
                </c:pt>
                <c:pt idx="1">
                  <c:v>5.8033716413820002</c:v>
                </c:pt>
                <c:pt idx="2">
                  <c:v>2.3605738774780001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B-654E-882B-6897E9C8B6E4}"/>
            </c:ext>
          </c:extLst>
        </c:ser>
        <c:ser>
          <c:idx val="1"/>
          <c:order val="1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xVal>
          <c:yVal>
            <c:numRef>
              <c:f>bs_2097152!$J$2:$J$4</c:f>
              <c:numCache>
                <c:formatCode>General</c:formatCode>
                <c:ptCount val="3"/>
                <c:pt idx="0">
                  <c:v>47.085525097119998</c:v>
                </c:pt>
                <c:pt idx="1">
                  <c:v>5.9042356039039996</c:v>
                </c:pt>
                <c:pt idx="2">
                  <c:v>2.0792924412159999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B-654E-882B-6897E9C8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74175"/>
        <c:axId val="334901967"/>
      </c:scatterChart>
      <c:valAx>
        <c:axId val="335074175"/>
        <c:scaling>
          <c:logBase val="2"/>
          <c:orientation val="minMax"/>
          <c:max val="204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901967"/>
        <c:crosses val="autoZero"/>
        <c:crossBetween val="midCat"/>
      </c:valAx>
      <c:valAx>
        <c:axId val="3349019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7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949416739574217"/>
          <c:y val="6.25E-2"/>
          <c:w val="0.26767833187518231"/>
          <c:h val="7.95797790901137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bs_2097152!$B$1</c:f>
              <c:strCache>
                <c:ptCount val="1"/>
                <c:pt idx="0">
                  <c:v>fattree-ring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bs_2097152!$B$2:$B$4</c:f>
              <c:numCache>
                <c:formatCode>General</c:formatCode>
                <c:ptCount val="3"/>
                <c:pt idx="0">
                  <c:v>42763835108382</c:v>
                </c:pt>
                <c:pt idx="1">
                  <c:v>5803371641382</c:v>
                </c:pt>
                <c:pt idx="2">
                  <c:v>2360573877478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1-0348-BA10-B4D2ED1FF071}"/>
            </c:ext>
          </c:extLst>
        </c:ser>
        <c:ser>
          <c:idx val="3"/>
          <c:order val="1"/>
          <c:tx>
            <c:strRef>
              <c:f>bs_2097152!$C$1</c:f>
              <c:strCache>
                <c:ptCount val="1"/>
                <c:pt idx="0">
                  <c:v>fattree-dps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bs_2097152!$C$2:$C$4</c:f>
              <c:numCache>
                <c:formatCode>General</c:formatCode>
                <c:ptCount val="3"/>
                <c:pt idx="0">
                  <c:v>42777547190223</c:v>
                </c:pt>
                <c:pt idx="1">
                  <c:v>5849286280454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1-0348-BA10-B4D2ED1FF071}"/>
            </c:ext>
          </c:extLst>
        </c:ser>
        <c:ser>
          <c:idx val="1"/>
          <c:order val="2"/>
          <c:tx>
            <c:strRef>
              <c:f>bs_2097152!$D$1</c:f>
              <c:strCache>
                <c:ptCount val="1"/>
                <c:pt idx="0">
                  <c:v>opera-ring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bs_2097152!$D$2:$D$4</c:f>
              <c:numCache>
                <c:formatCode>General</c:formatCode>
                <c:ptCount val="3"/>
                <c:pt idx="1">
                  <c:v>5876956663904</c:v>
                </c:pt>
                <c:pt idx="2">
                  <c:v>5266700980000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1-0348-BA10-B4D2ED1FF071}"/>
            </c:ext>
          </c:extLst>
        </c:ser>
        <c:ser>
          <c:idx val="4"/>
          <c:order val="3"/>
          <c:tx>
            <c:strRef>
              <c:f>bs_2097152!$E$1</c:f>
              <c:strCache>
                <c:ptCount val="1"/>
                <c:pt idx="0">
                  <c:v>opera-dps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bs_2097152!$E$2:$E$4</c:f>
              <c:numCache>
                <c:formatCode>General</c:formatCode>
                <c:ptCount val="3"/>
                <c:pt idx="0">
                  <c:v>47085525097120</c:v>
                </c:pt>
                <c:pt idx="1">
                  <c:v>5904235603904</c:v>
                </c:pt>
                <c:pt idx="2">
                  <c:v>2079292441216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1-0348-BA10-B4D2ED1FF071}"/>
            </c:ext>
          </c:extLst>
        </c:ser>
        <c:ser>
          <c:idx val="0"/>
          <c:order val="4"/>
          <c:tx>
            <c:strRef>
              <c:f>bs_2097152!$F$1</c:f>
              <c:strCache>
                <c:ptCount val="1"/>
                <c:pt idx="0">
                  <c:v>topoopt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bs_2097152!$F$2:$F$4</c:f>
              <c:numCache>
                <c:formatCode>General</c:formatCode>
                <c:ptCount val="3"/>
                <c:pt idx="0">
                  <c:v>47195205242059</c:v>
                </c:pt>
                <c:pt idx="1">
                  <c:v>8538851385470</c:v>
                </c:pt>
                <c:pt idx="2">
                  <c:v>4524203756917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1-0348-BA10-B4D2ED1F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93839"/>
        <c:axId val="2115521824"/>
      </c:barChart>
      <c:catAx>
        <c:axId val="334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1824"/>
        <c:crosses val="autoZero"/>
        <c:auto val="1"/>
        <c:lblAlgn val="ctr"/>
        <c:lblOffset val="100"/>
        <c:noMultiLvlLbl val="0"/>
      </c:catAx>
      <c:valAx>
        <c:axId val="2115521824"/>
        <c:scaling>
          <c:logBase val="10"/>
          <c:orientation val="minMax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bs_2097152!$G$1</c:f>
              <c:strCache>
                <c:ptCount val="1"/>
                <c:pt idx="0">
                  <c:v>fattree-ring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bs_2097152!$G$2:$G$4</c:f>
              <c:numCache>
                <c:formatCode>General</c:formatCode>
                <c:ptCount val="3"/>
                <c:pt idx="0">
                  <c:v>42.763835108381997</c:v>
                </c:pt>
                <c:pt idx="1">
                  <c:v>5.8033716413820002</c:v>
                </c:pt>
                <c:pt idx="2">
                  <c:v>2.3605738774780001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2946-B931-33D7BCDC360C}"/>
            </c:ext>
          </c:extLst>
        </c:ser>
        <c:ser>
          <c:idx val="1"/>
          <c:order val="1"/>
          <c:tx>
            <c:strRef>
              <c:f>bs_2097152!$H$1</c:f>
              <c:strCache>
                <c:ptCount val="1"/>
                <c:pt idx="0">
                  <c:v>fattree-dps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bs_2097152!$H$2:$H$4</c:f>
              <c:numCache>
                <c:formatCode>General</c:formatCode>
                <c:ptCount val="3"/>
                <c:pt idx="0">
                  <c:v>42.777547190222997</c:v>
                </c:pt>
                <c:pt idx="1">
                  <c:v>5.8492862804539998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0-2946-B931-33D7BCDC360C}"/>
            </c:ext>
          </c:extLst>
        </c:ser>
        <c:ser>
          <c:idx val="2"/>
          <c:order val="2"/>
          <c:tx>
            <c:strRef>
              <c:f>bs_2097152!$I$1</c:f>
              <c:strCache>
                <c:ptCount val="1"/>
                <c:pt idx="0">
                  <c:v>opera-ring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bs_2097152!$I$2:$I$4</c:f>
              <c:numCache>
                <c:formatCode>General</c:formatCode>
                <c:ptCount val="3"/>
                <c:pt idx="0">
                  <c:v>0</c:v>
                </c:pt>
                <c:pt idx="1">
                  <c:v>5.8769566639040001</c:v>
                </c:pt>
                <c:pt idx="2">
                  <c:v>5.2667009800000004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0-2946-B931-33D7BCDC360C}"/>
            </c:ext>
          </c:extLst>
        </c:ser>
        <c:ser>
          <c:idx val="3"/>
          <c:order val="3"/>
          <c:tx>
            <c:strRef>
              <c:f>bs_2097152!$J$1</c:f>
              <c:strCache>
                <c:ptCount val="1"/>
                <c:pt idx="0">
                  <c:v>opera-dps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bs_2097152!$J$2:$J$4</c:f>
              <c:numCache>
                <c:formatCode>General</c:formatCode>
                <c:ptCount val="3"/>
                <c:pt idx="0">
                  <c:v>47.085525097119998</c:v>
                </c:pt>
                <c:pt idx="1">
                  <c:v>5.9042356039039996</c:v>
                </c:pt>
                <c:pt idx="2">
                  <c:v>2.0792924412159999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0-2946-B931-33D7BCDC360C}"/>
            </c:ext>
          </c:extLst>
        </c:ser>
        <c:ser>
          <c:idx val="4"/>
          <c:order val="4"/>
          <c:tx>
            <c:strRef>
              <c:f>bs_2097152!$K$1</c:f>
              <c:strCache>
                <c:ptCount val="1"/>
                <c:pt idx="0">
                  <c:v>topoopt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bs_2097152!$A$2:$A$4</c:f>
              <c:numCache>
                <c:formatCode>General</c:formatCode>
                <c:ptCount val="3"/>
                <c:pt idx="0">
                  <c:v>16</c:v>
                </c:pt>
                <c:pt idx="1">
                  <c:v>128</c:v>
                </c:pt>
                <c:pt idx="2">
                  <c:v>1024</c:v>
                </c:pt>
              </c:numCache>
            </c:numRef>
          </c:cat>
          <c:val>
            <c:numRef>
              <c:f>bs_2097152!$K$2:$K$4</c:f>
              <c:numCache>
                <c:formatCode>General</c:formatCode>
                <c:ptCount val="3"/>
                <c:pt idx="0">
                  <c:v>47.195205242058996</c:v>
                </c:pt>
                <c:pt idx="1">
                  <c:v>8.5388513854700001</c:v>
                </c:pt>
                <c:pt idx="2">
                  <c:v>4.5242037569170002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0-2946-B931-33D7BCDC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80207"/>
        <c:axId val="460145711"/>
      </c:lineChart>
      <c:catAx>
        <c:axId val="44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45711"/>
        <c:crosses val="autoZero"/>
        <c:auto val="1"/>
        <c:lblAlgn val="ctr"/>
        <c:lblOffset val="100"/>
        <c:noMultiLvlLbl val="0"/>
      </c:catAx>
      <c:valAx>
        <c:axId val="460145711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BEE995-8496-E846-55B7-8EA54288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13</xdr:col>
      <xdr:colOff>457200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B6EA9-3DB4-BB40-BE31-4F18E357F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8</xdr:row>
      <xdr:rowOff>19050</xdr:rowOff>
    </xdr:from>
    <xdr:to>
      <xdr:col>7</xdr:col>
      <xdr:colOff>374650</xdr:colOff>
      <xdr:row>21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14CD6-5EA8-5077-8751-13FB84EC8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30C1C-D0E2-384B-ACBE-97BD4F3E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8ACC9-A7FF-B04C-A9D1-64B00AE0D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ABBB8-70F2-334D-B76D-C018646A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27</xdr:row>
      <xdr:rowOff>31750</xdr:rowOff>
    </xdr:from>
    <xdr:to>
      <xdr:col>19</xdr:col>
      <xdr:colOff>673100</xdr:colOff>
      <xdr:row>45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A58DB8-B49A-084D-B347-D2A05B9B7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13</xdr:col>
      <xdr:colOff>444500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76FF3D-0F2C-C542-A204-9EC34995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7</xdr:col>
      <xdr:colOff>368300</xdr:colOff>
      <xdr:row>21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CD4802-CB83-F04B-8671-9FB1AFEDF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1C2B-C02D-A44E-933E-DAC3055ADBF7}">
  <dimension ref="A1:N4"/>
  <sheetViews>
    <sheetView workbookViewId="0">
      <selection activeCell="I2" sqref="I2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1</v>
      </c>
      <c r="H1" t="s">
        <v>3</v>
      </c>
      <c r="I1" t="s">
        <v>4</v>
      </c>
      <c r="J1" t="s">
        <v>2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10751206087061</v>
      </c>
      <c r="C2">
        <v>10746704597563</v>
      </c>
      <c r="D2">
        <v>11912862540576</v>
      </c>
      <c r="E2">
        <v>11926377660576</v>
      </c>
      <c r="F2">
        <v>11499976943938</v>
      </c>
      <c r="G2">
        <f>B2/1000000000000</f>
        <v>10.751206087061</v>
      </c>
      <c r="H2">
        <f t="shared" ref="H2:I4" si="0">C2/1000000000000</f>
        <v>10.746704597562999</v>
      </c>
      <c r="I2">
        <f t="shared" si="0"/>
        <v>11.912862540576</v>
      </c>
      <c r="J2">
        <f>E2/1000000000000</f>
        <v>11.926377660576</v>
      </c>
      <c r="K2">
        <f>F2/1000000000000</f>
        <v>11.499976943938</v>
      </c>
      <c r="M2">
        <f>B2/E2</f>
        <v>0.90146450104463294</v>
      </c>
      <c r="N2">
        <f>B2/F2</f>
        <v>0.93488936016765667</v>
      </c>
    </row>
    <row r="3" spans="1:14" x14ac:dyDescent="0.2">
      <c r="A3">
        <v>128</v>
      </c>
      <c r="B3">
        <v>1497664798703</v>
      </c>
      <c r="C3">
        <v>1629890510805</v>
      </c>
      <c r="D3">
        <v>1481644282304</v>
      </c>
      <c r="E3">
        <v>1505148802304</v>
      </c>
      <c r="F3">
        <v>2187027134034</v>
      </c>
      <c r="G3">
        <f t="shared" ref="G3:G4" si="1">B3/1000000000000</f>
        <v>1.4976647987030001</v>
      </c>
      <c r="H3">
        <f t="shared" si="0"/>
        <v>1.6298905108049999</v>
      </c>
      <c r="I3">
        <f t="shared" si="0"/>
        <v>1.4816442823039999</v>
      </c>
      <c r="J3">
        <f t="shared" ref="J3:J4" si="2">E3/1000000000000</f>
        <v>1.5051488023040001</v>
      </c>
      <c r="K3">
        <f t="shared" ref="K3:K4" si="3">F3/1000000000000</f>
        <v>2.187027134034</v>
      </c>
      <c r="M3">
        <f t="shared" ref="M3:M4" si="4">B3/E3</f>
        <v>0.99502773175014725</v>
      </c>
      <c r="N3">
        <f t="shared" ref="N3:N4" si="5">B3/F3</f>
        <v>0.68479479536247811</v>
      </c>
    </row>
    <row r="4" spans="1:14" x14ac:dyDescent="0.2">
      <c r="A4">
        <v>1024</v>
      </c>
      <c r="B4">
        <v>721784105733</v>
      </c>
      <c r="D4">
        <v>4920186780000</v>
      </c>
      <c r="E4">
        <v>560951880000</v>
      </c>
      <c r="F4">
        <v>754955793375</v>
      </c>
      <c r="G4">
        <f t="shared" si="1"/>
        <v>0.721784105733</v>
      </c>
      <c r="H4">
        <f t="shared" si="0"/>
        <v>0</v>
      </c>
      <c r="I4">
        <f t="shared" si="0"/>
        <v>4.9201867799999999</v>
      </c>
      <c r="J4">
        <f t="shared" si="2"/>
        <v>0.56095187999999996</v>
      </c>
      <c r="K4">
        <f t="shared" si="3"/>
        <v>0.75495579337499996</v>
      </c>
      <c r="M4">
        <f t="shared" si="4"/>
        <v>1.286713052344169</v>
      </c>
      <c r="N4">
        <f t="shared" si="5"/>
        <v>0.95606141719410176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AEB1-0554-8C4B-980E-47B7D7186BE7}">
  <dimension ref="A1:N4"/>
  <sheetViews>
    <sheetView workbookViewId="0">
      <selection activeCell="J2" sqref="J2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1</v>
      </c>
      <c r="H1" t="s">
        <v>3</v>
      </c>
      <c r="I1" t="s">
        <v>4</v>
      </c>
      <c r="J1" t="s">
        <v>2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21407790842677</v>
      </c>
      <c r="C2">
        <v>21363192697377</v>
      </c>
      <c r="E2" s="1">
        <v>23811797167456</v>
      </c>
      <c r="F2">
        <v>22917249591263</v>
      </c>
      <c r="G2">
        <f>B2/1000000000000</f>
        <v>21.407790842676999</v>
      </c>
      <c r="H2">
        <f t="shared" ref="H2" si="0">C2/1000000000000</f>
        <v>21.363192697376999</v>
      </c>
      <c r="I2">
        <f>D2/1000000000000</f>
        <v>0</v>
      </c>
      <c r="J2">
        <f>E2/1000000000000</f>
        <v>23.811797167456</v>
      </c>
      <c r="K2">
        <f>F2/1000000000000</f>
        <v>22.917249591263001</v>
      </c>
      <c r="M2">
        <f>B2/E2</f>
        <v>0.89904137399319872</v>
      </c>
      <c r="N2">
        <f>B2/F2</f>
        <v>0.93413438455714737</v>
      </c>
    </row>
    <row r="3" spans="1:14" x14ac:dyDescent="0.2">
      <c r="A3">
        <v>128</v>
      </c>
      <c r="B3">
        <v>2932967665272</v>
      </c>
      <c r="C3">
        <v>3649059119026</v>
      </c>
      <c r="D3">
        <v>2952563865920</v>
      </c>
      <c r="E3">
        <v>2975209125920</v>
      </c>
      <c r="F3">
        <v>4423665567073</v>
      </c>
      <c r="G3">
        <f t="shared" ref="G3:G4" si="1">B3/1000000000000</f>
        <v>2.9329676652719998</v>
      </c>
      <c r="H3">
        <f t="shared" ref="H3:H4" si="2">C3/1000000000000</f>
        <v>3.649059119026</v>
      </c>
      <c r="I3">
        <f t="shared" ref="I3:I4" si="3">D3/1000000000000</f>
        <v>2.9525638659200002</v>
      </c>
      <c r="J3">
        <f t="shared" ref="J3:J4" si="4">E3/1000000000000</f>
        <v>2.9752091259200002</v>
      </c>
      <c r="K3">
        <f t="shared" ref="K3:K4" si="5">F3/1000000000000</f>
        <v>4.4236655670729998</v>
      </c>
      <c r="M3">
        <f>B3/E3</f>
        <v>0.98580218772522821</v>
      </c>
      <c r="N3">
        <f t="shared" ref="N3:N4" si="6">B3/F3</f>
        <v>0.6630174955139414</v>
      </c>
    </row>
    <row r="4" spans="1:14" x14ac:dyDescent="0.2">
      <c r="A4">
        <v>1024</v>
      </c>
      <c r="B4">
        <v>1197608688163</v>
      </c>
      <c r="D4">
        <v>5027684060000</v>
      </c>
      <c r="E4">
        <v>1066350440000</v>
      </c>
      <c r="F4">
        <v>1662231830330</v>
      </c>
      <c r="G4">
        <f t="shared" si="1"/>
        <v>1.1976086881629999</v>
      </c>
      <c r="H4">
        <f t="shared" si="2"/>
        <v>0</v>
      </c>
      <c r="I4">
        <f t="shared" si="3"/>
        <v>5.0276840600000003</v>
      </c>
      <c r="J4">
        <f t="shared" si="4"/>
        <v>1.0663504399999999</v>
      </c>
      <c r="K4">
        <f t="shared" si="5"/>
        <v>1.6622318303300001</v>
      </c>
      <c r="M4">
        <f>B4/E4</f>
        <v>1.1230910995479122</v>
      </c>
      <c r="N4">
        <f t="shared" si="6"/>
        <v>0.72048234566970171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AB66-3ADB-2F4E-93D2-E272A943DA45}">
  <dimension ref="A1:N4"/>
  <sheetViews>
    <sheetView tabSelected="1" workbookViewId="0">
      <selection activeCell="J2" sqref="J2"/>
    </sheetView>
  </sheetViews>
  <sheetFormatPr baseColWidth="10" defaultRowHeight="16" x14ac:dyDescent="0.2"/>
  <cols>
    <col min="2" max="2" width="11.1640625" bestFit="1" customWidth="1"/>
    <col min="3" max="4" width="11.1640625" customWidth="1"/>
  </cols>
  <sheetData>
    <row r="1" spans="1:14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1</v>
      </c>
      <c r="H1" t="s">
        <v>3</v>
      </c>
      <c r="I1" t="s">
        <v>4</v>
      </c>
      <c r="J1" t="s">
        <v>2</v>
      </c>
      <c r="K1" t="s">
        <v>5</v>
      </c>
      <c r="M1" t="s">
        <v>6</v>
      </c>
      <c r="N1" t="s">
        <v>7</v>
      </c>
    </row>
    <row r="2" spans="1:14" x14ac:dyDescent="0.2">
      <c r="A2">
        <v>16</v>
      </c>
      <c r="B2">
        <v>42763835108382</v>
      </c>
      <c r="C2">
        <v>42777547190223</v>
      </c>
      <c r="E2" s="1">
        <v>47085525097120</v>
      </c>
      <c r="F2">
        <v>47195205242059</v>
      </c>
      <c r="G2">
        <f>B2/1000000000000</f>
        <v>42.763835108381997</v>
      </c>
      <c r="H2">
        <f t="shared" ref="H2:I4" si="0">C2/1000000000000</f>
        <v>42.777547190222997</v>
      </c>
      <c r="I2">
        <f t="shared" si="0"/>
        <v>0</v>
      </c>
      <c r="J2">
        <f>E2/1000000000000</f>
        <v>47.085525097119998</v>
      </c>
      <c r="K2">
        <f>F2/1000000000000</f>
        <v>47.195205242058996</v>
      </c>
      <c r="M2">
        <f>B2/E2</f>
        <v>0.90821616664943305</v>
      </c>
      <c r="N2">
        <f>B2/F2</f>
        <v>0.90610550137563783</v>
      </c>
    </row>
    <row r="3" spans="1:14" x14ac:dyDescent="0.2">
      <c r="A3">
        <v>128</v>
      </c>
      <c r="B3">
        <v>5803371641382</v>
      </c>
      <c r="C3">
        <v>5849286280454</v>
      </c>
      <c r="D3">
        <v>5876956663904</v>
      </c>
      <c r="E3">
        <v>5904235603904</v>
      </c>
      <c r="F3">
        <v>8538851385470</v>
      </c>
      <c r="G3">
        <f t="shared" ref="G3:G4" si="1">B3/1000000000000</f>
        <v>5.8033716413820002</v>
      </c>
      <c r="H3">
        <f t="shared" si="0"/>
        <v>5.8492862804539998</v>
      </c>
      <c r="I3">
        <f t="shared" si="0"/>
        <v>5.8769566639040001</v>
      </c>
      <c r="J3">
        <f t="shared" ref="J3:J4" si="2">E3/1000000000000</f>
        <v>5.9042356039039996</v>
      </c>
      <c r="K3">
        <f t="shared" ref="K3:K4" si="3">F3/1000000000000</f>
        <v>8.5388513854700001</v>
      </c>
      <c r="M3">
        <f>B3/E3</f>
        <v>0.98291667723162901</v>
      </c>
      <c r="N3">
        <f t="shared" ref="N3:N4" si="4">B3/F3</f>
        <v>0.67964312521672587</v>
      </c>
    </row>
    <row r="4" spans="1:14" x14ac:dyDescent="0.2">
      <c r="A4">
        <v>1024</v>
      </c>
      <c r="B4">
        <v>2360573877478</v>
      </c>
      <c r="D4" s="1">
        <v>5266700980000</v>
      </c>
      <c r="E4" s="1">
        <v>2079292441216</v>
      </c>
      <c r="F4" s="1">
        <v>4524203756917</v>
      </c>
      <c r="G4">
        <f t="shared" si="1"/>
        <v>2.3605738774780001</v>
      </c>
      <c r="H4">
        <f t="shared" si="0"/>
        <v>0</v>
      </c>
      <c r="I4">
        <f t="shared" si="0"/>
        <v>5.2667009800000004</v>
      </c>
      <c r="J4">
        <f t="shared" si="2"/>
        <v>2.0792924412159999</v>
      </c>
      <c r="K4">
        <f t="shared" si="3"/>
        <v>4.5242037569170002</v>
      </c>
      <c r="M4">
        <f>B4/E4</f>
        <v>1.1352774774179926</v>
      </c>
      <c r="N4">
        <f t="shared" si="4"/>
        <v>0.52176559772953357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bs_1048576</vt:lpstr>
      <vt:lpstr>bs_2097152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2023-07-13T18:17:17Z</dcterms:created>
  <dcterms:modified xsi:type="dcterms:W3CDTF">2023-08-30T02:28:52Z</dcterms:modified>
</cp:coreProperties>
</file>