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amali/Documents/Projects/COBA_SurveyAnalysis/CSVs_COBA/"/>
    </mc:Choice>
  </mc:AlternateContent>
  <xr:revisionPtr revIDLastSave="0" documentId="13_ncr:1_{53871936-5BC7-6C4E-84E8-B09B5843965B}" xr6:coauthVersionLast="47" xr6:coauthVersionMax="47" xr10:uidLastSave="{00000000-0000-0000-0000-000000000000}"/>
  <bookViews>
    <workbookView xWindow="620" yWindow="4360" windowWidth="23020" windowHeight="14160" activeTab="5" xr2:uid="{00000000-000D-0000-FFFF-FFFF00000000}"/>
  </bookViews>
  <sheets>
    <sheet name="WellSolved_counts" sheetId="1" r:id="rId1"/>
    <sheet name="Sheet1" sheetId="2" r:id="rId2"/>
    <sheet name="Sheet2" sheetId="3" r:id="rId3"/>
    <sheet name="Sheet3" sheetId="4" r:id="rId4"/>
    <sheet name="Sheet4" sheetId="5" r:id="rId5"/>
    <sheet name="UpDated_WeSolve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C3" i="2" s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C328" i="1"/>
  <c r="B328" i="1"/>
  <c r="C5" i="2" l="1"/>
  <c r="C6" i="2"/>
  <c r="C7" i="2"/>
  <c r="C8" i="2"/>
  <c r="C9" i="2"/>
  <c r="C4" i="2"/>
  <c r="C10" i="2"/>
  <c r="C11" i="2"/>
  <c r="C12" i="2"/>
  <c r="C13" i="2"/>
  <c r="C14" i="2"/>
  <c r="C15" i="2"/>
  <c r="C16" i="2"/>
  <c r="C17" i="2"/>
  <c r="C18" i="2"/>
  <c r="C19" i="2"/>
  <c r="C20" i="2"/>
  <c r="C2" i="2"/>
</calcChain>
</file>

<file path=xl/sharedStrings.xml><?xml version="1.0" encoding="utf-8"?>
<sst xmlns="http://schemas.openxmlformats.org/spreadsheetml/2006/main" count="443" uniqueCount="321">
  <si>
    <t>input_sentences</t>
  </si>
  <si>
    <t>2D</t>
  </si>
  <si>
    <t>3D;volume</t>
  </si>
  <si>
    <t>4D</t>
  </si>
  <si>
    <t>cell</t>
  </si>
  <si>
    <t>nuclei;nucleus;nuclear;nuceli;nucleus;nuclie</t>
  </si>
  <si>
    <t>co-localization;colocalisation;colocalization;colocization;localisation;localisations;localization;localizing</t>
  </si>
  <si>
    <t>count</t>
  </si>
  <si>
    <t>data</t>
  </si>
  <si>
    <t>aalysis;analyse;analysing;analysis;analyze;analyzing</t>
  </si>
  <si>
    <t>detecting;detection</t>
  </si>
  <si>
    <t>find</t>
  </si>
  <si>
    <t>fluorescence;fluorescent;fluorescente;fluorescently;fluoresecent</t>
  </si>
  <si>
    <t>image</t>
  </si>
  <si>
    <t>intensities;intensity;intensity-based</t>
  </si>
  <si>
    <t>none</t>
  </si>
  <si>
    <t>object</t>
  </si>
  <si>
    <t>quantification;quantify;quantitation;quantitative</t>
  </si>
  <si>
    <t>segmenration;segment;segmetation;sgmentation</t>
  </si>
  <si>
    <t>tissue</t>
  </si>
  <si>
    <t>tracing;track</t>
  </si>
  <si>
    <t>2D analysis</t>
  </si>
  <si>
    <t>"2D cell culture segmentation, 3D cell culture sgmentation"</t>
  </si>
  <si>
    <t>2D cell cultures growing in a monolayer</t>
  </si>
  <si>
    <t>2D cell segmentation</t>
  </si>
  <si>
    <t>2D data</t>
  </si>
  <si>
    <t>"2D image alignment, cell counting, puncta counting, synapse counting"</t>
  </si>
  <si>
    <t>2D image segmentation</t>
  </si>
  <si>
    <t>2d nuclei segmentation.</t>
  </si>
  <si>
    <t>2D segmentation</t>
  </si>
  <si>
    <t>2d segmentation</t>
  </si>
  <si>
    <t>2D segmentation of objects with sharp boundaries in fluorescence images</t>
  </si>
  <si>
    <t>"2D/3D fluorescent point source segmentation and tracking; (soon) 3D single time point fluorescence segmentation of complex structures like ER and plasma membrane thanks to AICS segmenter, etc"</t>
  </si>
  <si>
    <t>3D reconstruction</t>
  </si>
  <si>
    <t>3D reconstruction from homogeneous electron microscopy particle datasets</t>
  </si>
  <si>
    <t>3D visualization of small 3D volumes</t>
  </si>
  <si>
    <t>4D tracking</t>
  </si>
  <si>
    <t>aalysis of super-resolution data</t>
  </si>
  <si>
    <t>"All and none, it often depends on image quality, which depends on many different parameters."</t>
  </si>
  <si>
    <t>all of above as long I know the right tool for my trade</t>
  </si>
  <si>
    <t>all well solved</t>
  </si>
  <si>
    <t>"Analysis in 2D, with or without time"</t>
  </si>
  <si>
    <t>Analysis of super-resolution data</t>
  </si>
  <si>
    <t>"Analysis of super-resolution data and automate tools(macro, etc)"</t>
  </si>
  <si>
    <t>"analysis of super-resolution data,"</t>
  </si>
  <si>
    <t>"analysis of super-resolution data, peak findings, removing scan lines"</t>
  </si>
  <si>
    <t>Analysis that proceeds from well-controlled multparameter automated systems and links these with simple measurements such as cell shape or identifying simple features.</t>
  </si>
  <si>
    <t>analyze particles</t>
  </si>
  <si>
    <t>analyzing cells/structures in homogeneous tissue</t>
  </si>
  <si>
    <t>anything with reasonably robust structure and good signal to noise.</t>
  </si>
  <si>
    <t>"background correction, segmentation"</t>
  </si>
  <si>
    <t>"basic segmentation of nuclei in 2D fluorescence data (i.e., screening of marker expression or nucleus vs. cytoplasm transport)"</t>
  </si>
  <si>
    <t>Cell border detection in a monolayer</t>
  </si>
  <si>
    <t>"cell count, 2D and 3D segmentation"</t>
  </si>
  <si>
    <t>cell counting</t>
  </si>
  <si>
    <t>cell counting in clearly separated circumstances</t>
  </si>
  <si>
    <t>Cell counting in non overlapping images</t>
  </si>
  <si>
    <t>cell from background</t>
  </si>
  <si>
    <t>"Cell monolayer imaging. E.g. nuclei detection, cell segmentation, scratch assays, live-dead assays"</t>
  </si>
  <si>
    <t>Cell morphology analysis</t>
  </si>
  <si>
    <t>Cell nucleus</t>
  </si>
  <si>
    <t>cell segmentation</t>
  </si>
  <si>
    <t>"cell segmetation in 2D, colocalization in 2D, tracking in 2D"</t>
  </si>
  <si>
    <t>Cell/nuclei detection on fluorescence microscopy</t>
  </si>
  <si>
    <t>"Cell/nucleus localization,"</t>
  </si>
  <si>
    <t>Colocalisation</t>
  </si>
  <si>
    <t>Colocalization</t>
  </si>
  <si>
    <t>colocalization analysis</t>
  </si>
  <si>
    <t>colocalization of confocal data</t>
  </si>
  <si>
    <t>"Colocalization, finding nuclei."</t>
  </si>
  <si>
    <t>counting</t>
  </si>
  <si>
    <t>"counting 2D objects, intensity measurements esp ratio"</t>
  </si>
  <si>
    <t>Counting and finding nuclei</t>
  </si>
  <si>
    <t>Counting cells</t>
  </si>
  <si>
    <t>Counting cells that are well separated and in a file-size that computer memory can manage</t>
  </si>
  <si>
    <t>"counting cells, quantifying number of cells with a given phenotype, especially with different signal intensities per cell (non-homogenous samples; single-molecule tracking (low-noise samples)"</t>
  </si>
  <si>
    <t>"Counting large, bright things in a field."</t>
  </si>
  <si>
    <t>counting nuclei</t>
  </si>
  <si>
    <t>Counting objects</t>
  </si>
  <si>
    <t>counting objects with basic forms</t>
  </si>
  <si>
    <t>Describing the shape of an ROI</t>
  </si>
  <si>
    <t>"Detecting cells, segmenting nuclei"</t>
  </si>
  <si>
    <t>"Feature detection in cells - nuclei, cytoplasm etc. Distinguishing it from BKG &amp; segmenting."</t>
  </si>
  <si>
    <t>Finding / tracking bright objects</t>
  </si>
  <si>
    <t>"finding and segmenting nuclei, even in complex tissues"</t>
  </si>
  <si>
    <t>finding and tracking circular or spheroid objects (cell bodies)</t>
  </si>
  <si>
    <t>Finding and tracking nuclei and similarly shaped objects</t>
  </si>
  <si>
    <t>"Finding cells and nuclei, cell count"</t>
  </si>
  <si>
    <t>"Finding common structures in cells such as nuclei and walks, localisation of bright single molecules"</t>
  </si>
  <si>
    <t>finding easy organelles such as nuclei and well-separated cells</t>
  </si>
  <si>
    <t>"Finding fluorescent puncta, overlap analysis"</t>
  </si>
  <si>
    <t>Finding mammalian nucleus</t>
  </si>
  <si>
    <t>finding nuclei</t>
  </si>
  <si>
    <t>Finding nuclei</t>
  </si>
  <si>
    <t>Finding Nuclei</t>
  </si>
  <si>
    <t>"finding nuclei (using stardist), finding 3D blobs that are not touching or overlapping (arivis or imaris)"</t>
  </si>
  <si>
    <t>finding nuclei / DAB histological staining</t>
  </si>
  <si>
    <t>Finding nuclei and puncta in homogenous size</t>
  </si>
  <si>
    <t>"finding nuclei and tissue, tissue analysis"</t>
  </si>
  <si>
    <t>finding nuclei definitely</t>
  </si>
  <si>
    <t>Finding nuclei if they are well stained and spread</t>
  </si>
  <si>
    <t>finding nuclei in 2D</t>
  </si>
  <si>
    <t>Finding nuclei in BF imagine</t>
  </si>
  <si>
    <t>finding nuclei is a key problem and it's well solved in plate based assay or in tissue with well spaced cells</t>
  </si>
  <si>
    <t>Finding nuclei only.</t>
  </si>
  <si>
    <t>finding nuclei or any brightly stained objects in 2D</t>
  </si>
  <si>
    <t>Finding nuclei or reconstructing elements that have a distinct structure</t>
  </si>
  <si>
    <t>finding nuclei via fluorescence; tracking of good S-to-N fluorescent spots</t>
  </si>
  <si>
    <t>Finding nuclei with startdust and Cellpose...</t>
  </si>
  <si>
    <t>Finding nuclei works perfectly for me &amp; a good auto focus microscope has saved me so much time in analysing DNA fibers which can be difficult to find.</t>
  </si>
  <si>
    <t>"finding nuclei, alignment of multiview SPIM images."</t>
  </si>
  <si>
    <t>"finding nuclei, cell shape analysis"</t>
  </si>
  <si>
    <t>"finding nuclei, cells, basic objects"</t>
  </si>
  <si>
    <t>"Finding nuclei, cellular interactions"</t>
  </si>
  <si>
    <t>"Finding nuclei, counting cells"</t>
  </si>
  <si>
    <t>"Finding nuclei, creating surfaces, measuring relative intensity"</t>
  </si>
  <si>
    <t>"finding nuclei, creating task lists of IP operations"</t>
  </si>
  <si>
    <t>"Finding nuclei, deconvolution of images"</t>
  </si>
  <si>
    <t>"Finding nuclei, denoising"</t>
  </si>
  <si>
    <t>"finding nuclei, finding well defined foci, finding cell edges"</t>
  </si>
  <si>
    <t>"Finding nuclei, general STORM/PALM data analysis is well solved (though parameters such as localization precision and overall image resolution are not easily accessible for lay-users)"</t>
  </si>
  <si>
    <t>"finding nuclei, high contrast tissue layer and/or structure segmentation"</t>
  </si>
  <si>
    <t>"finding nuclei, identifying bacteria"</t>
  </si>
  <si>
    <t>"finding nuclei, measuring distances between organelles"</t>
  </si>
  <si>
    <t>"finding nuclei, measuring shapes and intensity"</t>
  </si>
  <si>
    <t>"finding nuclei, most segmentation, STORM and PALM"</t>
  </si>
  <si>
    <t>"finding nuclei, nucleoli"</t>
  </si>
  <si>
    <t>"finding nuclei, outline cell"</t>
  </si>
  <si>
    <t>"finding nuclei, PALM/STORM"</t>
  </si>
  <si>
    <t>"Finding nuclei, quantifying pixels, identifying boundaries between cells"</t>
  </si>
  <si>
    <t>"finding nuclei, segmenting cells with membrane markers"</t>
  </si>
  <si>
    <t>"finding nuclei, simple tracking,"</t>
  </si>
  <si>
    <t>"Finding nuclei, tracking cells"</t>
  </si>
  <si>
    <t>"Finding nuclei, tracking nuclei"</t>
  </si>
  <si>
    <t>"Finding nuclei, tracking, segmentation of fluorescence images with dark backgrounds"</t>
  </si>
  <si>
    <t>"Finding nuclei, watershed, signal quantification"</t>
  </si>
  <si>
    <t>finding nuclei; cell cycle staging</t>
  </si>
  <si>
    <t>finding nuclei; tracking cell nuclei over time</t>
  </si>
  <si>
    <t>finding nuclei/whole cells</t>
  </si>
  <si>
    <t>Finding nuclie</t>
  </si>
  <si>
    <t>"finding nuclie, segmentation"</t>
  </si>
  <si>
    <t>Finding particles in fluorescent images</t>
  </si>
  <si>
    <t>"finding, and counting, nuclei. Quite a good few approaches to finding localisations in super-resolution data,"</t>
  </si>
  <si>
    <t>Finding/track nuclei in mammalian cells</t>
  </si>
  <si>
    <t>Fitting a 2D Gaussian to a fluorescent spot</t>
  </si>
  <si>
    <t>"Fluorescence colocalization, mammalian cell segmentation"</t>
  </si>
  <si>
    <t>fluorescence microscopy images</t>
  </si>
  <si>
    <t>Fluorescence nuclei counting</t>
  </si>
  <si>
    <t>Fluorescence segmentation in uniform images</t>
  </si>
  <si>
    <t>General image reconstruction</t>
  </si>
  <si>
    <t>general problems such as enhancing contrast or automated counting of cells</t>
  </si>
  <si>
    <t>"Haha, None!"</t>
  </si>
  <si>
    <t>"High contrast particle/unitary-body numeration, colour based segmentation/deconvolution, densitometry, morphometry, ceratin segmentation and image registration workflows (i.e. facial recognition)"</t>
  </si>
  <si>
    <t>I continue to see new methodology so I assume few</t>
  </si>
  <si>
    <t>I don't know enough sorry.</t>
  </si>
  <si>
    <t>I normally work with 3D tomography data related to materials science</t>
  </si>
  <si>
    <t>I think the spot counting and masking areas are great and very useful</t>
  </si>
  <si>
    <t>"I think you can find a lot of information about analysis of small 2D images. Very recently tools like StarDist, CellPose are giving a lot of hope that nuclei segmentation is getting to a level that is sufficient (thanks to your earlier work!)"</t>
  </si>
  <si>
    <t>I'm new to the field so still unclear to me.</t>
  </si>
  <si>
    <t>Identification of objects</t>
  </si>
  <si>
    <t>"Identification of single targets at the EM level, and two to three targets at the LM/fluorescence level."</t>
  </si>
  <si>
    <t>"Identify nuclei, measure MFI"</t>
  </si>
  <si>
    <t>"identifying and counting nuclei, identifying and quantifying areas with clear threshold"</t>
  </si>
  <si>
    <t>"Identifying circular, non-overlapping objects such as nuclei"</t>
  </si>
  <si>
    <t>Identifying features globally throughout an image.</t>
  </si>
  <si>
    <t>image classification</t>
  </si>
  <si>
    <t>Image Segmentation</t>
  </si>
  <si>
    <t>"image stitching, finding nuclei"</t>
  </si>
  <si>
    <t>"imageJ, cell profiler"</t>
  </si>
  <si>
    <t>Imaging and analyzing rod-shaped bacteria under phase</t>
  </si>
  <si>
    <t>In general images with easy thresholding to differenciate strustures ie nuclei segmentation and count</t>
  </si>
  <si>
    <t>"Intensity based calculations, stack manipulations"</t>
  </si>
  <si>
    <t>intensity comparison.</t>
  </si>
  <si>
    <t>"intensity measurement, counting objects, tracing neurons"</t>
  </si>
  <si>
    <t>Intensity quantification</t>
  </si>
  <si>
    <t>Intensity thresholding</t>
  </si>
  <si>
    <t>"Large object segmentation, particle detection, 2 channel conventional colocalization, tracking cellular movement"</t>
  </si>
  <si>
    <t>localisation</t>
  </si>
  <si>
    <t>Localization microscopy</t>
  </si>
  <si>
    <t>Localizing proteins with FPs/dyes</t>
  </si>
  <si>
    <t>LOL. Ha! I think the community may have accepted that certain problems are solved with an acceptable amount of manual intervention.</t>
  </si>
  <si>
    <t>Many types of analysis in 2D (or 2D + time)</t>
  </si>
  <si>
    <t>membrane localization</t>
  </si>
  <si>
    <t>micron bar tool - focus stacking</t>
  </si>
  <si>
    <t>Microtubules and clathrin related</t>
  </si>
  <si>
    <t>most intensity-based segmentation analysis</t>
  </si>
  <si>
    <t>"Most segmentation problems, object tracking"</t>
  </si>
  <si>
    <t>most voxel-data analyses. Whether people use the best solution or not is another question ;)</t>
  </si>
  <si>
    <t>Need to segment and quantify complex cell structures</t>
  </si>
  <si>
    <t>None</t>
  </si>
  <si>
    <t>none - maybe except finding nuclei</t>
  </si>
  <si>
    <t>none ... need to tune for each project</t>
  </si>
  <si>
    <t>"None are especially well solved in a general, sample independent manner."</t>
  </si>
  <si>
    <t>none are GENERALLY resolved; each problem is unique based on image quality</t>
  </si>
  <si>
    <t>none for automated analyses of dense complex tissues like compact cell layers in the brain</t>
  </si>
  <si>
    <t>none of these have been solved in an easy manner</t>
  </si>
  <si>
    <t>"None, in a general case."</t>
  </si>
  <si>
    <t>none. there is always difficult-to-analyse data.</t>
  </si>
  <si>
    <t>not many - even nuclei vary too much sample to sample</t>
  </si>
  <si>
    <t>Not really solved</t>
  </si>
  <si>
    <t>Not sure</t>
  </si>
  <si>
    <t>Not trusting general imaging tools unless calibrated</t>
  </si>
  <si>
    <t>Nuceli detection is relatively ok</t>
  </si>
  <si>
    <t>Nuclear sectioning</t>
  </si>
  <si>
    <t>Nuclear segmentation</t>
  </si>
  <si>
    <t>"Nuclear segmentation of typical nuclei, foreground signal plus background denoising, landmark based rigid registration, regional/structural classification, contrast adjustment"</t>
  </si>
  <si>
    <t>"nuclear segmentation, tracking of nuclei over time"</t>
  </si>
  <si>
    <t>Nuclear tracking</t>
  </si>
  <si>
    <t>nuclei</t>
  </si>
  <si>
    <t>Nuclei</t>
  </si>
  <si>
    <t>"Nuclei and cellular counting, object counting, intensity measurements, large object tracking, FRAP analysis"</t>
  </si>
  <si>
    <t>nuclei detection</t>
  </si>
  <si>
    <t>"nuclei detection &amp; segmentation, cell detection &amp; segmentation, particle detection &amp; tracking"</t>
  </si>
  <si>
    <t>"nuclei detection fluo, IHC analysis, foci detection, fluorescente quantification"</t>
  </si>
  <si>
    <t>Nuclei detection.</t>
  </si>
  <si>
    <t>Nuclei identification</t>
  </si>
  <si>
    <t>Nuclei segmentation</t>
  </si>
  <si>
    <t>nuclei segmentation</t>
  </si>
  <si>
    <t>nuclei segmentation of non dense cells</t>
  </si>
  <si>
    <t>Nuclei segmentation using star dist works pretty well.</t>
  </si>
  <si>
    <t>"nuclei segmentation, tracking"</t>
  </si>
  <si>
    <t>"nuclei segmentation, tracking, tissue analysis"</t>
  </si>
  <si>
    <t>nucleus and cell morphology</t>
  </si>
  <si>
    <t>"object (nuclei) segmentation, visualization of microscopic data sets"</t>
  </si>
  <si>
    <t>object segmentation</t>
  </si>
  <si>
    <t>Often depends on the sample. In most cases nuclei are relatively easy to analyse but sometimes there is a mixture of nuclei or nuclei with lot of dots of hetero-chromatin and suddenly it is not so easy anymore</t>
  </si>
  <si>
    <t>"particle characterization, identifying cells"</t>
  </si>
  <si>
    <t>Particle detection</t>
  </si>
  <si>
    <t>Particle tracking; edge detection</t>
  </si>
  <si>
    <t>Pixel intensity and that is about it.</t>
  </si>
  <si>
    <t>quantification of cells</t>
  </si>
  <si>
    <t>Quantifying colocalization</t>
  </si>
  <si>
    <t>quantifying nuclear markers</t>
  </si>
  <si>
    <t>"Quantifying puncta, co-localization (voxel wise or via shapes), estimating volumes"</t>
  </si>
  <si>
    <t>Quantifying subcellular localisation changes or morphological changes</t>
  </si>
  <si>
    <t>Quantitation of cell volume in cells not touching</t>
  </si>
  <si>
    <t>Quantitative measurements/comparisons of fluorescence intensity; finding nuclei and other features with uniform features in 2D images (but not in 3D images)</t>
  </si>
  <si>
    <t>Resolution</t>
  </si>
  <si>
    <t>Round-shaped objects segmentation</t>
  </si>
  <si>
    <t>Segment tissue regions in large tissue volumes</t>
  </si>
  <si>
    <t>Segmentation</t>
  </si>
  <si>
    <t>segmentation</t>
  </si>
  <si>
    <t>segmentation and morphology analysis</t>
  </si>
  <si>
    <t>segmentation and particle tracking seem to have really well-established pipelines.</t>
  </si>
  <si>
    <t>Segmentation and tracking have been well solved with my own tools</t>
  </si>
  <si>
    <t>Segmentation cellular structures what are not continuous or regular shapes</t>
  </si>
  <si>
    <t>segmentation in cell culture images</t>
  </si>
  <si>
    <t>"segmentation in high-SNR data, template matching, finding cells when you have nuclear stain"</t>
  </si>
  <si>
    <t>segmentation of 2D images</t>
  </si>
  <si>
    <t>segmentation of different parts of cells or cells within tissue</t>
  </si>
  <si>
    <t>"Segmentation of images with high contrast (e.g., fluorescent)"</t>
  </si>
  <si>
    <t>segmentation of isolated nuclei/cells ... maybe</t>
  </si>
  <si>
    <t>"Segmentation of large/continuous objects, basic colocization"</t>
  </si>
  <si>
    <t>segmentation of mononucleated cells</t>
  </si>
  <si>
    <t>"segmentation of nuclei, and generally 2D analysis"</t>
  </si>
  <si>
    <t>"Segmentation of objects, finding maxima, watershed, 2D image analysis"</t>
  </si>
  <si>
    <t>Segmentation of round/separated cells. Rigid registration of small images.</t>
  </si>
  <si>
    <t>Segmentation of simple data like labelled nuclei</t>
  </si>
  <si>
    <t>"segmentation of simple structures (e.g. nuclei), analysis of sparse localisation data"</t>
  </si>
  <si>
    <t>"segmentation of sparse cell culture images, rich feature vector extraction after segmentation"</t>
  </si>
  <si>
    <t>Segmentation of sparse fluorescent labels.</t>
  </si>
  <si>
    <t>"segmentation of typical nuclei (stardist, qupath), brightfield tissue analysis (qupath)"</t>
  </si>
  <si>
    <t>Segmentation of well separated structures with excellent contrast such as nuclei of adherent cells. Cells are in a single monolayer and nuclei are not overlapping.</t>
  </si>
  <si>
    <t>segmentation on samples with good S/N and appropriate resolution - like nuclear and cell segmentation and gathering data from this</t>
  </si>
  <si>
    <t>segmentation organules</t>
  </si>
  <si>
    <t>Segmentation using nuclei</t>
  </si>
  <si>
    <t>"segmentation, alignment, extraction"</t>
  </si>
  <si>
    <t>"segmentation, background removal"</t>
  </si>
  <si>
    <t>"segmentation, quantification"</t>
  </si>
  <si>
    <t>"Segmentation, spot tracking, image registration"</t>
  </si>
  <si>
    <t>Segmenting cells in a 2D culture</t>
  </si>
  <si>
    <t>segmenting fluorescently labeled features in cells</t>
  </si>
  <si>
    <t>"Separating background from ROI, segmenting regions with fluorescent labels (high contrast)"</t>
  </si>
  <si>
    <t>Simple things built into Fiji</t>
  </si>
  <si>
    <t>single-molecule localization/tracking</t>
  </si>
  <si>
    <t>"SMLM analysis, finding nuclei"</t>
  </si>
  <si>
    <t>Solved for experts and solved for everyone are two different situations</t>
  </si>
  <si>
    <t>sparse nuclei segmenration</t>
  </si>
  <si>
    <t>Spot analysis</t>
  </si>
  <si>
    <t>"Spot detection, tracking sparse objects, registration of high-contrast datasets"</t>
  </si>
  <si>
    <t>SRM analysis</t>
  </si>
  <si>
    <t>"statistical analysis, ex. pixel correlation"</t>
  </si>
  <si>
    <t>"Stitching, regular shape nuclei counting"</t>
  </si>
  <si>
    <t>Super-resolution</t>
  </si>
  <si>
    <t>the new neural networks work well for nuclei analysis althought are never perfect</t>
  </si>
  <si>
    <t>"Though there are areas where tools are much more mature, e.g. basic tracking in 2d/3d, 2d image analysis, I don't think any are except in the limited 'special case' of bright uniform labeling"</t>
  </si>
  <si>
    <t>Threshold based analyses. Your question is too vague</t>
  </si>
  <si>
    <t>"Threshold-based segmentations, spot detection"</t>
  </si>
  <si>
    <t>Thresholding fluorescent images</t>
  </si>
  <si>
    <t>"time tracking, basic object thresholding"</t>
  </si>
  <si>
    <t>Tissue analysis</t>
  </si>
  <si>
    <t>tissue analysis</t>
  </si>
  <si>
    <t>"Tissue analysis, colocalization calculation"</t>
  </si>
  <si>
    <t>"Tissue analysis, some of the segmentation algorithms,"</t>
  </si>
  <si>
    <t>too many to list here</t>
  </si>
  <si>
    <t>Tracking blobs</t>
  </si>
  <si>
    <t>tracking mitochondria in 3D</t>
  </si>
  <si>
    <t>"tracking of fluoresecent markers, finding nuclei"</t>
  </si>
  <si>
    <t>"tracking vesicles, sholl analysis, particle analysis"</t>
  </si>
  <si>
    <t>tracking well-segmented objects</t>
  </si>
  <si>
    <t>"Tracking/thresholding of easily segmentable objects (nuclei, well-spaced cells)"</t>
  </si>
  <si>
    <t>traditional cell morphology</t>
  </si>
  <si>
    <t>type of analysis in a specific assay</t>
  </si>
  <si>
    <t>SUM</t>
  </si>
  <si>
    <t>SUM/Percent</t>
  </si>
  <si>
    <t>Number of key words</t>
  </si>
  <si>
    <t>Well Solved</t>
  </si>
  <si>
    <t>Find</t>
  </si>
  <si>
    <t>Cell</t>
  </si>
  <si>
    <t>Analysis</t>
  </si>
  <si>
    <t>Tracing, Tracking</t>
  </si>
  <si>
    <t>Counting</t>
  </si>
  <si>
    <t>Object</t>
  </si>
  <si>
    <t>Co-localization</t>
  </si>
  <si>
    <t>Tissue</t>
  </si>
  <si>
    <t>Intensity-based</t>
  </si>
  <si>
    <t>Quantification</t>
  </si>
  <si>
    <t>Segmenration,Detection</t>
  </si>
  <si>
    <t>3D,Volume</t>
  </si>
  <si>
    <t>Tracing,Tracking</t>
  </si>
  <si>
    <t>Segmenration,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</si>
</sst>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/>
    <xf numFmtId="0" fontId="19" fillId="33" borderId="0" xfId="0" applyFont="1" applyFill="1" applyAlignment="1">
      <alignment horizontal="center" vertical="center"/>
    </xf>
    <xf numFmtId="10" fontId="0" fillId="0" borderId="0" xfId="0" applyNumberFormat="1"/>
    <xf numFmtId="0" fontId="19" fillId="33" borderId="0" xfId="0" applyFont="1" applyFill="1"/>
    <xf numFmtId="10" fontId="19" fillId="33" borderId="0" xfId="0" applyNumberFormat="1" applyFon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96BC5"/>
      <color rgb="FF3C68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Sheet2!$A$1:$A$19</c:f>
              <c:strCache>
                <c:ptCount val="19"/>
                <c:pt idx="0">
                  <c:v>2D</c:v>
                </c:pt>
                <c:pt idx="1">
                  <c:v>3D;volume</c:v>
                </c:pt>
                <c:pt idx="2">
                  <c:v>cell</c:v>
                </c:pt>
                <c:pt idx="3">
                  <c:v>nuclei;nucleus;nuclear;nuceli;nucleus;nuclie</c:v>
                </c:pt>
                <c:pt idx="4">
                  <c:v>co-localization;colocalisation;colocalization;colocization;localisation;localisations;localization;localizing</c:v>
                </c:pt>
                <c:pt idx="5">
                  <c:v>count</c:v>
                </c:pt>
                <c:pt idx="6">
                  <c:v>data</c:v>
                </c:pt>
                <c:pt idx="7">
                  <c:v>aalysis;analyse;analysing;analysis;analyze;analyzing</c:v>
                </c:pt>
                <c:pt idx="8">
                  <c:v>detecting;detection</c:v>
                </c:pt>
                <c:pt idx="9">
                  <c:v>find</c:v>
                </c:pt>
                <c:pt idx="10">
                  <c:v>fluorescence;fluorescent;fluorescente;fluorescently;fluoresecent</c:v>
                </c:pt>
                <c:pt idx="11">
                  <c:v>image</c:v>
                </c:pt>
                <c:pt idx="12">
                  <c:v>intensities;intensity;intensity-based</c:v>
                </c:pt>
                <c:pt idx="13">
                  <c:v>none</c:v>
                </c:pt>
                <c:pt idx="14">
                  <c:v>object</c:v>
                </c:pt>
                <c:pt idx="15">
                  <c:v>quantification;quantify;quantitation;quantitative</c:v>
                </c:pt>
                <c:pt idx="16">
                  <c:v>segmenration;segment;segmetation;sgmentation</c:v>
                </c:pt>
                <c:pt idx="17">
                  <c:v>tissue</c:v>
                </c:pt>
                <c:pt idx="18">
                  <c:v>tracing;track</c:v>
                </c:pt>
              </c:strCache>
            </c:strRef>
          </c:cat>
          <c:val>
            <c:numRef>
              <c:f>Sheet2!$B$1:$B$19</c:f>
              <c:numCache>
                <c:formatCode>0.00%</c:formatCode>
                <c:ptCount val="19"/>
                <c:pt idx="0">
                  <c:v>3.6458333333333336E-2</c:v>
                </c:pt>
                <c:pt idx="1">
                  <c:v>1.8229166666666668E-2</c:v>
                </c:pt>
                <c:pt idx="2">
                  <c:v>9.5052083333333329E-2</c:v>
                </c:pt>
                <c:pt idx="3">
                  <c:v>0.1953125</c:v>
                </c:pt>
                <c:pt idx="4">
                  <c:v>2.9947916666666668E-2</c:v>
                </c:pt>
                <c:pt idx="5">
                  <c:v>3.515625E-2</c:v>
                </c:pt>
                <c:pt idx="6">
                  <c:v>2.6041666666666668E-2</c:v>
                </c:pt>
                <c:pt idx="7">
                  <c:v>6.3802083333333329E-2</c:v>
                </c:pt>
                <c:pt idx="8">
                  <c:v>1.953125E-2</c:v>
                </c:pt>
                <c:pt idx="9">
                  <c:v>0.12890625</c:v>
                </c:pt>
                <c:pt idx="10">
                  <c:v>2.9947916666666668E-2</c:v>
                </c:pt>
                <c:pt idx="11">
                  <c:v>4.296875E-2</c:v>
                </c:pt>
                <c:pt idx="12">
                  <c:v>1.6927083333333332E-2</c:v>
                </c:pt>
                <c:pt idx="13">
                  <c:v>1.4322916666666666E-2</c:v>
                </c:pt>
                <c:pt idx="14">
                  <c:v>3.125E-2</c:v>
                </c:pt>
                <c:pt idx="15">
                  <c:v>1.953125E-2</c:v>
                </c:pt>
                <c:pt idx="16">
                  <c:v>0.12630208333333334</c:v>
                </c:pt>
                <c:pt idx="17">
                  <c:v>2.2135416666666668E-2</c:v>
                </c:pt>
                <c:pt idx="18">
                  <c:v>4.8177083333333336E-2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EE49-BD8E-F5C9BA8B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668608"/>
        <c:axId val="1882431312"/>
      </c:barChart>
      <c:catAx>
        <c:axId val="18826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31312"/>
        <c:crosses val="autoZero"/>
        <c:auto val="1"/>
        <c:lblAlgn val="ctr"/>
        <c:lblOffset val="100"/>
        <c:noMultiLvlLbl val="0"/>
      </c:catAx>
      <c:valAx>
        <c:axId val="18824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Well</a:t>
            </a:r>
            <a:r>
              <a:rPr lang="en-US" sz="1200" baseline="0"/>
              <a:t> solved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Number of key words</c:v>
                </c:pt>
              </c:strCache>
            </c:strRef>
          </c:tx>
          <c:spPr>
            <a:solidFill>
              <a:srgbClr val="396BC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Sheet4!$A$2:$A$16</c:f>
              <c:strCache>
                <c:ptCount val="15"/>
                <c:pt idx="0">
                  <c:v>Nuclei</c:v>
                </c:pt>
                <c:pt idx="1">
                  <c:v>Find</c:v>
                </c:pt>
                <c:pt idx="2">
                  <c:v>Segmenration,Detection</c:v>
                </c:pt>
                <c:pt idx="3">
                  <c:v>Cell</c:v>
                </c:pt>
                <c:pt idx="4">
                  <c:v>Analysis</c:v>
                </c:pt>
                <c:pt idx="5">
                  <c:v>Tracing, Tracking</c:v>
                </c:pt>
                <c:pt idx="6">
                  <c:v>2D</c:v>
                </c:pt>
                <c:pt idx="7">
                  <c:v>Counting</c:v>
                </c:pt>
                <c:pt idx="8">
                  <c:v>Object</c:v>
                </c:pt>
                <c:pt idx="9">
                  <c:v>Co-localization</c:v>
                </c:pt>
                <c:pt idx="10">
                  <c:v>Tissue</c:v>
                </c:pt>
                <c:pt idx="11">
                  <c:v>Quantification</c:v>
                </c:pt>
                <c:pt idx="12">
                  <c:v>3D,Volume</c:v>
                </c:pt>
                <c:pt idx="13">
                  <c:v>Intensity-based</c:v>
                </c:pt>
                <c:pt idx="14">
                  <c:v>None</c:v>
                </c:pt>
              </c:strCache>
            </c:str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150</c:v>
                </c:pt>
                <c:pt idx="1">
                  <c:v>99</c:v>
                </c:pt>
                <c:pt idx="2">
                  <c:v>112</c:v>
                </c:pt>
                <c:pt idx="3">
                  <c:v>73</c:v>
                </c:pt>
                <c:pt idx="4">
                  <c:v>49</c:v>
                </c:pt>
                <c:pt idx="5">
                  <c:v>37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23</c:v>
                </c:pt>
                <c:pt idx="10">
                  <c:v>17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4-3946-89B8-EEBECCB1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57"/>
        <c:axId val="132631663"/>
        <c:axId val="106288799"/>
      </c:barChart>
      <c:catAx>
        <c:axId val="1326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288799"/>
        <c:crosses val="autoZero"/>
        <c:auto val="1"/>
        <c:lblAlgn val="ctr"/>
        <c:lblOffset val="100"/>
        <c:noMultiLvlLbl val="0"/>
      </c:catAx>
      <c:valAx>
        <c:axId val="106288799"/>
        <c:scaling>
          <c:orientation val="minMax"/>
        </c:scaling>
        <c:delete val="0"/>
        <c:axPos val="l"/>
        <c:majorGridlines>
          <c:spPr>
            <a:ln w="3175" cap="flat" cmpd="sng" algn="ctr">
              <a:noFill/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Number of key words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63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0" i="0" u="none" strike="noStrike" baseline="0">
                <a:effectLst/>
              </a:rPr>
              <a:t>What image analysis problems (i.e. finding nuclei, tissue analysis, analysis of super-resolution data, etc) do you think are generally well-solved?</a:t>
            </a:r>
            <a:endParaRPr lang="en-US" sz="2000" b="0"/>
          </a:p>
        </c:rich>
      </c:tx>
      <c:layout>
        <c:manualLayout>
          <c:xMode val="edge"/>
          <c:yMode val="edge"/>
          <c:x val="0.26713150987705481"/>
          <c:y val="0.12573099415204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96BC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UpDated_WeSolved!$A$2:$A$15</c:f>
              <c:strCache>
                <c:ptCount val="14"/>
                <c:pt idx="0">
                  <c:v>Segmenration, Find</c:v>
                </c:pt>
                <c:pt idx="1">
                  <c:v>Nuclei</c:v>
                </c:pt>
                <c:pt idx="2">
                  <c:v>Cell</c:v>
                </c:pt>
                <c:pt idx="3">
                  <c:v>Analysis</c:v>
                </c:pt>
                <c:pt idx="4">
                  <c:v>Tracing,Tracking</c:v>
                </c:pt>
                <c:pt idx="5">
                  <c:v>2D</c:v>
                </c:pt>
                <c:pt idx="6">
                  <c:v>Counting</c:v>
                </c:pt>
                <c:pt idx="7">
                  <c:v>Object</c:v>
                </c:pt>
                <c:pt idx="8">
                  <c:v>Co-localization</c:v>
                </c:pt>
                <c:pt idx="9">
                  <c:v>Tissue</c:v>
                </c:pt>
                <c:pt idx="10">
                  <c:v>Quantification</c:v>
                </c:pt>
                <c:pt idx="11">
                  <c:v>3D,Volume</c:v>
                </c:pt>
                <c:pt idx="12">
                  <c:v>Intensity-based</c:v>
                </c:pt>
                <c:pt idx="13">
                  <c:v>None</c:v>
                </c:pt>
              </c:strCache>
            </c:strRef>
          </c:cat>
          <c:val>
            <c:numRef>
              <c:f>UpDated_WeSolved!$B$2:$B$15</c:f>
              <c:numCache>
                <c:formatCode>General</c:formatCode>
                <c:ptCount val="14"/>
                <c:pt idx="0">
                  <c:v>211</c:v>
                </c:pt>
                <c:pt idx="1">
                  <c:v>150</c:v>
                </c:pt>
                <c:pt idx="2">
                  <c:v>73</c:v>
                </c:pt>
                <c:pt idx="3">
                  <c:v>49</c:v>
                </c:pt>
                <c:pt idx="4">
                  <c:v>37</c:v>
                </c:pt>
                <c:pt idx="5">
                  <c:v>28</c:v>
                </c:pt>
                <c:pt idx="6">
                  <c:v>27</c:v>
                </c:pt>
                <c:pt idx="7">
                  <c:v>24</c:v>
                </c:pt>
                <c:pt idx="8">
                  <c:v>23</c:v>
                </c:pt>
                <c:pt idx="9">
                  <c:v>17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1-5341-AB73-9D998EFD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57"/>
        <c:axId val="132631663"/>
        <c:axId val="106288799"/>
      </c:barChart>
      <c:catAx>
        <c:axId val="1326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288799"/>
        <c:crosses val="autoZero"/>
        <c:auto val="1"/>
        <c:lblAlgn val="ctr"/>
        <c:lblOffset val="100"/>
        <c:noMultiLvlLbl val="0"/>
      </c:catAx>
      <c:valAx>
        <c:axId val="106288799"/>
        <c:scaling>
          <c:orientation val="minMax"/>
        </c:scaling>
        <c:delete val="0"/>
        <c:axPos val="l"/>
        <c:majorGridlines>
          <c:spPr>
            <a:ln w="3175" cap="flat" cmpd="sng" algn="ctr">
              <a:noFill/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/>
                  <a:t>Number of keywords </a:t>
                </a:r>
              </a:p>
            </c:rich>
          </c:tx>
          <c:layout>
            <c:manualLayout>
              <c:xMode val="edge"/>
              <c:yMode val="edge"/>
              <c:x val="1.6783216783216783E-2"/>
              <c:y val="0.18279187817258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63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6</xdr:row>
      <xdr:rowOff>107950</xdr:rowOff>
    </xdr:from>
    <xdr:to>
      <xdr:col>11</xdr:col>
      <xdr:colOff>546100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64E10-30CB-804B-A284-C397FE81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3</xdr:row>
      <xdr:rowOff>12700</xdr:rowOff>
    </xdr:from>
    <xdr:to>
      <xdr:col>10</xdr:col>
      <xdr:colOff>279400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CB8DF-369B-6E4E-A89D-7474249CB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</xdr:row>
      <xdr:rowOff>114300</xdr:rowOff>
    </xdr:from>
    <xdr:to>
      <xdr:col>14</xdr:col>
      <xdr:colOff>215900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0F217-6DB4-954D-9140-C9A55C4CE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8"/>
  <sheetViews>
    <sheetView topLeftCell="A255" workbookViewId="0">
      <selection activeCell="A283" sqref="A283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22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</row>
    <row r="4" spans="1:21" x14ac:dyDescent="0.2">
      <c r="A4" t="s">
        <v>23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24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</row>
    <row r="6" spans="1:21" x14ac:dyDescent="0.2">
      <c r="A6" t="s">
        <v>25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26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t="s">
        <v>27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</row>
    <row r="9" spans="1:21" x14ac:dyDescent="0.2">
      <c r="A9" t="s">
        <v>28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</row>
    <row r="10" spans="1:21" x14ac:dyDescent="0.2">
      <c r="A10" t="s">
        <v>29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</row>
    <row r="11" spans="1:21" x14ac:dyDescent="0.2">
      <c r="A11" t="s">
        <v>30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</row>
    <row r="12" spans="1:21" x14ac:dyDescent="0.2">
      <c r="A12" t="s">
        <v>31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</row>
    <row r="13" spans="1:21" x14ac:dyDescent="0.2">
      <c r="A13" t="s">
        <v>32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</row>
    <row r="14" spans="1:21" x14ac:dyDescent="0.2">
      <c r="A14" t="s">
        <v>33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34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35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t="s">
        <v>36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</row>
    <row r="18" spans="1:21" x14ac:dyDescent="0.2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t="s">
        <v>41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t="s">
        <v>46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t="s">
        <v>48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 x14ac:dyDescent="0.2">
      <c r="A3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">
      <c r="A3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</row>
    <row r="32" spans="1:21" x14ac:dyDescent="0.2">
      <c r="A32" t="s">
        <v>51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</row>
    <row r="33" spans="1:21" x14ac:dyDescent="0.2">
      <c r="A33" t="s">
        <v>52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">
      <c r="A34" t="s">
        <v>53</v>
      </c>
      <c r="B34">
        <v>1</v>
      </c>
      <c r="C34">
        <v>1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</row>
    <row r="35" spans="1:21" x14ac:dyDescent="0.2">
      <c r="A35" t="s">
        <v>54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">
      <c r="A36" t="s">
        <v>54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">
      <c r="A37" t="s">
        <v>55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">
      <c r="A38" t="s">
        <v>56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">
      <c r="A39" t="s">
        <v>57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">
      <c r="A40" t="s">
        <v>58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</row>
    <row r="41" spans="1:21" x14ac:dyDescent="0.2">
      <c r="A41" t="s">
        <v>59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">
      <c r="A42" t="s">
        <v>60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">
      <c r="A43" t="s">
        <v>61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</row>
    <row r="44" spans="1:21" x14ac:dyDescent="0.2">
      <c r="A44" t="s">
        <v>62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</row>
    <row r="45" spans="1:21" x14ac:dyDescent="0.2">
      <c r="A45" t="s">
        <v>63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">
      <c r="A46" t="s">
        <v>64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">
      <c r="A47" t="s">
        <v>65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">
      <c r="A48" t="s">
        <v>66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">
      <c r="A50" t="s">
        <v>68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">
      <c r="A51" t="s">
        <v>69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">
      <c r="A52" t="s">
        <v>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">
      <c r="A53" t="s">
        <v>71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</row>
    <row r="54" spans="1:21" x14ac:dyDescent="0.2">
      <c r="A54" t="s">
        <v>72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">
      <c r="A55" t="s">
        <v>73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">
      <c r="A56" t="s">
        <v>74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">
      <c r="A57" t="s">
        <v>75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>
        <v>1</v>
      </c>
    </row>
    <row r="58" spans="1:21" x14ac:dyDescent="0.2">
      <c r="A58" t="s">
        <v>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">
      <c r="A59" t="s">
        <v>77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">
      <c r="A60" t="s">
        <v>78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</row>
    <row r="61" spans="1:21" x14ac:dyDescent="0.2">
      <c r="A61" t="s">
        <v>79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 x14ac:dyDescent="0.2">
      <c r="A62" t="s">
        <v>80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">
      <c r="A63" t="s">
        <v>81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</row>
    <row r="64" spans="1:21" x14ac:dyDescent="0.2">
      <c r="A64" t="s">
        <v>82</v>
      </c>
      <c r="B64">
        <v>0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</row>
    <row r="65" spans="1:21" x14ac:dyDescent="0.2">
      <c r="A65" t="s">
        <v>83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</row>
    <row r="66" spans="1:21" x14ac:dyDescent="0.2">
      <c r="A66" t="s">
        <v>84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</row>
    <row r="67" spans="1:21" x14ac:dyDescent="0.2">
      <c r="A67" t="s">
        <v>85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</row>
    <row r="68" spans="1:21" x14ac:dyDescent="0.2">
      <c r="A68" t="s">
        <v>86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</row>
    <row r="69" spans="1:21" x14ac:dyDescent="0.2">
      <c r="A69" t="s">
        <v>87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">
      <c r="A70" t="s">
        <v>88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">
      <c r="A71" t="s">
        <v>89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">
      <c r="A72" t="s">
        <v>90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">
      <c r="A73" t="s">
        <v>91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">
      <c r="A74" t="s">
        <v>92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">
      <c r="A75" t="s">
        <v>93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">
      <c r="A76" t="s">
        <v>94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">
      <c r="A77" t="s">
        <v>92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">
      <c r="A78" t="s">
        <v>92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">
      <c r="A79" t="s">
        <v>92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">
      <c r="A80" t="s">
        <v>92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">
      <c r="A81" t="s">
        <v>92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">
      <c r="A82" t="s">
        <v>93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">
      <c r="A83" t="s">
        <v>93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">
      <c r="A84" t="s">
        <v>92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">
      <c r="A85" t="s">
        <v>94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">
      <c r="A86" t="s">
        <v>93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">
      <c r="A87" t="s">
        <v>93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">
      <c r="A88" t="s">
        <v>92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">
      <c r="A89" t="s">
        <v>92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">
      <c r="A90" t="s">
        <v>92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">
      <c r="A91" t="s">
        <v>92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">
      <c r="A92" t="s">
        <v>92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">
      <c r="A93" t="s">
        <v>93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">
      <c r="A94" t="s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">
      <c r="A95" t="s">
        <v>92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">
      <c r="A96" t="s">
        <v>92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">
      <c r="A97" t="s">
        <v>92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">
      <c r="A98" t="s">
        <v>92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">
      <c r="A99" t="s">
        <v>93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">
      <c r="A100" t="s">
        <v>92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">
      <c r="A101" t="s">
        <v>93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">
      <c r="A102" t="s">
        <v>93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">
      <c r="A103" t="s">
        <v>92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">
      <c r="A104" t="s">
        <v>95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">
      <c r="A105" t="s">
        <v>96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">
      <c r="A106" t="s">
        <v>97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">
      <c r="A107" t="s">
        <v>98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 x14ac:dyDescent="0.2">
      <c r="A108" t="s">
        <v>99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">
      <c r="A109" t="s">
        <v>100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">
      <c r="A110" t="s">
        <v>101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">
      <c r="A111" t="s">
        <v>102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 t="s">
        <v>103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 x14ac:dyDescent="0.2">
      <c r="A113" t="s">
        <v>104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">
      <c r="A114" t="s">
        <v>105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</row>
    <row r="115" spans="1:21" x14ac:dyDescent="0.2">
      <c r="A115" t="s">
        <v>106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">
      <c r="A116" t="s">
        <v>107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</row>
    <row r="117" spans="1:21" x14ac:dyDescent="0.2">
      <c r="A117" t="s">
        <v>108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">
      <c r="A118" t="s">
        <v>109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">
      <c r="A119" t="s">
        <v>110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">
      <c r="A120" t="s">
        <v>111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">
      <c r="A121" t="s">
        <v>112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</row>
    <row r="122" spans="1:21" x14ac:dyDescent="0.2">
      <c r="A122" t="s">
        <v>113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">
      <c r="A123" t="s">
        <v>114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">
      <c r="A124" t="s">
        <v>115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">
      <c r="A125" t="s">
        <v>116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">
      <c r="A126" t="s">
        <v>117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">
      <c r="A127" t="s">
        <v>118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">
      <c r="A128" t="s">
        <v>119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">
      <c r="A129" t="s">
        <v>120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">
      <c r="A130" t="s">
        <v>121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1</v>
      </c>
      <c r="U130">
        <v>0</v>
      </c>
    </row>
    <row r="131" spans="1:21" x14ac:dyDescent="0.2">
      <c r="A131" t="s">
        <v>122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">
      <c r="A132" t="s">
        <v>123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">
      <c r="A133" t="s">
        <v>124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">
      <c r="A134" t="s">
        <v>125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</row>
    <row r="135" spans="1:21" x14ac:dyDescent="0.2">
      <c r="A135" t="s">
        <v>126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">
      <c r="A136" t="s">
        <v>127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">
      <c r="A137" t="s">
        <v>128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">
      <c r="A138" t="s">
        <v>129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</row>
    <row r="139" spans="1:21" x14ac:dyDescent="0.2">
      <c r="A139" t="s">
        <v>130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</row>
    <row r="140" spans="1:21" x14ac:dyDescent="0.2">
      <c r="A140" t="s">
        <v>131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</row>
    <row r="141" spans="1:21" x14ac:dyDescent="0.2">
      <c r="A141" t="s">
        <v>132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</row>
    <row r="142" spans="1:21" x14ac:dyDescent="0.2">
      <c r="A142" t="s">
        <v>133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</row>
    <row r="143" spans="1:21" x14ac:dyDescent="0.2">
      <c r="A143" t="s">
        <v>134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</row>
    <row r="144" spans="1:21" x14ac:dyDescent="0.2">
      <c r="A144" t="s">
        <v>135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2">
      <c r="A145" t="s">
        <v>136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">
      <c r="A146" t="s">
        <v>137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</row>
    <row r="147" spans="1:21" x14ac:dyDescent="0.2">
      <c r="A147" t="s">
        <v>138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">
      <c r="A148" t="s">
        <v>139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">
      <c r="A149" t="s">
        <v>140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</row>
    <row r="150" spans="1:21" x14ac:dyDescent="0.2">
      <c r="A150" t="s">
        <v>141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">
      <c r="A151" t="s">
        <v>142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">
      <c r="A152" t="s">
        <v>143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</row>
    <row r="153" spans="1:21" x14ac:dyDescent="0.2">
      <c r="A153" t="s">
        <v>144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">
      <c r="A154" t="s">
        <v>145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</row>
    <row r="155" spans="1:21" x14ac:dyDescent="0.2">
      <c r="A155" t="s">
        <v>146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">
      <c r="A156" t="s">
        <v>147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">
      <c r="A157" t="s">
        <v>148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</row>
    <row r="158" spans="1:21" x14ac:dyDescent="0.2">
      <c r="A158" t="s">
        <v>149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">
      <c r="A159" t="s">
        <v>150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">
      <c r="A160" t="s">
        <v>151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">
      <c r="A161" t="s">
        <v>152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</row>
    <row r="162" spans="1:21" x14ac:dyDescent="0.2">
      <c r="A162" t="s">
        <v>153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">
      <c r="A163" t="s">
        <v>154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">
      <c r="A164" t="s">
        <v>155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">
      <c r="A165" t="s">
        <v>156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">
      <c r="A166" t="s">
        <v>157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</row>
    <row r="167" spans="1:21" x14ac:dyDescent="0.2">
      <c r="A167" t="s">
        <v>158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">
      <c r="A168" t="s">
        <v>159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</row>
    <row r="169" spans="1:21" x14ac:dyDescent="0.2">
      <c r="A169" t="s">
        <v>160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">
      <c r="A170" t="s">
        <v>161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">
      <c r="A171" t="s">
        <v>162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2">
      <c r="A172" t="s">
        <v>163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</row>
    <row r="173" spans="1:21" x14ac:dyDescent="0.2">
      <c r="A173" t="s">
        <v>164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">
      <c r="A174" t="s">
        <v>165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">
      <c r="A175" t="s">
        <v>166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</row>
    <row r="176" spans="1:21" x14ac:dyDescent="0.2">
      <c r="A176" t="s">
        <v>166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</row>
    <row r="177" spans="1:21" x14ac:dyDescent="0.2">
      <c r="A177" t="s">
        <v>167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">
      <c r="A178" t="s">
        <v>168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">
      <c r="A179" t="s">
        <v>169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">
      <c r="A180" t="s">
        <v>170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</row>
    <row r="181" spans="1:21" x14ac:dyDescent="0.2">
      <c r="A181" t="s">
        <v>171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">
      <c r="A182" t="s">
        <v>172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">
      <c r="A183" t="s">
        <v>173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1</v>
      </c>
    </row>
    <row r="184" spans="1:21" x14ac:dyDescent="0.2">
      <c r="A184" t="s">
        <v>174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</row>
    <row r="185" spans="1:21" x14ac:dyDescent="0.2">
      <c r="A185" t="s">
        <v>175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">
      <c r="A186" t="s">
        <v>176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1</v>
      </c>
    </row>
    <row r="187" spans="1:21" x14ac:dyDescent="0.2">
      <c r="A187" t="s">
        <v>177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">
      <c r="A188" t="s">
        <v>178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">
      <c r="A189" t="s">
        <v>179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">
      <c r="A190" t="s">
        <v>180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">
      <c r="A191" t="s">
        <v>181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">
      <c r="A192" t="s">
        <v>182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">
      <c r="A193" t="s">
        <v>183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">
      <c r="A194" t="s">
        <v>184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">
      <c r="A195" t="s">
        <v>185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</row>
    <row r="196" spans="1:21" x14ac:dyDescent="0.2">
      <c r="A196" t="s">
        <v>186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1</v>
      </c>
    </row>
    <row r="197" spans="1:21" x14ac:dyDescent="0.2">
      <c r="A197" t="s">
        <v>187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">
      <c r="A198" t="s">
        <v>188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0</v>
      </c>
    </row>
    <row r="199" spans="1:21" x14ac:dyDescent="0.2">
      <c r="A199" t="s">
        <v>189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">
      <c r="A200" t="s">
        <v>190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">
      <c r="A201" t="s">
        <v>191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">
      <c r="A202" t="s">
        <v>192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">
      <c r="A203" t="s">
        <v>193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">
      <c r="A204" t="s">
        <v>194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 x14ac:dyDescent="0.2">
      <c r="A205" t="s">
        <v>195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2">
      <c r="A206" t="s">
        <v>196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">
      <c r="A207" t="s">
        <v>197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">
      <c r="A208" t="s">
        <v>198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">
      <c r="A209" t="s">
        <v>199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">
      <c r="A210" t="s">
        <v>200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">
      <c r="A211" t="s">
        <v>201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">
      <c r="A212" t="s">
        <v>202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">
      <c r="A213" t="s">
        <v>203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">
      <c r="A214" t="s">
        <v>204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</row>
    <row r="215" spans="1:21" x14ac:dyDescent="0.2">
      <c r="A215" t="s">
        <v>205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</row>
    <row r="216" spans="1:21" x14ac:dyDescent="0.2">
      <c r="A216" t="s">
        <v>206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1</v>
      </c>
    </row>
    <row r="217" spans="1:21" x14ac:dyDescent="0.2">
      <c r="A217" t="s">
        <v>207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</row>
    <row r="218" spans="1:21" x14ac:dyDescent="0.2">
      <c r="A218" t="s">
        <v>208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">
      <c r="A219" t="s">
        <v>209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">
      <c r="A220" t="s">
        <v>210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1</v>
      </c>
    </row>
    <row r="221" spans="1:21" x14ac:dyDescent="0.2">
      <c r="A221" t="s">
        <v>211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">
      <c r="A222" t="s">
        <v>212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1</v>
      </c>
    </row>
    <row r="223" spans="1:21" x14ac:dyDescent="0.2">
      <c r="A223" t="s">
        <v>213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1</v>
      </c>
      <c r="K223">
        <v>1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2">
      <c r="A224" t="s">
        <v>214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">
      <c r="A225" t="s">
        <v>215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">
      <c r="A226" t="s">
        <v>216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</row>
    <row r="227" spans="1:21" x14ac:dyDescent="0.2">
      <c r="A227" t="s">
        <v>217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</row>
    <row r="228" spans="1:21" x14ac:dyDescent="0.2">
      <c r="A228" t="s">
        <v>217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</row>
    <row r="229" spans="1:21" x14ac:dyDescent="0.2">
      <c r="A229" t="s">
        <v>216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</row>
    <row r="230" spans="1:21" x14ac:dyDescent="0.2">
      <c r="A230" t="s">
        <v>216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</row>
    <row r="231" spans="1:21" x14ac:dyDescent="0.2">
      <c r="A231" t="s">
        <v>216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</row>
    <row r="232" spans="1:21" x14ac:dyDescent="0.2">
      <c r="A232" t="s">
        <v>217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</row>
    <row r="233" spans="1:21" x14ac:dyDescent="0.2">
      <c r="A233" t="s">
        <v>217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</row>
    <row r="234" spans="1:21" x14ac:dyDescent="0.2">
      <c r="A234" t="s">
        <v>218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</row>
    <row r="235" spans="1:21" x14ac:dyDescent="0.2">
      <c r="A235" t="s">
        <v>219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</row>
    <row r="236" spans="1:21" x14ac:dyDescent="0.2">
      <c r="A236" t="s">
        <v>220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1</v>
      </c>
    </row>
    <row r="237" spans="1:21" x14ac:dyDescent="0.2">
      <c r="A237" t="s">
        <v>221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</v>
      </c>
      <c r="U237">
        <v>1</v>
      </c>
    </row>
    <row r="238" spans="1:21" x14ac:dyDescent="0.2">
      <c r="A238" t="s">
        <v>222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">
      <c r="A239" t="s">
        <v>223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1</v>
      </c>
      <c r="T239">
        <v>0</v>
      </c>
      <c r="U239">
        <v>0</v>
      </c>
    </row>
    <row r="240" spans="1:21" x14ac:dyDescent="0.2">
      <c r="A240" t="s">
        <v>224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1</v>
      </c>
      <c r="T240">
        <v>0</v>
      </c>
      <c r="U240">
        <v>0</v>
      </c>
    </row>
    <row r="241" spans="1:21" x14ac:dyDescent="0.2">
      <c r="A241" t="s">
        <v>225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2">
      <c r="A242" t="s">
        <v>226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">
      <c r="A243" t="s">
        <v>227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2">
      <c r="A244" t="s">
        <v>228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</row>
    <row r="245" spans="1:21" x14ac:dyDescent="0.2">
      <c r="A245" t="s">
        <v>229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">
      <c r="A246" t="s">
        <v>230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</row>
    <row r="247" spans="1:21" x14ac:dyDescent="0.2">
      <c r="A247" t="s">
        <v>231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</row>
    <row r="248" spans="1:21" x14ac:dyDescent="0.2">
      <c r="A248" t="s">
        <v>232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</row>
    <row r="249" spans="1:21" x14ac:dyDescent="0.2">
      <c r="A249" t="s">
        <v>233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</row>
    <row r="250" spans="1:21" x14ac:dyDescent="0.2">
      <c r="A250" t="s">
        <v>234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</row>
    <row r="251" spans="1:21" x14ac:dyDescent="0.2">
      <c r="A251" t="s">
        <v>235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</row>
    <row r="252" spans="1:21" x14ac:dyDescent="0.2">
      <c r="A252" t="s">
        <v>236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</row>
    <row r="253" spans="1:21" x14ac:dyDescent="0.2">
      <c r="A253" t="s">
        <v>237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2">
      <c r="A254" t="s">
        <v>238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1</v>
      </c>
      <c r="T254">
        <v>0</v>
      </c>
      <c r="U254">
        <v>0</v>
      </c>
    </row>
    <row r="255" spans="1:21" x14ac:dyDescent="0.2">
      <c r="A255" t="s">
        <v>239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 x14ac:dyDescent="0.2">
      <c r="A256" t="s">
        <v>240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</row>
    <row r="257" spans="1:21" x14ac:dyDescent="0.2">
      <c r="A257" t="s">
        <v>240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</row>
    <row r="258" spans="1:21" x14ac:dyDescent="0.2">
      <c r="A258" t="s">
        <v>240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</row>
    <row r="259" spans="1:21" x14ac:dyDescent="0.2">
      <c r="A259" t="s">
        <v>241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</row>
    <row r="260" spans="1:21" x14ac:dyDescent="0.2">
      <c r="A260" t="s">
        <v>241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</row>
    <row r="261" spans="1:21" x14ac:dyDescent="0.2">
      <c r="A261" t="s">
        <v>240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</row>
    <row r="262" spans="1:21" x14ac:dyDescent="0.2">
      <c r="A262" t="s">
        <v>240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</row>
    <row r="263" spans="1:21" x14ac:dyDescent="0.2">
      <c r="A263" t="s">
        <v>242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</row>
    <row r="264" spans="1:21" x14ac:dyDescent="0.2">
      <c r="A264" t="s">
        <v>243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1</v>
      </c>
    </row>
    <row r="265" spans="1:21" x14ac:dyDescent="0.2">
      <c r="A265" t="s">
        <v>244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1</v>
      </c>
    </row>
    <row r="266" spans="1:21" x14ac:dyDescent="0.2">
      <c r="A266" t="s">
        <v>245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</row>
    <row r="267" spans="1:21" x14ac:dyDescent="0.2">
      <c r="A267" t="s">
        <v>246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</row>
    <row r="268" spans="1:21" x14ac:dyDescent="0.2">
      <c r="A268" t="s">
        <v>247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</row>
    <row r="269" spans="1:21" x14ac:dyDescent="0.2">
      <c r="A269" t="s">
        <v>248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</row>
    <row r="270" spans="1:21" x14ac:dyDescent="0.2">
      <c r="A270" t="s">
        <v>249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1</v>
      </c>
      <c r="U270">
        <v>0</v>
      </c>
    </row>
    <row r="271" spans="1:21" x14ac:dyDescent="0.2">
      <c r="A271" t="s">
        <v>250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</row>
    <row r="272" spans="1:21" x14ac:dyDescent="0.2">
      <c r="A272" t="s">
        <v>251</v>
      </c>
      <c r="B272">
        <v>0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</row>
    <row r="273" spans="1:21" x14ac:dyDescent="0.2">
      <c r="A273" t="s">
        <v>252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1</v>
      </c>
      <c r="T273">
        <v>0</v>
      </c>
      <c r="U273">
        <v>0</v>
      </c>
    </row>
    <row r="274" spans="1:21" x14ac:dyDescent="0.2">
      <c r="A274" t="s">
        <v>253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</row>
    <row r="275" spans="1:21" x14ac:dyDescent="0.2">
      <c r="A275" t="s">
        <v>254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</row>
    <row r="276" spans="1:21" x14ac:dyDescent="0.2">
      <c r="A276" t="s">
        <v>255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1</v>
      </c>
      <c r="M276">
        <v>0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1</v>
      </c>
      <c r="T276">
        <v>0</v>
      </c>
      <c r="U276">
        <v>0</v>
      </c>
    </row>
    <row r="277" spans="1:21" x14ac:dyDescent="0.2">
      <c r="A277" t="s">
        <v>256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</row>
    <row r="278" spans="1:21" x14ac:dyDescent="0.2">
      <c r="A278" t="s">
        <v>257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</row>
    <row r="279" spans="1:21" x14ac:dyDescent="0.2">
      <c r="A279" t="s">
        <v>258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</row>
    <row r="280" spans="1:21" x14ac:dyDescent="0.2">
      <c r="A280" t="s">
        <v>259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</row>
    <row r="281" spans="1:21" x14ac:dyDescent="0.2">
      <c r="A281" t="s">
        <v>260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</row>
    <row r="282" spans="1:21" x14ac:dyDescent="0.2">
      <c r="A282" t="s">
        <v>260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</row>
    <row r="283" spans="1:21" x14ac:dyDescent="0.2">
      <c r="A283" t="s">
        <v>261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1</v>
      </c>
      <c r="U283">
        <v>0</v>
      </c>
    </row>
    <row r="284" spans="1:21" x14ac:dyDescent="0.2">
      <c r="A284" t="s">
        <v>262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</row>
    <row r="285" spans="1:21" x14ac:dyDescent="0.2">
      <c r="A285" t="s">
        <v>263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</row>
    <row r="286" spans="1:21" x14ac:dyDescent="0.2">
      <c r="A286" t="s">
        <v>264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</row>
    <row r="287" spans="1:21" x14ac:dyDescent="0.2">
      <c r="A287" t="s">
        <v>265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</row>
    <row r="288" spans="1:21" x14ac:dyDescent="0.2">
      <c r="A288" t="s">
        <v>266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</row>
    <row r="289" spans="1:21" x14ac:dyDescent="0.2">
      <c r="A289" t="s">
        <v>267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</row>
    <row r="290" spans="1:21" x14ac:dyDescent="0.2">
      <c r="A290" t="s">
        <v>268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1</v>
      </c>
      <c r="T290">
        <v>0</v>
      </c>
      <c r="U290">
        <v>0</v>
      </c>
    </row>
    <row r="291" spans="1:21" x14ac:dyDescent="0.2">
      <c r="A291" t="s">
        <v>269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1</v>
      </c>
    </row>
    <row r="292" spans="1:21" x14ac:dyDescent="0.2">
      <c r="A292" t="s">
        <v>270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</row>
    <row r="293" spans="1:21" x14ac:dyDescent="0.2">
      <c r="A293" t="s">
        <v>271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</row>
    <row r="294" spans="1:21" x14ac:dyDescent="0.2">
      <c r="A294" t="s">
        <v>272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</row>
    <row r="295" spans="1:21" x14ac:dyDescent="0.2">
      <c r="A295" t="s">
        <v>273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2">
      <c r="A296" t="s">
        <v>274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</row>
    <row r="297" spans="1:21" x14ac:dyDescent="0.2">
      <c r="A297" t="s">
        <v>275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">
      <c r="A298" t="s">
        <v>276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">
      <c r="A299" t="s">
        <v>277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</row>
    <row r="300" spans="1:21" x14ac:dyDescent="0.2">
      <c r="A300" t="s">
        <v>278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2">
      <c r="A301" t="s">
        <v>279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1</v>
      </c>
    </row>
    <row r="302" spans="1:21" x14ac:dyDescent="0.2">
      <c r="A302" t="s">
        <v>280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2">
      <c r="A303" t="s">
        <v>281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2">
      <c r="A304" t="s">
        <v>282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2">
      <c r="A305" t="s">
        <v>283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2">
      <c r="A306" t="s">
        <v>284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">
      <c r="A307" t="s">
        <v>285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</row>
    <row r="308" spans="1:21" x14ac:dyDescent="0.2">
      <c r="A308" t="s">
        <v>286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">
      <c r="A309" t="s">
        <v>287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</row>
    <row r="310" spans="1:21" x14ac:dyDescent="0.2">
      <c r="A310" t="s">
        <v>288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2">
      <c r="A311" t="s">
        <v>289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1</v>
      </c>
    </row>
    <row r="312" spans="1:21" x14ac:dyDescent="0.2">
      <c r="A312" t="s">
        <v>290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</row>
    <row r="313" spans="1:21" x14ac:dyDescent="0.2">
      <c r="A313" t="s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</row>
    <row r="314" spans="1:21" x14ac:dyDescent="0.2">
      <c r="A314" t="s">
        <v>291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</row>
    <row r="315" spans="1:21" x14ac:dyDescent="0.2">
      <c r="A315" t="s">
        <v>291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</row>
    <row r="316" spans="1:21" x14ac:dyDescent="0.2">
      <c r="A316" t="s">
        <v>291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</row>
    <row r="317" spans="1:21" x14ac:dyDescent="0.2">
      <c r="A317" t="s">
        <v>292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</row>
    <row r="318" spans="1:21" x14ac:dyDescent="0.2">
      <c r="A318" t="s">
        <v>293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1</v>
      </c>
      <c r="U318">
        <v>0</v>
      </c>
    </row>
    <row r="319" spans="1:21" x14ac:dyDescent="0.2">
      <c r="A319" t="s">
        <v>294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2">
      <c r="A320" t="s">
        <v>295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</row>
    <row r="321" spans="1:21" x14ac:dyDescent="0.2">
      <c r="A321" t="s">
        <v>296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</row>
    <row r="322" spans="1:21" x14ac:dyDescent="0.2">
      <c r="A322" t="s">
        <v>297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</v>
      </c>
    </row>
    <row r="323" spans="1:21" x14ac:dyDescent="0.2">
      <c r="A323" t="s">
        <v>298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</row>
    <row r="324" spans="1:21" x14ac:dyDescent="0.2">
      <c r="A324" t="s">
        <v>299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1</v>
      </c>
    </row>
    <row r="325" spans="1:21" x14ac:dyDescent="0.2">
      <c r="A325" t="s">
        <v>300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1</v>
      </c>
      <c r="T325">
        <v>0</v>
      </c>
      <c r="U325">
        <v>1</v>
      </c>
    </row>
    <row r="326" spans="1:21" x14ac:dyDescent="0.2">
      <c r="A326" t="s">
        <v>301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2">
      <c r="A327" t="s">
        <v>302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s="2" customFormat="1" x14ac:dyDescent="0.2">
      <c r="A328" s="2" t="s">
        <v>303</v>
      </c>
      <c r="B328" s="2">
        <f>SUM(B2:B327)</f>
        <v>28</v>
      </c>
      <c r="C328" s="2">
        <f>SUM(C2:C327)</f>
        <v>14</v>
      </c>
      <c r="D328" s="2">
        <f t="shared" ref="D328:U328" si="0">SUM(D2:D327)</f>
        <v>1</v>
      </c>
      <c r="E328" s="2">
        <f t="shared" si="0"/>
        <v>73</v>
      </c>
      <c r="F328" s="2">
        <f t="shared" si="0"/>
        <v>150</v>
      </c>
      <c r="G328" s="2">
        <f t="shared" si="0"/>
        <v>23</v>
      </c>
      <c r="H328" s="2">
        <f t="shared" si="0"/>
        <v>27</v>
      </c>
      <c r="I328" s="2">
        <f t="shared" si="0"/>
        <v>20</v>
      </c>
      <c r="J328" s="2">
        <f t="shared" si="0"/>
        <v>49</v>
      </c>
      <c r="K328" s="2">
        <f t="shared" si="0"/>
        <v>15</v>
      </c>
      <c r="L328" s="2">
        <f t="shared" si="0"/>
        <v>99</v>
      </c>
      <c r="M328" s="2">
        <f t="shared" si="0"/>
        <v>23</v>
      </c>
      <c r="N328" s="2">
        <f t="shared" si="0"/>
        <v>33</v>
      </c>
      <c r="O328" s="2">
        <f t="shared" si="0"/>
        <v>13</v>
      </c>
      <c r="P328" s="2">
        <f t="shared" si="0"/>
        <v>11</v>
      </c>
      <c r="Q328" s="2">
        <f t="shared" si="0"/>
        <v>24</v>
      </c>
      <c r="R328" s="2">
        <f t="shared" si="0"/>
        <v>15</v>
      </c>
      <c r="S328" s="2">
        <f t="shared" si="0"/>
        <v>97</v>
      </c>
      <c r="T328" s="2">
        <f t="shared" si="0"/>
        <v>17</v>
      </c>
      <c r="U328" s="2">
        <f t="shared" si="0"/>
        <v>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" sqref="A2:B20"/>
    </sheetView>
  </sheetViews>
  <sheetFormatPr baseColWidth="10" defaultRowHeight="16" x14ac:dyDescent="0.2"/>
  <cols>
    <col min="1" max="1" width="16.1640625" customWidth="1"/>
    <col min="2" max="2" width="14.5" customWidth="1"/>
  </cols>
  <sheetData>
    <row r="1" spans="1:3" x14ac:dyDescent="0.2">
      <c r="A1" t="s">
        <v>0</v>
      </c>
      <c r="B1" t="s">
        <v>303</v>
      </c>
    </row>
    <row r="2" spans="1:3" x14ac:dyDescent="0.2">
      <c r="A2" t="s">
        <v>1</v>
      </c>
      <c r="B2">
        <v>28</v>
      </c>
      <c r="C2" s="3">
        <f>C21*B2/B21</f>
        <v>3.6458333333333336E-2</v>
      </c>
    </row>
    <row r="3" spans="1:3" x14ac:dyDescent="0.2">
      <c r="A3" t="s">
        <v>2</v>
      </c>
      <c r="B3">
        <v>14</v>
      </c>
      <c r="C3" s="3">
        <f>C21*B3/B21</f>
        <v>1.8229166666666668E-2</v>
      </c>
    </row>
    <row r="4" spans="1:3" x14ac:dyDescent="0.2">
      <c r="A4" t="s">
        <v>4</v>
      </c>
      <c r="B4">
        <v>73</v>
      </c>
      <c r="C4" s="3">
        <f>C21*B4/B21</f>
        <v>9.5052083333333329E-2</v>
      </c>
    </row>
    <row r="5" spans="1:3" x14ac:dyDescent="0.2">
      <c r="A5" t="s">
        <v>5</v>
      </c>
      <c r="B5">
        <v>150</v>
      </c>
      <c r="C5" s="3">
        <f>C21*B5/B21</f>
        <v>0.1953125</v>
      </c>
    </row>
    <row r="6" spans="1:3" x14ac:dyDescent="0.2">
      <c r="A6" t="s">
        <v>6</v>
      </c>
      <c r="B6">
        <v>23</v>
      </c>
      <c r="C6" s="3">
        <f>C21*B6/B21</f>
        <v>2.9947916666666668E-2</v>
      </c>
    </row>
    <row r="7" spans="1:3" x14ac:dyDescent="0.2">
      <c r="A7" t="s">
        <v>7</v>
      </c>
      <c r="B7">
        <v>27</v>
      </c>
      <c r="C7" s="3">
        <f>C21*B7/B21</f>
        <v>3.515625E-2</v>
      </c>
    </row>
    <row r="8" spans="1:3" x14ac:dyDescent="0.2">
      <c r="A8" t="s">
        <v>8</v>
      </c>
      <c r="B8">
        <v>20</v>
      </c>
      <c r="C8" s="3">
        <f>C21*B8/B21</f>
        <v>2.6041666666666668E-2</v>
      </c>
    </row>
    <row r="9" spans="1:3" x14ac:dyDescent="0.2">
      <c r="A9" t="s">
        <v>9</v>
      </c>
      <c r="B9">
        <v>49</v>
      </c>
      <c r="C9" s="3">
        <f>C21*B9/B21</f>
        <v>6.3802083333333329E-2</v>
      </c>
    </row>
    <row r="10" spans="1:3" x14ac:dyDescent="0.2">
      <c r="A10" t="s">
        <v>10</v>
      </c>
      <c r="B10">
        <v>15</v>
      </c>
      <c r="C10" s="3">
        <f>C21*B10/B21</f>
        <v>1.953125E-2</v>
      </c>
    </row>
    <row r="11" spans="1:3" x14ac:dyDescent="0.2">
      <c r="A11" t="s">
        <v>11</v>
      </c>
      <c r="B11">
        <v>99</v>
      </c>
      <c r="C11" s="3">
        <f>C21*B11/B21</f>
        <v>0.12890625</v>
      </c>
    </row>
    <row r="12" spans="1:3" x14ac:dyDescent="0.2">
      <c r="A12" t="s">
        <v>12</v>
      </c>
      <c r="B12">
        <v>23</v>
      </c>
      <c r="C12" s="3">
        <f>C21*B12/B21</f>
        <v>2.9947916666666668E-2</v>
      </c>
    </row>
    <row r="13" spans="1:3" x14ac:dyDescent="0.2">
      <c r="A13" t="s">
        <v>13</v>
      </c>
      <c r="B13">
        <v>33</v>
      </c>
      <c r="C13" s="3">
        <f>C21*B13/B21</f>
        <v>4.296875E-2</v>
      </c>
    </row>
    <row r="14" spans="1:3" x14ac:dyDescent="0.2">
      <c r="A14" t="s">
        <v>14</v>
      </c>
      <c r="B14">
        <v>13</v>
      </c>
      <c r="C14" s="3">
        <f>C21*B14/B21</f>
        <v>1.6927083333333332E-2</v>
      </c>
    </row>
    <row r="15" spans="1:3" x14ac:dyDescent="0.2">
      <c r="A15" t="s">
        <v>15</v>
      </c>
      <c r="B15">
        <v>11</v>
      </c>
      <c r="C15" s="3">
        <f>C21*B15/B21</f>
        <v>1.4322916666666666E-2</v>
      </c>
    </row>
    <row r="16" spans="1:3" x14ac:dyDescent="0.2">
      <c r="A16" t="s">
        <v>16</v>
      </c>
      <c r="B16">
        <v>24</v>
      </c>
      <c r="C16" s="3">
        <f>C21*B16/B21</f>
        <v>3.125E-2</v>
      </c>
    </row>
    <row r="17" spans="1:3" x14ac:dyDescent="0.2">
      <c r="A17" t="s">
        <v>17</v>
      </c>
      <c r="B17">
        <v>15</v>
      </c>
      <c r="C17" s="3">
        <f>C21*B17/B21</f>
        <v>1.953125E-2</v>
      </c>
    </row>
    <row r="18" spans="1:3" x14ac:dyDescent="0.2">
      <c r="A18" t="s">
        <v>18</v>
      </c>
      <c r="B18">
        <v>97</v>
      </c>
      <c r="C18" s="3">
        <f>C21*B18/B21</f>
        <v>0.12630208333333334</v>
      </c>
    </row>
    <row r="19" spans="1:3" x14ac:dyDescent="0.2">
      <c r="A19" t="s">
        <v>19</v>
      </c>
      <c r="B19">
        <v>17</v>
      </c>
      <c r="C19" s="3">
        <f>C21*B19/B21</f>
        <v>2.2135416666666668E-2</v>
      </c>
    </row>
    <row r="20" spans="1:3" x14ac:dyDescent="0.2">
      <c r="A20" t="s">
        <v>20</v>
      </c>
      <c r="B20">
        <v>37</v>
      </c>
      <c r="C20" s="3">
        <f>C21*B20/B21</f>
        <v>4.8177083333333336E-2</v>
      </c>
    </row>
    <row r="21" spans="1:3" x14ac:dyDescent="0.2">
      <c r="A21" s="1" t="s">
        <v>304</v>
      </c>
      <c r="B21" s="4">
        <f>SUM(B2:B20)</f>
        <v>768</v>
      </c>
      <c r="C21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C3" sqref="C3"/>
    </sheetView>
  </sheetViews>
  <sheetFormatPr baseColWidth="10" defaultRowHeight="16" x14ac:dyDescent="0.2"/>
  <cols>
    <col min="1" max="1" width="29.5" customWidth="1"/>
    <col min="2" max="2" width="28.83203125" customWidth="1"/>
  </cols>
  <sheetData>
    <row r="1" spans="1:2" x14ac:dyDescent="0.2">
      <c r="A1" t="s">
        <v>1</v>
      </c>
      <c r="B1" s="3">
        <v>3.6458333333333336E-2</v>
      </c>
    </row>
    <row r="2" spans="1:2" x14ac:dyDescent="0.2">
      <c r="A2" t="s">
        <v>2</v>
      </c>
      <c r="B2" s="3">
        <v>1.8229166666666668E-2</v>
      </c>
    </row>
    <row r="3" spans="1:2" x14ac:dyDescent="0.2">
      <c r="A3" t="s">
        <v>4</v>
      </c>
      <c r="B3" s="3">
        <v>9.5052083333333329E-2</v>
      </c>
    </row>
    <row r="4" spans="1:2" x14ac:dyDescent="0.2">
      <c r="A4" t="s">
        <v>5</v>
      </c>
      <c r="B4" s="3">
        <v>0.1953125</v>
      </c>
    </row>
    <row r="5" spans="1:2" x14ac:dyDescent="0.2">
      <c r="A5" t="s">
        <v>6</v>
      </c>
      <c r="B5" s="3">
        <v>2.9947916666666668E-2</v>
      </c>
    </row>
    <row r="6" spans="1:2" x14ac:dyDescent="0.2">
      <c r="A6" t="s">
        <v>7</v>
      </c>
      <c r="B6" s="3">
        <v>3.515625E-2</v>
      </c>
    </row>
    <row r="7" spans="1:2" x14ac:dyDescent="0.2">
      <c r="A7" t="s">
        <v>8</v>
      </c>
      <c r="B7" s="3">
        <v>2.6041666666666668E-2</v>
      </c>
    </row>
    <row r="8" spans="1:2" x14ac:dyDescent="0.2">
      <c r="A8" t="s">
        <v>9</v>
      </c>
      <c r="B8" s="3">
        <v>6.3802083333333329E-2</v>
      </c>
    </row>
    <row r="9" spans="1:2" x14ac:dyDescent="0.2">
      <c r="A9" t="s">
        <v>10</v>
      </c>
      <c r="B9" s="3">
        <v>1.953125E-2</v>
      </c>
    </row>
    <row r="10" spans="1:2" x14ac:dyDescent="0.2">
      <c r="A10" t="s">
        <v>11</v>
      </c>
      <c r="B10" s="3">
        <v>0.12890625</v>
      </c>
    </row>
    <row r="11" spans="1:2" x14ac:dyDescent="0.2">
      <c r="A11" t="s">
        <v>12</v>
      </c>
      <c r="B11" s="3">
        <v>2.9947916666666668E-2</v>
      </c>
    </row>
    <row r="12" spans="1:2" x14ac:dyDescent="0.2">
      <c r="A12" t="s">
        <v>13</v>
      </c>
      <c r="B12" s="3">
        <v>4.296875E-2</v>
      </c>
    </row>
    <row r="13" spans="1:2" x14ac:dyDescent="0.2">
      <c r="A13" t="s">
        <v>14</v>
      </c>
      <c r="B13" s="3">
        <v>1.6927083333333332E-2</v>
      </c>
    </row>
    <row r="14" spans="1:2" x14ac:dyDescent="0.2">
      <c r="A14" t="s">
        <v>15</v>
      </c>
      <c r="B14" s="3">
        <v>1.4322916666666666E-2</v>
      </c>
    </row>
    <row r="15" spans="1:2" x14ac:dyDescent="0.2">
      <c r="A15" t="s">
        <v>16</v>
      </c>
      <c r="B15" s="3">
        <v>3.125E-2</v>
      </c>
    </row>
    <row r="16" spans="1:2" x14ac:dyDescent="0.2">
      <c r="A16" t="s">
        <v>17</v>
      </c>
      <c r="B16" s="3">
        <v>1.953125E-2</v>
      </c>
    </row>
    <row r="17" spans="1:2" x14ac:dyDescent="0.2">
      <c r="A17" t="s">
        <v>18</v>
      </c>
      <c r="B17" s="3">
        <v>0.12630208333333334</v>
      </c>
    </row>
    <row r="18" spans="1:2" x14ac:dyDescent="0.2">
      <c r="A18" t="s">
        <v>19</v>
      </c>
      <c r="B18" s="3">
        <v>2.2135416666666668E-2</v>
      </c>
    </row>
    <row r="19" spans="1:2" x14ac:dyDescent="0.2">
      <c r="A19" t="s">
        <v>20</v>
      </c>
      <c r="B19" s="3">
        <v>4.8177083333333336E-2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19" sqref="A19"/>
    </sheetView>
  </sheetViews>
  <sheetFormatPr baseColWidth="10" defaultRowHeight="16" x14ac:dyDescent="0.2"/>
  <cols>
    <col min="1" max="1" width="87.33203125" bestFit="1" customWidth="1"/>
    <col min="2" max="2" width="15.33203125" bestFit="1" customWidth="1"/>
  </cols>
  <sheetData>
    <row r="1" spans="1:2" x14ac:dyDescent="0.2">
      <c r="A1" t="s">
        <v>306</v>
      </c>
      <c r="B1" t="s">
        <v>305</v>
      </c>
    </row>
    <row r="2" spans="1:2" x14ac:dyDescent="0.2">
      <c r="A2" t="s">
        <v>5</v>
      </c>
      <c r="B2">
        <v>150</v>
      </c>
    </row>
    <row r="3" spans="1:2" x14ac:dyDescent="0.2">
      <c r="A3" t="s">
        <v>11</v>
      </c>
      <c r="B3">
        <v>99</v>
      </c>
    </row>
    <row r="4" spans="1:2" x14ac:dyDescent="0.2">
      <c r="A4" s="7" t="s">
        <v>18</v>
      </c>
      <c r="B4" s="7">
        <v>97</v>
      </c>
    </row>
    <row r="5" spans="1:2" x14ac:dyDescent="0.2">
      <c r="A5" t="s">
        <v>4</v>
      </c>
      <c r="B5">
        <v>73</v>
      </c>
    </row>
    <row r="6" spans="1:2" x14ac:dyDescent="0.2">
      <c r="A6" t="s">
        <v>9</v>
      </c>
      <c r="B6">
        <v>49</v>
      </c>
    </row>
    <row r="7" spans="1:2" x14ac:dyDescent="0.2">
      <c r="A7" t="s">
        <v>20</v>
      </c>
      <c r="B7">
        <v>37</v>
      </c>
    </row>
    <row r="8" spans="1:2" x14ac:dyDescent="0.2">
      <c r="A8" s="6" t="s">
        <v>13</v>
      </c>
      <c r="B8" s="6">
        <v>33</v>
      </c>
    </row>
    <row r="9" spans="1:2" x14ac:dyDescent="0.2">
      <c r="A9" t="s">
        <v>1</v>
      </c>
      <c r="B9">
        <v>28</v>
      </c>
    </row>
    <row r="10" spans="1:2" x14ac:dyDescent="0.2">
      <c r="A10" t="s">
        <v>7</v>
      </c>
      <c r="B10">
        <v>27</v>
      </c>
    </row>
    <row r="11" spans="1:2" x14ac:dyDescent="0.2">
      <c r="A11" t="s">
        <v>16</v>
      </c>
      <c r="B11">
        <v>24</v>
      </c>
    </row>
    <row r="12" spans="1:2" x14ac:dyDescent="0.2">
      <c r="A12" t="s">
        <v>6</v>
      </c>
      <c r="B12">
        <v>23</v>
      </c>
    </row>
    <row r="13" spans="1:2" x14ac:dyDescent="0.2">
      <c r="A13" s="6" t="s">
        <v>12</v>
      </c>
      <c r="B13" s="6">
        <v>23</v>
      </c>
    </row>
    <row r="14" spans="1:2" x14ac:dyDescent="0.2">
      <c r="A14" s="6" t="s">
        <v>8</v>
      </c>
      <c r="B14" s="6">
        <v>20</v>
      </c>
    </row>
    <row r="15" spans="1:2" x14ac:dyDescent="0.2">
      <c r="A15" t="s">
        <v>19</v>
      </c>
      <c r="B15">
        <v>17</v>
      </c>
    </row>
    <row r="16" spans="1:2" x14ac:dyDescent="0.2">
      <c r="A16" s="7" t="s">
        <v>10</v>
      </c>
      <c r="B16" s="7">
        <v>15</v>
      </c>
    </row>
    <row r="17" spans="1:2" x14ac:dyDescent="0.2">
      <c r="A17" t="s">
        <v>17</v>
      </c>
      <c r="B17">
        <v>15</v>
      </c>
    </row>
    <row r="18" spans="1:2" x14ac:dyDescent="0.2">
      <c r="A18" t="s">
        <v>2</v>
      </c>
      <c r="B18">
        <v>14</v>
      </c>
    </row>
    <row r="19" spans="1:2" x14ac:dyDescent="0.2">
      <c r="A19" t="s">
        <v>14</v>
      </c>
      <c r="B19">
        <v>13</v>
      </c>
    </row>
    <row r="20" spans="1:2" x14ac:dyDescent="0.2">
      <c r="A20" t="s">
        <v>15</v>
      </c>
      <c r="B20">
        <v>11</v>
      </c>
    </row>
  </sheetData>
  <sortState xmlns:xlrd2="http://schemas.microsoft.com/office/spreadsheetml/2017/richdata2" ref="A2:B20">
    <sortCondition descending="1" ref="B2:B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E25" sqref="E25"/>
    </sheetView>
  </sheetViews>
  <sheetFormatPr baseColWidth="10" defaultRowHeight="16" x14ac:dyDescent="0.2"/>
  <cols>
    <col min="1" max="1" width="37.5" customWidth="1"/>
  </cols>
  <sheetData>
    <row r="1" spans="1:2" x14ac:dyDescent="0.2">
      <c r="A1" t="s">
        <v>306</v>
      </c>
      <c r="B1" t="s">
        <v>305</v>
      </c>
    </row>
    <row r="2" spans="1:2" x14ac:dyDescent="0.2">
      <c r="A2" t="s">
        <v>209</v>
      </c>
      <c r="B2">
        <v>150</v>
      </c>
    </row>
    <row r="3" spans="1:2" x14ac:dyDescent="0.2">
      <c r="A3" t="s">
        <v>307</v>
      </c>
      <c r="B3">
        <v>99</v>
      </c>
    </row>
    <row r="4" spans="1:2" x14ac:dyDescent="0.2">
      <c r="A4" t="s">
        <v>317</v>
      </c>
      <c r="B4">
        <v>112</v>
      </c>
    </row>
    <row r="5" spans="1:2" x14ac:dyDescent="0.2">
      <c r="A5" t="s">
        <v>308</v>
      </c>
      <c r="B5">
        <v>73</v>
      </c>
    </row>
    <row r="6" spans="1:2" x14ac:dyDescent="0.2">
      <c r="A6" t="s">
        <v>309</v>
      </c>
      <c r="B6">
        <v>49</v>
      </c>
    </row>
    <row r="7" spans="1:2" x14ac:dyDescent="0.2">
      <c r="A7" t="s">
        <v>310</v>
      </c>
      <c r="B7">
        <v>37</v>
      </c>
    </row>
    <row r="8" spans="1:2" x14ac:dyDescent="0.2">
      <c r="A8" t="s">
        <v>1</v>
      </c>
      <c r="B8">
        <v>28</v>
      </c>
    </row>
    <row r="9" spans="1:2" x14ac:dyDescent="0.2">
      <c r="A9" t="s">
        <v>311</v>
      </c>
      <c r="B9">
        <v>27</v>
      </c>
    </row>
    <row r="10" spans="1:2" x14ac:dyDescent="0.2">
      <c r="A10" t="s">
        <v>312</v>
      </c>
      <c r="B10">
        <v>24</v>
      </c>
    </row>
    <row r="11" spans="1:2" x14ac:dyDescent="0.2">
      <c r="A11" t="s">
        <v>313</v>
      </c>
      <c r="B11">
        <v>23</v>
      </c>
    </row>
    <row r="12" spans="1:2" x14ac:dyDescent="0.2">
      <c r="A12" t="s">
        <v>314</v>
      </c>
      <c r="B12">
        <v>17</v>
      </c>
    </row>
    <row r="13" spans="1:2" x14ac:dyDescent="0.2">
      <c r="A13" t="s">
        <v>316</v>
      </c>
      <c r="B13">
        <v>15</v>
      </c>
    </row>
    <row r="14" spans="1:2" x14ac:dyDescent="0.2">
      <c r="A14" t="s">
        <v>318</v>
      </c>
      <c r="B14">
        <v>14</v>
      </c>
    </row>
    <row r="15" spans="1:2" x14ac:dyDescent="0.2">
      <c r="A15" t="s">
        <v>315</v>
      </c>
      <c r="B15">
        <v>13</v>
      </c>
    </row>
    <row r="16" spans="1:2" x14ac:dyDescent="0.2">
      <c r="A16" t="s">
        <v>189</v>
      </c>
      <c r="B16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98DB-6FBC-394B-B9FF-F4E2AB6CBDA3}">
  <dimension ref="A1:B15"/>
  <sheetViews>
    <sheetView tabSelected="1" workbookViewId="0">
      <selection activeCell="C21" sqref="C21"/>
    </sheetView>
  </sheetViews>
  <sheetFormatPr baseColWidth="10" defaultRowHeight="16" x14ac:dyDescent="0.2"/>
  <cols>
    <col min="1" max="1" width="37.5" customWidth="1"/>
  </cols>
  <sheetData>
    <row r="1" spans="1:2" x14ac:dyDescent="0.2">
      <c r="A1" t="s">
        <v>306</v>
      </c>
      <c r="B1" t="s">
        <v>305</v>
      </c>
    </row>
    <row r="2" spans="1:2" x14ac:dyDescent="0.2">
      <c r="A2" t="s">
        <v>320</v>
      </c>
      <c r="B2">
        <v>211</v>
      </c>
    </row>
    <row r="3" spans="1:2" x14ac:dyDescent="0.2">
      <c r="A3" t="s">
        <v>209</v>
      </c>
      <c r="B3">
        <v>150</v>
      </c>
    </row>
    <row r="4" spans="1:2" x14ac:dyDescent="0.2">
      <c r="A4" t="s">
        <v>308</v>
      </c>
      <c r="B4">
        <v>73</v>
      </c>
    </row>
    <row r="5" spans="1:2" x14ac:dyDescent="0.2">
      <c r="A5" t="s">
        <v>309</v>
      </c>
      <c r="B5">
        <v>49</v>
      </c>
    </row>
    <row r="6" spans="1:2" x14ac:dyDescent="0.2">
      <c r="A6" t="s">
        <v>319</v>
      </c>
      <c r="B6">
        <v>37</v>
      </c>
    </row>
    <row r="7" spans="1:2" x14ac:dyDescent="0.2">
      <c r="A7" t="s">
        <v>1</v>
      </c>
      <c r="B7">
        <v>28</v>
      </c>
    </row>
    <row r="8" spans="1:2" x14ac:dyDescent="0.2">
      <c r="A8" t="s">
        <v>311</v>
      </c>
      <c r="B8">
        <v>27</v>
      </c>
    </row>
    <row r="9" spans="1:2" x14ac:dyDescent="0.2">
      <c r="A9" t="s">
        <v>312</v>
      </c>
      <c r="B9">
        <v>24</v>
      </c>
    </row>
    <row r="10" spans="1:2" x14ac:dyDescent="0.2">
      <c r="A10" t="s">
        <v>313</v>
      </c>
      <c r="B10">
        <v>23</v>
      </c>
    </row>
    <row r="11" spans="1:2" x14ac:dyDescent="0.2">
      <c r="A11" t="s">
        <v>314</v>
      </c>
      <c r="B11">
        <v>17</v>
      </c>
    </row>
    <row r="12" spans="1:2" x14ac:dyDescent="0.2">
      <c r="A12" t="s">
        <v>316</v>
      </c>
      <c r="B12">
        <v>15</v>
      </c>
    </row>
    <row r="13" spans="1:2" x14ac:dyDescent="0.2">
      <c r="A13" t="s">
        <v>318</v>
      </c>
      <c r="B13">
        <v>14</v>
      </c>
    </row>
    <row r="14" spans="1:2" x14ac:dyDescent="0.2">
      <c r="A14" t="s">
        <v>315</v>
      </c>
      <c r="B14">
        <v>13</v>
      </c>
    </row>
    <row r="15" spans="1:2" x14ac:dyDescent="0.2">
      <c r="A15" t="s">
        <v>189</v>
      </c>
      <c r="B15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WellSolved_counts</vt:lpstr>
      <vt:lpstr>Sheet1</vt:lpstr>
      <vt:lpstr>Sheet2</vt:lpstr>
      <vt:lpstr>Sheet3</vt:lpstr>
      <vt:lpstr>Sheet4</vt:lpstr>
      <vt:lpstr>UpDated_WeSolved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2021-04-22T16:43:52Z</dcterms:created>
  <dcterms:modified xsi:type="dcterms:W3CDTF">2021-08-12T16:42:30Z</dcterms:modified>
</cp:coreProperties>
</file>