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7B5704EC-73A9-46C4-9C0B-3165AD05AD05}" xr6:coauthVersionLast="36" xr6:coauthVersionMax="36" xr10:uidLastSave="{00000000-0000-0000-0000-000000000000}"/>
  <bookViews>
    <workbookView xWindow="0" yWindow="0" windowWidth="22260" windowHeight="12645" activeTab="5" xr2:uid="{00000000-000D-0000-FFFF-FFFF00000000}"/>
  </bookViews>
  <sheets>
    <sheet name="Sheet1" sheetId="1" r:id="rId1"/>
    <sheet name="Sheet2" sheetId="2" r:id="rId2"/>
    <sheet name="Sheet4" sheetId="6" r:id="rId3"/>
    <sheet name="Sheet3" sheetId="3" r:id="rId4"/>
    <sheet name="Tickers" sheetId="4" r:id="rId5"/>
    <sheet name="Data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2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2" i="5"/>
  <c r="B3" i="5"/>
  <c r="B4" i="5"/>
  <c r="B5" i="5"/>
  <c r="B6" i="5"/>
  <c r="E566" i="5"/>
  <c r="E470" i="5"/>
  <c r="E26" i="5"/>
  <c r="E158" i="5"/>
  <c r="E85" i="5"/>
  <c r="E686" i="5"/>
  <c r="E266" i="5"/>
  <c r="E312" i="5"/>
  <c r="E374" i="5"/>
  <c r="E445" i="5"/>
  <c r="E541" i="5"/>
  <c r="E505" i="5"/>
  <c r="E397" i="5"/>
  <c r="E325" i="5"/>
  <c r="E349" i="5"/>
  <c r="E373" i="5"/>
  <c r="E145" i="5"/>
  <c r="E457" i="5"/>
  <c r="E265" i="5"/>
  <c r="E241" i="5"/>
  <c r="E13" i="5"/>
  <c r="E301" i="5"/>
  <c r="E25" i="5"/>
  <c r="E169" i="5"/>
  <c r="E193" i="5"/>
  <c r="E97" i="5"/>
  <c r="E133" i="5"/>
  <c r="E770" i="5"/>
  <c r="E504" i="5"/>
  <c r="E650" i="5"/>
  <c r="E109" i="5"/>
  <c r="E540" i="5"/>
  <c r="E804" i="5"/>
  <c r="E384" i="5"/>
  <c r="E684" i="5"/>
  <c r="E781" i="5"/>
  <c r="E673" i="5"/>
  <c r="E624" i="5"/>
  <c r="E577" i="5"/>
  <c r="E576" i="5"/>
  <c r="E192" i="5"/>
  <c r="E564" i="5"/>
  <c r="E348" i="5"/>
  <c r="E516" i="5"/>
  <c r="E528" i="5"/>
  <c r="E552" i="5"/>
  <c r="E49" i="5"/>
  <c r="E61" i="5"/>
  <c r="E252" i="5"/>
  <c r="E480" i="5"/>
  <c r="E456" i="5"/>
  <c r="E768" i="5"/>
  <c r="E780" i="5"/>
  <c r="E575" i="5"/>
  <c r="E792" i="5"/>
  <c r="E756" i="5"/>
  <c r="E732" i="5"/>
  <c r="E228" i="5"/>
  <c r="E744" i="5"/>
  <c r="E720" i="5"/>
  <c r="E708" i="5"/>
  <c r="E408" i="5"/>
  <c r="E444" i="5"/>
  <c r="E396" i="5"/>
  <c r="E672" i="5"/>
  <c r="E696" i="5"/>
  <c r="E276" i="5"/>
  <c r="E240" i="5"/>
  <c r="E660" i="5"/>
  <c r="E648" i="5"/>
  <c r="E468" i="5"/>
  <c r="E360" i="5"/>
  <c r="E492" i="5"/>
  <c r="E420" i="5"/>
  <c r="E636" i="5"/>
  <c r="E612" i="5"/>
  <c r="E600" i="5"/>
  <c r="E372" i="5"/>
  <c r="E432" i="5"/>
  <c r="E588" i="5"/>
  <c r="E336" i="5"/>
  <c r="E180" i="5"/>
  <c r="E300" i="5"/>
  <c r="E156" i="5"/>
  <c r="E216" i="5"/>
  <c r="E324" i="5"/>
  <c r="E288" i="5"/>
  <c r="E204" i="5"/>
  <c r="E218" i="5"/>
  <c r="E264" i="5"/>
  <c r="E132" i="5"/>
  <c r="E443" i="5"/>
  <c r="E96" i="5"/>
  <c r="E73" i="5"/>
  <c r="E168" i="5"/>
  <c r="E108" i="5"/>
  <c r="E120" i="5"/>
  <c r="E144" i="5"/>
  <c r="E36" i="5"/>
  <c r="E481" i="5"/>
  <c r="E421" i="5"/>
  <c r="E24" i="5"/>
  <c r="E72" i="5"/>
  <c r="E491" i="5"/>
  <c r="E12" i="5"/>
  <c r="E803" i="5"/>
  <c r="E551" i="5"/>
  <c r="E479" i="5"/>
  <c r="E518" i="5"/>
  <c r="E84" i="5"/>
  <c r="E685" i="5"/>
  <c r="E623" i="5"/>
  <c r="E386" i="5"/>
  <c r="E361" i="5"/>
  <c r="E217" i="5"/>
  <c r="E517" i="5"/>
  <c r="E563" i="5"/>
  <c r="E277" i="5"/>
  <c r="E467" i="5"/>
  <c r="E431" i="5"/>
  <c r="E515" i="5"/>
  <c r="E48" i="5"/>
  <c r="E539" i="5"/>
  <c r="E60" i="5"/>
  <c r="E527" i="5"/>
  <c r="E758" i="5"/>
  <c r="E614" i="5"/>
  <c r="E419" i="5"/>
  <c r="E601" i="5"/>
  <c r="E359" i="5"/>
  <c r="E347" i="5"/>
  <c r="E50" i="5"/>
  <c r="E335" i="5"/>
  <c r="E383" i="5"/>
  <c r="E503" i="5"/>
  <c r="E695" i="5"/>
  <c r="E659" i="5"/>
  <c r="E743" i="5"/>
  <c r="E131" i="5"/>
  <c r="E311" i="5"/>
  <c r="E767" i="5"/>
  <c r="E671" i="5"/>
  <c r="E455" i="5"/>
  <c r="E719" i="5"/>
  <c r="E635" i="5"/>
  <c r="E647" i="5"/>
  <c r="E239" i="5"/>
  <c r="E407" i="5"/>
  <c r="E395" i="5"/>
  <c r="E203" i="5"/>
  <c r="E599" i="5"/>
  <c r="E611" i="5"/>
  <c r="E263" i="5"/>
  <c r="E587" i="5"/>
  <c r="E299" i="5"/>
  <c r="E35" i="5"/>
  <c r="E371" i="5"/>
  <c r="E215" i="5"/>
  <c r="E287" i="5"/>
  <c r="E71" i="5"/>
  <c r="E251" i="5"/>
  <c r="E323" i="5"/>
  <c r="E227" i="5"/>
  <c r="E275" i="5"/>
  <c r="E179" i="5"/>
  <c r="E167" i="5"/>
  <c r="E191" i="5"/>
  <c r="E143" i="5"/>
  <c r="E155" i="5"/>
  <c r="E107" i="5"/>
  <c r="E95" i="5"/>
  <c r="E119" i="5"/>
  <c r="E458" i="5"/>
  <c r="E83" i="5"/>
  <c r="E23" i="5"/>
  <c r="E362" i="5"/>
  <c r="E289" i="5"/>
  <c r="E529" i="5"/>
  <c r="E409" i="5"/>
  <c r="E766" i="5"/>
  <c r="E205" i="5"/>
  <c r="E170" i="5"/>
  <c r="E542" i="5"/>
  <c r="E59" i="5"/>
  <c r="E313" i="5"/>
  <c r="E254" i="5"/>
  <c r="E157" i="5"/>
  <c r="E469" i="5"/>
  <c r="E553" i="5"/>
  <c r="E121" i="5"/>
  <c r="E229" i="5"/>
  <c r="E181" i="5"/>
  <c r="E493" i="5"/>
  <c r="E682" i="5"/>
  <c r="E253" i="5"/>
  <c r="E337" i="5"/>
  <c r="E11" i="5"/>
  <c r="E433" i="5"/>
  <c r="E385" i="5"/>
  <c r="E394" i="5"/>
  <c r="E646" i="5"/>
  <c r="E802" i="5"/>
  <c r="E47" i="5"/>
  <c r="E683" i="5"/>
  <c r="E698" i="5"/>
  <c r="E782" i="5"/>
  <c r="E638" i="5"/>
  <c r="E622" i="5"/>
  <c r="E442" i="5"/>
  <c r="E526" i="5"/>
  <c r="E706" i="5"/>
  <c r="E586" i="5"/>
  <c r="E793" i="5"/>
  <c r="E382" i="5"/>
  <c r="E697" i="5"/>
  <c r="E38" i="5"/>
  <c r="E661" i="5"/>
  <c r="E466" i="5"/>
  <c r="E755" i="5"/>
  <c r="E454" i="5"/>
  <c r="E791" i="5"/>
  <c r="E790" i="5"/>
  <c r="E406" i="5"/>
  <c r="E562" i="5"/>
  <c r="E574" i="5"/>
  <c r="E37" i="5"/>
  <c r="E346" i="5"/>
  <c r="E779" i="5"/>
  <c r="E490" i="5"/>
  <c r="E358" i="5"/>
  <c r="E707" i="5"/>
  <c r="E731" i="5"/>
  <c r="E538" i="5"/>
  <c r="E778" i="5"/>
  <c r="E754" i="5"/>
  <c r="E478" i="5"/>
  <c r="E178" i="5"/>
  <c r="E742" i="5"/>
  <c r="E502" i="5"/>
  <c r="E430" i="5"/>
  <c r="E730" i="5"/>
  <c r="E718" i="5"/>
  <c r="E550" i="5"/>
  <c r="E262" i="5"/>
  <c r="E514" i="5"/>
  <c r="E694" i="5"/>
  <c r="E214" i="5"/>
  <c r="E274" i="5"/>
  <c r="E670" i="5"/>
  <c r="E418" i="5"/>
  <c r="E658" i="5"/>
  <c r="E322" i="5"/>
  <c r="E598" i="5"/>
  <c r="E610" i="5"/>
  <c r="E634" i="5"/>
  <c r="E310" i="5"/>
  <c r="E166" i="5"/>
  <c r="E298" i="5"/>
  <c r="E190" i="5"/>
  <c r="E334" i="5"/>
  <c r="E370" i="5"/>
  <c r="E286" i="5"/>
  <c r="E94" i="5"/>
  <c r="E118" i="5"/>
  <c r="E238" i="5"/>
  <c r="E250" i="5"/>
  <c r="E22" i="5"/>
  <c r="E226" i="5"/>
  <c r="E202" i="5"/>
  <c r="E194" i="5"/>
  <c r="E70" i="5"/>
  <c r="E142" i="5"/>
  <c r="E338" i="5"/>
  <c r="E106" i="5"/>
  <c r="E154" i="5"/>
  <c r="E82" i="5"/>
  <c r="E46" i="5"/>
  <c r="E506" i="5"/>
  <c r="E130" i="5"/>
  <c r="E410" i="5"/>
  <c r="E645" i="5"/>
  <c r="E34" i="5"/>
  <c r="E290" i="5"/>
  <c r="E146" i="5"/>
  <c r="E805" i="5"/>
  <c r="E62" i="5"/>
  <c r="E705" i="5"/>
  <c r="E585" i="5"/>
  <c r="E465" i="5"/>
  <c r="E561" i="5"/>
  <c r="E429" i="5"/>
  <c r="E549" i="5"/>
  <c r="E573" i="5"/>
  <c r="E381" i="5"/>
  <c r="E537" i="5"/>
  <c r="E501" i="5"/>
  <c r="E525" i="5"/>
  <c r="E489" i="5"/>
  <c r="E58" i="5"/>
  <c r="E10" i="5"/>
  <c r="E441" i="5"/>
  <c r="E477" i="5"/>
  <c r="E513" i="5"/>
  <c r="E453" i="5"/>
  <c r="E709" i="5"/>
  <c r="E649" i="5"/>
  <c r="E717" i="5"/>
  <c r="E741" i="5"/>
  <c r="E789" i="5"/>
  <c r="E393" i="5"/>
  <c r="E693" i="5"/>
  <c r="E669" i="5"/>
  <c r="E201" i="5"/>
  <c r="E405" i="5"/>
  <c r="E213" i="5"/>
  <c r="E657" i="5"/>
  <c r="E333" i="5"/>
  <c r="E681" i="5"/>
  <c r="E357" i="5"/>
  <c r="E417" i="5"/>
  <c r="E177" i="5"/>
  <c r="E633" i="5"/>
  <c r="E369" i="5"/>
  <c r="E621" i="5"/>
  <c r="E609" i="5"/>
  <c r="E141" i="5"/>
  <c r="E597" i="5"/>
  <c r="E237" i="5"/>
  <c r="E261" i="5"/>
  <c r="E309" i="5"/>
  <c r="E105" i="5"/>
  <c r="E345" i="5"/>
  <c r="E117" i="5"/>
  <c r="E273" i="5"/>
  <c r="E285" i="5"/>
  <c r="E321" i="5"/>
  <c r="E297" i="5"/>
  <c r="E249" i="5"/>
  <c r="E122" i="5"/>
  <c r="E153" i="5"/>
  <c r="E225" i="5"/>
  <c r="E189" i="5"/>
  <c r="E93" i="5"/>
  <c r="E81" i="5"/>
  <c r="E129" i="5"/>
  <c r="E536" i="5"/>
  <c r="E165" i="5"/>
  <c r="E45" i="5"/>
  <c r="E326" i="5"/>
  <c r="E33" i="5"/>
  <c r="E644" i="5"/>
  <c r="E554" i="5"/>
  <c r="E69" i="5"/>
  <c r="E368" i="5"/>
  <c r="E625" i="5"/>
  <c r="E596" i="5"/>
  <c r="E584" i="5"/>
  <c r="E464" i="5"/>
  <c r="E476" i="5"/>
  <c r="E416" i="5"/>
  <c r="E380" i="5"/>
  <c r="E440" i="5"/>
  <c r="E548" i="5"/>
  <c r="E392" i="5"/>
  <c r="E512" i="5"/>
  <c r="E572" i="5"/>
  <c r="E524" i="5"/>
  <c r="E308" i="5"/>
  <c r="E356" i="5"/>
  <c r="E452" i="5"/>
  <c r="E500" i="5"/>
  <c r="E560" i="5"/>
  <c r="E57" i="5"/>
  <c r="E488" i="5"/>
  <c r="E734" i="5"/>
  <c r="E9" i="5"/>
  <c r="E428" i="5"/>
  <c r="E21" i="5"/>
  <c r="E404" i="5"/>
  <c r="E332" i="5"/>
  <c r="E733" i="5"/>
  <c r="E801" i="5"/>
  <c r="E320" i="5"/>
  <c r="E716" i="5"/>
  <c r="E752" i="5"/>
  <c r="E656" i="5"/>
  <c r="E344" i="5"/>
  <c r="E692" i="5"/>
  <c r="E632" i="5"/>
  <c r="E620" i="5"/>
  <c r="E296" i="5"/>
  <c r="E272" i="5"/>
  <c r="E608" i="5"/>
  <c r="E200" i="5"/>
  <c r="E116" i="5"/>
  <c r="E212" i="5"/>
  <c r="E140" i="5"/>
  <c r="E284" i="5"/>
  <c r="E56" i="5"/>
  <c r="E248" i="5"/>
  <c r="E260" i="5"/>
  <c r="E230" i="5"/>
  <c r="E44" i="5"/>
  <c r="E236" i="5"/>
  <c r="E80" i="5"/>
  <c r="E722" i="5"/>
  <c r="E224" i="5"/>
  <c r="E32" i="5"/>
  <c r="E164" i="5"/>
  <c r="E152" i="5"/>
  <c r="E176" i="5"/>
  <c r="E68" i="5"/>
  <c r="E703" i="5"/>
  <c r="E188" i="5"/>
  <c r="E104" i="5"/>
  <c r="E704" i="5"/>
  <c r="E643" i="5"/>
  <c r="E128" i="5"/>
  <c r="E92" i="5"/>
  <c r="E98" i="5"/>
  <c r="E422" i="5"/>
  <c r="E602" i="5"/>
  <c r="E595" i="5"/>
  <c r="E559" i="5"/>
  <c r="E499" i="5"/>
  <c r="E535" i="5"/>
  <c r="E415" i="5"/>
  <c r="E583" i="5"/>
  <c r="E511" i="5"/>
  <c r="E794" i="5"/>
  <c r="E547" i="5"/>
  <c r="E20" i="5"/>
  <c r="E8" i="5"/>
  <c r="E463" i="5"/>
  <c r="E391" i="5"/>
  <c r="E788" i="5"/>
  <c r="E475" i="5"/>
  <c r="E331" i="5"/>
  <c r="E721" i="5"/>
  <c r="E367" i="5"/>
  <c r="E451" i="5"/>
  <c r="E523" i="5"/>
  <c r="E343" i="5"/>
  <c r="E487" i="5"/>
  <c r="E439" i="5"/>
  <c r="E589" i="5"/>
  <c r="E668" i="5"/>
  <c r="E753" i="5"/>
  <c r="E740" i="5"/>
  <c r="E799" i="5"/>
  <c r="E283" i="5"/>
  <c r="E751" i="5"/>
  <c r="E679" i="5"/>
  <c r="E775" i="5"/>
  <c r="E715" i="5"/>
  <c r="E739" i="5"/>
  <c r="E691" i="5"/>
  <c r="E427" i="5"/>
  <c r="E307" i="5"/>
  <c r="E667" i="5"/>
  <c r="E319" i="5"/>
  <c r="E115" i="5"/>
  <c r="E619" i="5"/>
  <c r="E355" i="5"/>
  <c r="E379" i="5"/>
  <c r="E655" i="5"/>
  <c r="E631" i="5"/>
  <c r="E247" i="5"/>
  <c r="E607" i="5"/>
  <c r="E211" i="5"/>
  <c r="E187" i="5"/>
  <c r="E295" i="5"/>
  <c r="E199" i="5"/>
  <c r="E571" i="5"/>
  <c r="E403" i="5"/>
  <c r="E127" i="5"/>
  <c r="E235" i="5"/>
  <c r="E55" i="5"/>
  <c r="E530" i="5"/>
  <c r="E271" i="5"/>
  <c r="E223" i="5"/>
  <c r="E259" i="5"/>
  <c r="E163" i="5"/>
  <c r="E139" i="5"/>
  <c r="E91" i="5"/>
  <c r="E151" i="5"/>
  <c r="E103" i="5"/>
  <c r="E175" i="5"/>
  <c r="E626" i="5"/>
  <c r="E67" i="5"/>
  <c r="E182" i="5"/>
  <c r="E43" i="5"/>
  <c r="E79" i="5"/>
  <c r="E314" i="5"/>
  <c r="E446" i="5"/>
  <c r="E510" i="5"/>
  <c r="E666" i="5"/>
  <c r="E110" i="5"/>
  <c r="E765" i="5"/>
  <c r="E763" i="5"/>
  <c r="E726" i="5"/>
  <c r="E642" i="5"/>
  <c r="E762" i="5"/>
  <c r="E594" i="5"/>
  <c r="E450" i="5"/>
  <c r="E702" i="5"/>
  <c r="E546" i="5"/>
  <c r="E522" i="5"/>
  <c r="E426" i="5"/>
  <c r="E558" i="5"/>
  <c r="E606" i="5"/>
  <c r="E390" i="5"/>
  <c r="E746" i="5"/>
  <c r="E474" i="5"/>
  <c r="E31" i="5"/>
  <c r="E19" i="5"/>
  <c r="E7" i="5"/>
  <c r="E486" i="5"/>
  <c r="E582" i="5"/>
  <c r="E776" i="5"/>
  <c r="E613" i="5"/>
  <c r="E534" i="5"/>
  <c r="E294" i="5"/>
  <c r="E769" i="5"/>
  <c r="E498" i="5"/>
  <c r="E378" i="5"/>
  <c r="E728" i="5"/>
  <c r="E438" i="5"/>
  <c r="E680" i="5"/>
  <c r="E462" i="5"/>
  <c r="E787" i="5"/>
  <c r="E786" i="5"/>
  <c r="E798" i="5"/>
  <c r="E727" i="5"/>
  <c r="E774" i="5"/>
  <c r="E414" i="5"/>
  <c r="E330" i="5"/>
  <c r="E750" i="5"/>
  <c r="E738" i="5"/>
  <c r="E714" i="5"/>
  <c r="E690" i="5"/>
  <c r="E402" i="5"/>
  <c r="E678" i="5"/>
  <c r="E366" i="5"/>
  <c r="E354" i="5"/>
  <c r="E222" i="5"/>
  <c r="E102" i="5"/>
  <c r="E282" i="5"/>
  <c r="E654" i="5"/>
  <c r="E630" i="5"/>
  <c r="E618" i="5"/>
  <c r="E306" i="5"/>
  <c r="E342" i="5"/>
  <c r="E662" i="5"/>
  <c r="E570" i="5"/>
  <c r="E246" i="5"/>
  <c r="E318" i="5"/>
  <c r="E114" i="5"/>
  <c r="E258" i="5"/>
  <c r="E234" i="5"/>
  <c r="E270" i="5"/>
  <c r="E198" i="5"/>
  <c r="E210" i="5"/>
  <c r="E66" i="5"/>
  <c r="E482" i="5"/>
  <c r="E138" i="5"/>
  <c r="E186" i="5"/>
  <c r="E74" i="5"/>
  <c r="E126" i="5"/>
  <c r="E42" i="5"/>
  <c r="E6" i="5"/>
  <c r="E162" i="5"/>
  <c r="E150" i="5"/>
  <c r="E174" i="5"/>
  <c r="E302" i="5"/>
  <c r="E90" i="5"/>
  <c r="E78" i="5"/>
  <c r="E54" i="5"/>
  <c r="E341" i="5"/>
  <c r="E137" i="5"/>
  <c r="E725" i="5"/>
  <c r="E125" i="5"/>
  <c r="E353" i="5"/>
  <c r="E473" i="5"/>
  <c r="E665" i="5"/>
  <c r="E413" i="5"/>
  <c r="E605" i="5"/>
  <c r="E593" i="5"/>
  <c r="E545" i="5"/>
  <c r="E461" i="5"/>
  <c r="E30" i="5"/>
  <c r="E18" i="5"/>
  <c r="E557" i="5"/>
  <c r="E521" i="5"/>
  <c r="E437" i="5"/>
  <c r="E389" i="5"/>
  <c r="E449" i="5"/>
  <c r="E485" i="5"/>
  <c r="E629" i="5"/>
  <c r="E797" i="5"/>
  <c r="E637" i="5"/>
  <c r="E757" i="5"/>
  <c r="E533" i="5"/>
  <c r="E729" i="5"/>
  <c r="E761" i="5"/>
  <c r="E773" i="5"/>
  <c r="E509" i="5"/>
  <c r="E401" i="5"/>
  <c r="E497" i="5"/>
  <c r="E317" i="5"/>
  <c r="E737" i="5"/>
  <c r="E365" i="5"/>
  <c r="E364" i="5"/>
  <c r="E425" i="5"/>
  <c r="E701" i="5"/>
  <c r="E713" i="5"/>
  <c r="E689" i="5"/>
  <c r="E677" i="5"/>
  <c r="E293" i="5"/>
  <c r="E641" i="5"/>
  <c r="E653" i="5"/>
  <c r="E617" i="5"/>
  <c r="E377" i="5"/>
  <c r="E185" i="5"/>
  <c r="E161" i="5"/>
  <c r="E305" i="5"/>
  <c r="E329" i="5"/>
  <c r="E77" i="5"/>
  <c r="E581" i="5"/>
  <c r="E245" i="5"/>
  <c r="E569" i="5"/>
  <c r="E281" i="5"/>
  <c r="E269" i="5"/>
  <c r="E434" i="5"/>
  <c r="E565" i="5"/>
  <c r="E89" i="5"/>
  <c r="E233" i="5"/>
  <c r="E257" i="5"/>
  <c r="E221" i="5"/>
  <c r="E5" i="5"/>
  <c r="E209" i="5"/>
  <c r="E173" i="5"/>
  <c r="E113" i="5"/>
  <c r="E53" i="5"/>
  <c r="E242" i="5"/>
  <c r="E197" i="5"/>
  <c r="E149" i="5"/>
  <c r="E101" i="5"/>
  <c r="E806" i="5"/>
  <c r="E496" i="5"/>
  <c r="E592" i="5"/>
  <c r="E764" i="5"/>
  <c r="E65" i="5"/>
  <c r="E86" i="5"/>
  <c r="E520" i="5"/>
  <c r="E724" i="5"/>
  <c r="E664" i="5"/>
  <c r="E604" i="5"/>
  <c r="E472" i="5"/>
  <c r="E508" i="5"/>
  <c r="E448" i="5"/>
  <c r="E556" i="5"/>
  <c r="E41" i="5"/>
  <c r="E532" i="5"/>
  <c r="E17" i="5"/>
  <c r="E29" i="5"/>
  <c r="E544" i="5"/>
  <c r="E484" i="5"/>
  <c r="E710" i="5"/>
  <c r="E590" i="5"/>
  <c r="E376" i="5"/>
  <c r="E777" i="5"/>
  <c r="E745" i="5"/>
  <c r="E436" i="5"/>
  <c r="E800" i="5"/>
  <c r="E316" i="5"/>
  <c r="E749" i="5"/>
  <c r="E785" i="5"/>
  <c r="E772" i="5"/>
  <c r="E796" i="5"/>
  <c r="E760" i="5"/>
  <c r="E304" i="5"/>
  <c r="E784" i="5"/>
  <c r="E748" i="5"/>
  <c r="E388" i="5"/>
  <c r="E712" i="5"/>
  <c r="E328" i="5"/>
  <c r="E412" i="5"/>
  <c r="E700" i="5"/>
  <c r="E688" i="5"/>
  <c r="E736" i="5"/>
  <c r="E676" i="5"/>
  <c r="E424" i="5"/>
  <c r="E460" i="5"/>
  <c r="E640" i="5"/>
  <c r="E652" i="5"/>
  <c r="E628" i="5"/>
  <c r="E196" i="5"/>
  <c r="E616" i="5"/>
  <c r="E400" i="5"/>
  <c r="E292" i="5"/>
  <c r="E184" i="5"/>
  <c r="E352" i="5"/>
  <c r="E256" i="5"/>
  <c r="E580" i="5"/>
  <c r="E278" i="5"/>
  <c r="E268" i="5"/>
  <c r="E280" i="5"/>
  <c r="E555" i="5"/>
  <c r="E340" i="5"/>
  <c r="E568" i="5"/>
  <c r="E88" i="5"/>
  <c r="E232" i="5"/>
  <c r="E160" i="5"/>
  <c r="E208" i="5"/>
  <c r="E220" i="5"/>
  <c r="E244" i="5"/>
  <c r="E172" i="5"/>
  <c r="E494" i="5"/>
  <c r="E136" i="5"/>
  <c r="E112" i="5"/>
  <c r="E148" i="5"/>
  <c r="E76" i="5"/>
  <c r="E206" i="5"/>
  <c r="E124" i="5"/>
  <c r="E100" i="5"/>
  <c r="E398" i="5"/>
  <c r="E16" i="5"/>
  <c r="E4" i="5"/>
  <c r="E435" i="5"/>
  <c r="E64" i="5"/>
  <c r="E603" i="5"/>
  <c r="E52" i="5"/>
  <c r="E14" i="5"/>
  <c r="E134" i="5"/>
  <c r="E350" i="5"/>
  <c r="E663" i="5"/>
  <c r="E447" i="5"/>
  <c r="E471" i="5"/>
  <c r="E543" i="5"/>
  <c r="E531" i="5"/>
  <c r="E459" i="5"/>
  <c r="E723" i="5"/>
  <c r="E507" i="5"/>
  <c r="E495" i="5"/>
  <c r="E483" i="5"/>
  <c r="E519" i="5"/>
  <c r="E423" i="5"/>
  <c r="E63" i="5"/>
  <c r="E40" i="5"/>
  <c r="E28" i="5"/>
  <c r="E578" i="5"/>
  <c r="E351" i="5"/>
  <c r="E674" i="5"/>
  <c r="E279" i="5"/>
  <c r="E771" i="5"/>
  <c r="E783" i="5"/>
  <c r="E759" i="5"/>
  <c r="E795" i="5"/>
  <c r="E747" i="5"/>
  <c r="E711" i="5"/>
  <c r="E207" i="5"/>
  <c r="E267" i="5"/>
  <c r="E699" i="5"/>
  <c r="E735" i="5"/>
  <c r="E171" i="5"/>
  <c r="E687" i="5"/>
  <c r="E243" i="5"/>
  <c r="E675" i="5"/>
  <c r="E111" i="5"/>
  <c r="E639" i="5"/>
  <c r="E627" i="5"/>
  <c r="E615" i="5"/>
  <c r="E651" i="5"/>
  <c r="E387" i="5"/>
  <c r="E363" i="5"/>
  <c r="E327" i="5"/>
  <c r="E339" i="5"/>
  <c r="E591" i="5"/>
  <c r="E375" i="5"/>
  <c r="E255" i="5"/>
  <c r="E579" i="5"/>
  <c r="E411" i="5"/>
  <c r="E567" i="5"/>
  <c r="E399" i="5"/>
  <c r="E87" i="5"/>
  <c r="E147" i="5"/>
  <c r="E123" i="5"/>
  <c r="E303" i="5"/>
  <c r="E231" i="5"/>
  <c r="E219" i="5"/>
  <c r="E315" i="5"/>
  <c r="E135" i="5"/>
  <c r="E159" i="5"/>
  <c r="E195" i="5"/>
  <c r="E3" i="5"/>
  <c r="E183" i="5"/>
  <c r="E99" i="5"/>
  <c r="E75" i="5"/>
  <c r="E15" i="5"/>
  <c r="E291" i="5"/>
  <c r="E39" i="5"/>
  <c r="E51" i="5"/>
  <c r="E27" i="5"/>
  <c r="E2" i="5"/>
  <c r="A1" i="6"/>
  <c r="A1" i="2"/>
  <c r="C162" i="4" l="1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" i="4"/>
  <c r="A1" i="3"/>
  <c r="V3" i="1"/>
</calcChain>
</file>

<file path=xl/sharedStrings.xml><?xml version="1.0" encoding="utf-8"?>
<sst xmlns="http://schemas.openxmlformats.org/spreadsheetml/2006/main" count="9584" uniqueCount="8164">
  <si>
    <t>#N/A N/A</t>
  </si>
  <si>
    <t>SPXW US 03/15/24 C400 Index</t>
  </si>
  <si>
    <t>SPXW US 03/15/24 C600 Index</t>
  </si>
  <si>
    <t>SPXW US 03/15/24 C800 Index</t>
  </si>
  <si>
    <t>SPXW US 03/15/24 C1000 Index</t>
  </si>
  <si>
    <t>SPXW US 03/15/24 C1200 Index</t>
  </si>
  <si>
    <t>SPXW US 03/15/24 C1400 Index</t>
  </si>
  <si>
    <t>SPXW US 03/15/24 C1600 Index</t>
  </si>
  <si>
    <t>SPXW US 03/15/24 C1700 Index</t>
  </si>
  <si>
    <t>SPXW US 03/15/24 C1800 Index</t>
  </si>
  <si>
    <t>SPXW US 03/15/24 C1900 Index</t>
  </si>
  <si>
    <t>SPXW US 03/15/24 C2000 Index</t>
  </si>
  <si>
    <t>SPXW US 03/15/24 C2100 Index</t>
  </si>
  <si>
    <t>SPXW US 03/15/24 C2200 Index</t>
  </si>
  <si>
    <t>SPXW US 03/15/24 C2300 Index</t>
  </si>
  <si>
    <t>SPXW US 03/15/24 C2350 Index</t>
  </si>
  <si>
    <t>SPXW US 03/15/24 C2400 Index</t>
  </si>
  <si>
    <t>SPXW US 03/15/24 C2450 Index</t>
  </si>
  <si>
    <t>SPXW US 03/15/24 C2500 Index</t>
  </si>
  <si>
    <t>SPXW US 03/15/24 C2550 Index</t>
  </si>
  <si>
    <t>SPXW US 03/15/24 C2600 Index</t>
  </si>
  <si>
    <t>SPXW US 03/15/24 C2650 Index</t>
  </si>
  <si>
    <t>SPXW US 03/15/24 C2700 Index</t>
  </si>
  <si>
    <t>SPXW US 03/15/24 C2725 Index</t>
  </si>
  <si>
    <t>SPXW US 03/15/24 C2750 Index</t>
  </si>
  <si>
    <t>SPXW US 03/15/24 C2775 Index</t>
  </si>
  <si>
    <t>SPXW US 03/15/24 C2800 Index</t>
  </si>
  <si>
    <t>SPXW US 03/15/24 C2825 Index</t>
  </si>
  <si>
    <t>SPXW US 03/15/24 C2850 Index</t>
  </si>
  <si>
    <t>SPXW US 03/15/24 C2875 Index</t>
  </si>
  <si>
    <t>SPXW US 03/15/24 C2900 Index</t>
  </si>
  <si>
    <t>SPXW US 03/15/24 C2925 Index</t>
  </si>
  <si>
    <t>SPXW US 03/15/24 C2950 Index</t>
  </si>
  <si>
    <t>SPXW US 03/15/24 C2975 Index</t>
  </si>
  <si>
    <t>SPXW US 03/15/24 C3000 Index</t>
  </si>
  <si>
    <t>SPXW US 03/15/24 C3025 Index</t>
  </si>
  <si>
    <t>SPXW US 03/15/24 C3050 Index</t>
  </si>
  <si>
    <t>SPXW US 03/15/24 C3075 Index</t>
  </si>
  <si>
    <t>SPXW US 03/15/24 C3100 Index</t>
  </si>
  <si>
    <t>SPXW US 03/15/24 C3125 Index</t>
  </si>
  <si>
    <t>SPXW US 03/15/24 C3150 Index</t>
  </si>
  <si>
    <t>SPXW US 03/15/24 C3175 Index</t>
  </si>
  <si>
    <t>SPXW US 03/15/24 C3200 Index</t>
  </si>
  <si>
    <t>SPXW US 03/15/24 C3225 Index</t>
  </si>
  <si>
    <t>SPXW US 03/15/24 C3250 Index</t>
  </si>
  <si>
    <t>SPXW US 03/15/24 C3275 Index</t>
  </si>
  <si>
    <t>SPXW US 03/15/24 C3300 Index</t>
  </si>
  <si>
    <t>SPXW US 03/15/24 C3325 Index</t>
  </si>
  <si>
    <t>SPXW US 03/15/24 C3350 Index</t>
  </si>
  <si>
    <t>SPXW US 03/15/24 C3375 Index</t>
  </si>
  <si>
    <t>SPXW US 03/15/24 C3400 Index</t>
  </si>
  <si>
    <t>SPXW US 03/15/24 C3425 Index</t>
  </si>
  <si>
    <t>SPXW US 03/15/24 C3450 Index</t>
  </si>
  <si>
    <t>SPXW US 03/15/24 C3475 Index</t>
  </si>
  <si>
    <t>SPXW US 03/15/24 C3500 Index</t>
  </si>
  <si>
    <t>SPXW US 03/15/24 C3520 Index</t>
  </si>
  <si>
    <t>SPXW US 03/15/24 C3525 Index</t>
  </si>
  <si>
    <t>SPXW US 03/15/24 C3530 Index</t>
  </si>
  <si>
    <t>SPXW US 03/15/24 C3540 Index</t>
  </si>
  <si>
    <t>SPXW US 03/15/24 C3550 Index</t>
  </si>
  <si>
    <t>SPXW US 03/15/24 C3560 Index</t>
  </si>
  <si>
    <t>SPXW US 03/15/24 C3570 Index</t>
  </si>
  <si>
    <t>SPXW US 03/15/24 C3575 Index</t>
  </si>
  <si>
    <t>SPXW US 03/15/24 C3580 Index</t>
  </si>
  <si>
    <t>SPXW US 03/15/24 C3590 Index</t>
  </si>
  <si>
    <t>SPXW US 03/15/24 C3600 Index</t>
  </si>
  <si>
    <t>SPXW US 03/15/24 C3610 Index</t>
  </si>
  <si>
    <t>SPXW US 03/15/24 C3620 Index</t>
  </si>
  <si>
    <t>SPXW US 03/15/24 C3625 Index</t>
  </si>
  <si>
    <t>SPXW US 03/15/24 C3630 Index</t>
  </si>
  <si>
    <t>SPXW US 03/15/24 C3640 Index</t>
  </si>
  <si>
    <t>SPXW US 03/15/24 C3650 Index</t>
  </si>
  <si>
    <t>SPXW US 03/15/24 C3660 Index</t>
  </si>
  <si>
    <t>SPXW US 03/15/24 C3670 Index</t>
  </si>
  <si>
    <t>SPXW US 03/15/24 C3675 Index</t>
  </si>
  <si>
    <t>SPXW US 03/15/24 C3680 Index</t>
  </si>
  <si>
    <t>SPXW US 03/15/24 C3690 Index</t>
  </si>
  <si>
    <t>SPXW US 03/15/24 C3700 Index</t>
  </si>
  <si>
    <t>SPXW US 03/15/24 C3710 Index</t>
  </si>
  <si>
    <t>SPXW US 03/15/24 C3720 Index</t>
  </si>
  <si>
    <t>SPXW US 03/15/24 C3725 Index</t>
  </si>
  <si>
    <t>SPXW US 03/15/24 C3730 Index</t>
  </si>
  <si>
    <t>SPXW US 03/15/24 C3740 Index</t>
  </si>
  <si>
    <t>SPXW US 03/15/24 C3750 Index</t>
  </si>
  <si>
    <t>SPXW US 03/15/24 C3760 Index</t>
  </si>
  <si>
    <t>SPXW US 03/15/24 C3770 Index</t>
  </si>
  <si>
    <t>SPXW US 03/15/24 C3775 Index</t>
  </si>
  <si>
    <t>SPXW US 03/15/24 C3780 Index</t>
  </si>
  <si>
    <t>SPXW US 03/15/24 C3790 Index</t>
  </si>
  <si>
    <t>SPXW US 03/15/24 C3800 Index</t>
  </si>
  <si>
    <t>SPXW US 03/15/24 C3810 Index</t>
  </si>
  <si>
    <t>SPXW US 03/15/24 C3820 Index</t>
  </si>
  <si>
    <t>SPXW US 03/15/24 C3825 Index</t>
  </si>
  <si>
    <t>SPXW US 03/15/24 C3830 Index</t>
  </si>
  <si>
    <t>SPXW US 03/15/24 C3840 Index</t>
  </si>
  <si>
    <t>SPXW US 03/15/24 C3850 Index</t>
  </si>
  <si>
    <t>SPXW US 03/15/24 C3860 Index</t>
  </si>
  <si>
    <t>SPXW US 03/15/24 C3870 Index</t>
  </si>
  <si>
    <t>SPXW US 03/15/24 C3875 Index</t>
  </si>
  <si>
    <t>SPXW US 03/15/24 C3880 Index</t>
  </si>
  <si>
    <t>SPXW US 03/15/24 C3890 Index</t>
  </si>
  <si>
    <t>SPXW US 03/15/24 C3900 Index</t>
  </si>
  <si>
    <t>SPXW US 03/15/24 C3910 Index</t>
  </si>
  <si>
    <t>SPXW US 03/15/24 C3920 Index</t>
  </si>
  <si>
    <t>SPXW US 03/15/24 C3925 Index</t>
  </si>
  <si>
    <t>SPXW US 03/15/24 C3930 Index</t>
  </si>
  <si>
    <t>SPXW US 03/15/24 C3940 Index</t>
  </si>
  <si>
    <t>SPXW US 03/15/24 C3950 Index</t>
  </si>
  <si>
    <t>SPXW US 03/15/24 C3960 Index</t>
  </si>
  <si>
    <t>SPXW US 03/15/24 C3970 Index</t>
  </si>
  <si>
    <t>SPXW US 03/15/24 C3975 Index</t>
  </si>
  <si>
    <t>SPXW US 03/15/24 C3980 Index</t>
  </si>
  <si>
    <t>SPXW US 03/15/24 C3990 Index</t>
  </si>
  <si>
    <t>SPXW US 03/15/24 C4000 Index</t>
  </si>
  <si>
    <t>SPXW US 03/15/24 C4010 Index</t>
  </si>
  <si>
    <t>SPXW US 03/15/24 C4020 Index</t>
  </si>
  <si>
    <t>SPXW US 03/15/24 C4025 Index</t>
  </si>
  <si>
    <t>SPXW US 03/15/24 C4030 Index</t>
  </si>
  <si>
    <t>SPXW US 03/15/24 C4040 Index</t>
  </si>
  <si>
    <t>SPXW US 03/15/24 C4050 Index</t>
  </si>
  <si>
    <t>SPXW US 03/15/24 C4060 Index</t>
  </si>
  <si>
    <t>SPXW US 03/15/24 C4070 Index</t>
  </si>
  <si>
    <t>SPXW US 03/15/24 C4075 Index</t>
  </si>
  <si>
    <t>SPXW US 03/15/24 C4080 Index</t>
  </si>
  <si>
    <t>SPXW US 03/15/24 C4090 Index</t>
  </si>
  <si>
    <t>SPXW US 03/15/24 C4100 Index</t>
  </si>
  <si>
    <t>SPXW US 03/15/24 C4110 Index</t>
  </si>
  <si>
    <t>SPXW US 03/15/24 C4120 Index</t>
  </si>
  <si>
    <t>SPXW US 03/15/24 C4125 Index</t>
  </si>
  <si>
    <t>SPXW US 03/15/24 C4130 Index</t>
  </si>
  <si>
    <t>SPXW US 03/15/24 C4140 Index</t>
  </si>
  <si>
    <t>SPXW US 03/15/24 C4150 Index</t>
  </si>
  <si>
    <t>SPXW US 03/15/24 C4160 Index</t>
  </si>
  <si>
    <t>SPXW US 03/15/24 C4170 Index</t>
  </si>
  <si>
    <t>SPXW US 03/15/24 C4175 Index</t>
  </si>
  <si>
    <t>SPXW US 03/15/24 C4180 Index</t>
  </si>
  <si>
    <t>SPXW US 03/15/24 C4190 Index</t>
  </si>
  <si>
    <t>SPXW US 03/15/24 C4200 Index</t>
  </si>
  <si>
    <t>SPXW US 03/15/24 C4210 Index</t>
  </si>
  <si>
    <t>SPXW US 03/15/24 C4220 Index</t>
  </si>
  <si>
    <t>SPXW US 03/15/24 C4225 Index</t>
  </si>
  <si>
    <t>SPXW US 03/15/24 C4230 Index</t>
  </si>
  <si>
    <t>SPXW US 03/15/24 C4240 Index</t>
  </si>
  <si>
    <t>SPXW US 03/15/24 C4250 Index</t>
  </si>
  <si>
    <t>SPXW US 03/15/24 C4260 Index</t>
  </si>
  <si>
    <t>SPXW US 03/15/24 C4265 Index</t>
  </si>
  <si>
    <t>SPXW US 03/15/24 C4270 Index</t>
  </si>
  <si>
    <t>SPXW US 03/15/24 C4275 Index</t>
  </si>
  <si>
    <t>SPXW US 03/15/24 C4280 Index</t>
  </si>
  <si>
    <t>SPXW US 03/15/24 C4285 Index</t>
  </si>
  <si>
    <t>SPXW US 03/15/24 C4290 Index</t>
  </si>
  <si>
    <t>SPXW US 03/15/24 C4295 Index</t>
  </si>
  <si>
    <t>SPXW US 03/15/24 C4300 Index</t>
  </si>
  <si>
    <t>SPXW US 03/15/24 C4305 Index</t>
  </si>
  <si>
    <t>SPXW US 03/15/24 C4310 Index</t>
  </si>
  <si>
    <t>SPXW US 03/15/24 C4315 Index</t>
  </si>
  <si>
    <t>SPXW US 03/15/24 C4320 Index</t>
  </si>
  <si>
    <t>SPXW US 03/15/24 C4325 Index</t>
  </si>
  <si>
    <t>SPXW US 03/15/24 C4330 Index</t>
  </si>
  <si>
    <t>SPXW US 03/15/24 C4335 Index</t>
  </si>
  <si>
    <t>SPXW US 03/15/24 C4340 Index</t>
  </si>
  <si>
    <t>SPXW US 03/15/24 C4345 Index</t>
  </si>
  <si>
    <t>SPXW US 03/15/24 C4350 Index</t>
  </si>
  <si>
    <t>SPXW US 03/15/24 C4355 Index</t>
  </si>
  <si>
    <t>SPXW US 03/15/24 C4360 Index</t>
  </si>
  <si>
    <t>SPXW US 03/15/24 C4365 Index</t>
  </si>
  <si>
    <t>SPXW US 03/15/24 C4370 Index</t>
  </si>
  <si>
    <t>SPXW US 03/15/24 C4375 Index</t>
  </si>
  <si>
    <t>SPXW US 03/15/24 C4380 Index</t>
  </si>
  <si>
    <t>SPXW US 03/15/24 C4385 Index</t>
  </si>
  <si>
    <t>SPXW US 03/15/24 C4390 Index</t>
  </si>
  <si>
    <t>SPXW US 03/15/24 C4395 Index</t>
  </si>
  <si>
    <t>SPXW US 03/15/24 C4400 Index</t>
  </si>
  <si>
    <t>SPXW US 03/15/24 C4405 Index</t>
  </si>
  <si>
    <t>SPXW US 03/15/24 C4410 Index</t>
  </si>
  <si>
    <t>SPXW US 03/15/24 C4415 Index</t>
  </si>
  <si>
    <t>SPXW US 03/15/24 C4420 Index</t>
  </si>
  <si>
    <t>SPXW US 03/15/24 C4425 Index</t>
  </si>
  <si>
    <t>SPXW US 03/15/24 C4430 Index</t>
  </si>
  <si>
    <t>SPXW US 03/15/24 C4435 Index</t>
  </si>
  <si>
    <t>SPXW US 03/15/24 C4440 Index</t>
  </si>
  <si>
    <t>SPXW US 03/15/24 C4445 Index</t>
  </si>
  <si>
    <t>SPXW US 03/15/24 C4450 Index</t>
  </si>
  <si>
    <t>SPXW US 03/15/24 C4455 Index</t>
  </si>
  <si>
    <t>SPXW US 03/15/24 C4460 Index</t>
  </si>
  <si>
    <t>SPXW US 03/15/24 C4465 Index</t>
  </si>
  <si>
    <t>SPXW US 03/15/24 C4470 Index</t>
  </si>
  <si>
    <t>SPXW US 03/15/24 C4475 Index</t>
  </si>
  <si>
    <t>SPXW US 03/15/24 C4480 Index</t>
  </si>
  <si>
    <t>SPXW US 03/15/24 C4485 Index</t>
  </si>
  <si>
    <t>SPXW US 03/15/24 C4490 Index</t>
  </si>
  <si>
    <t>SPXW US 03/15/24 C4495 Index</t>
  </si>
  <si>
    <t>SPXW US 03/15/24 C4500 Index</t>
  </si>
  <si>
    <t>SPXW US 03/15/24 C4505 Index</t>
  </si>
  <si>
    <t>SPXW US 03/15/24 C4510 Index</t>
  </si>
  <si>
    <t>SPXW US 03/15/24 C4515 Index</t>
  </si>
  <si>
    <t>SPXW US 03/15/24 C4520 Index</t>
  </si>
  <si>
    <t>SPXW US 03/15/24 C4525 Index</t>
  </si>
  <si>
    <t>SPXW US 03/15/24 C4530 Index</t>
  </si>
  <si>
    <t>SPXW US 03/15/24 C4535 Index</t>
  </si>
  <si>
    <t>SPXW US 03/15/24 C4540 Index</t>
  </si>
  <si>
    <t>SPXW US 03/15/24 C4545 Index</t>
  </si>
  <si>
    <t>SPXW US 03/15/24 C4550 Index</t>
  </si>
  <si>
    <t>SPXW US 03/15/24 C4555 Index</t>
  </si>
  <si>
    <t>SPXW US 03/15/24 C4560 Index</t>
  </si>
  <si>
    <t>SPXW US 03/15/24 C4565 Index</t>
  </si>
  <si>
    <t>SPXW US 03/15/24 C4570 Index</t>
  </si>
  <si>
    <t>SPXW US 03/15/24 C4575 Index</t>
  </si>
  <si>
    <t>SPXW US 03/15/24 C4580 Index</t>
  </si>
  <si>
    <t>SPXW US 03/15/24 C4585 Index</t>
  </si>
  <si>
    <t>SPXW US 03/15/24 C4590 Index</t>
  </si>
  <si>
    <t>SPXW US 03/15/24 C4595 Index</t>
  </si>
  <si>
    <t>SPXW US 03/15/24 C4600 Index</t>
  </si>
  <si>
    <t>SPXW US 03/15/24 C4605 Index</t>
  </si>
  <si>
    <t>SPXW US 03/15/24 C4610 Index</t>
  </si>
  <si>
    <t>SPXW US 03/15/24 C4615 Index</t>
  </si>
  <si>
    <t>SPXW US 03/15/24 C4620 Index</t>
  </si>
  <si>
    <t>SPXW US 03/15/24 C4625 Index</t>
  </si>
  <si>
    <t>SPXW US 03/15/24 C4630 Index</t>
  </si>
  <si>
    <t>SPXW US 03/15/24 C4635 Index</t>
  </si>
  <si>
    <t>SPXW US 03/15/24 C4640 Index</t>
  </si>
  <si>
    <t>SPXW US 03/15/24 C4645 Index</t>
  </si>
  <si>
    <t>SPXW US 03/15/24 C4650 Index</t>
  </si>
  <si>
    <t>SPXW US 03/15/24 C4655 Index</t>
  </si>
  <si>
    <t>SPXW US 03/15/24 C4660 Index</t>
  </si>
  <si>
    <t>SPXW US 03/15/24 C4665 Index</t>
  </si>
  <si>
    <t>SPXW US 03/15/24 C4670 Index</t>
  </si>
  <si>
    <t>SPXW US 03/15/24 C4675 Index</t>
  </si>
  <si>
    <t>SPXW US 03/15/24 C4680 Index</t>
  </si>
  <si>
    <t>SPXW US 03/15/24 C4685 Index</t>
  </si>
  <si>
    <t>SPXW US 03/15/24 C4690 Index</t>
  </si>
  <si>
    <t>SPXW US 03/15/24 C4695 Index</t>
  </si>
  <si>
    <t>SPXW US 03/15/24 C4700 Index</t>
  </si>
  <si>
    <t>SPXW US 03/15/24 C4705 Index</t>
  </si>
  <si>
    <t>SPXW US 03/15/24 C4710 Index</t>
  </si>
  <si>
    <t>SPXW US 03/15/24 C4715 Index</t>
  </si>
  <si>
    <t>SPXW US 03/15/24 C4720 Index</t>
  </si>
  <si>
    <t>SPXW US 03/15/24 C4725 Index</t>
  </si>
  <si>
    <t>SPXW US 03/15/24 C4730 Index</t>
  </si>
  <si>
    <t>SPXW US 03/15/24 C4735 Index</t>
  </si>
  <si>
    <t>SPXW US 03/15/24 C4740 Index</t>
  </si>
  <si>
    <t>SPXW US 03/15/24 C4745 Index</t>
  </si>
  <si>
    <t>SPXW US 03/15/24 C4750 Index</t>
  </si>
  <si>
    <t>SPXW US 03/15/24 C4755 Index</t>
  </si>
  <si>
    <t>SPXW US 03/15/24 C4760 Index</t>
  </si>
  <si>
    <t>SPXW US 03/15/24 C4765 Index</t>
  </si>
  <si>
    <t>SPXW US 03/15/24 C4770 Index</t>
  </si>
  <si>
    <t>SPXW US 03/15/24 C4775 Index</t>
  </si>
  <si>
    <t>SPXW US 03/15/24 C4780 Index</t>
  </si>
  <si>
    <t>SPXW US 03/15/24 C4785 Index</t>
  </si>
  <si>
    <t>SPXW US 03/15/24 C4790 Index</t>
  </si>
  <si>
    <t>SPXW US 03/15/24 C4795 Index</t>
  </si>
  <si>
    <t>SPXW US 03/15/24 C4800 Index</t>
  </si>
  <si>
    <t>SPXW US 03/15/24 C4805 Index</t>
  </si>
  <si>
    <t>SPXW US 03/15/24 C4810 Index</t>
  </si>
  <si>
    <t>SPXW US 03/15/24 C4815 Index</t>
  </si>
  <si>
    <t>SPXW US 03/15/24 C4820 Index</t>
  </si>
  <si>
    <t>SPXW US 03/15/24 C4825 Index</t>
  </si>
  <si>
    <t>SPXW US 03/15/24 C4830 Index</t>
  </si>
  <si>
    <t>SPXW US 03/15/24 C4835 Index</t>
  </si>
  <si>
    <t>SPXW US 03/15/24 C4840 Index</t>
  </si>
  <si>
    <t>SPXW US 03/15/24 C4845 Index</t>
  </si>
  <si>
    <t>SPXW US 03/15/24 C4850 Index</t>
  </si>
  <si>
    <t>SPXW US 03/15/24 C4855 Index</t>
  </si>
  <si>
    <t>SPXW US 03/15/24 C4860 Index</t>
  </si>
  <si>
    <t>SPXW US 03/15/24 C4865 Index</t>
  </si>
  <si>
    <t>SPXW US 03/15/24 C4870 Index</t>
  </si>
  <si>
    <t>SPXW US 03/15/24 C4875 Index</t>
  </si>
  <si>
    <t>SPXW US 03/15/24 C4880 Index</t>
  </si>
  <si>
    <t>SPXW US 03/15/24 C4885 Index</t>
  </si>
  <si>
    <t>SPXW US 03/15/24 C4890 Index</t>
  </si>
  <si>
    <t>SPXW US 03/15/24 C4895 Index</t>
  </si>
  <si>
    <t>SPXW US 03/15/24 C4900 Index</t>
  </si>
  <si>
    <t>SPXW US 03/15/24 C4905 Index</t>
  </si>
  <si>
    <t>SPXW US 03/15/24 C4910 Index</t>
  </si>
  <si>
    <t>SPXW US 03/15/24 C4915 Index</t>
  </si>
  <si>
    <t>SPXW US 03/15/24 C4920 Index</t>
  </si>
  <si>
    <t>SPXW US 03/15/24 C4925 Index</t>
  </si>
  <si>
    <t>SPXW US 03/15/24 C4930 Index</t>
  </si>
  <si>
    <t>SPXW US 03/15/24 C4935 Index</t>
  </si>
  <si>
    <t>SPXW US 03/15/24 C4940 Index</t>
  </si>
  <si>
    <t>SPXW US 03/15/24 C4945 Index</t>
  </si>
  <si>
    <t>SPXW US 03/15/24 C4950 Index</t>
  </si>
  <si>
    <t>SPXW US 03/15/24 C4955 Index</t>
  </si>
  <si>
    <t>SPXW US 03/15/24 C4960 Index</t>
  </si>
  <si>
    <t>SPXW US 03/15/24 C4965 Index</t>
  </si>
  <si>
    <t>SPXW US 03/15/24 C4970 Index</t>
  </si>
  <si>
    <t>SPXW US 03/15/24 C4975 Index</t>
  </si>
  <si>
    <t>SPXW US 03/15/24 C4980 Index</t>
  </si>
  <si>
    <t>SPXW US 03/15/24 C4985 Index</t>
  </si>
  <si>
    <t>SPXW US 03/15/24 C4990 Index</t>
  </si>
  <si>
    <t>SPXW US 03/15/24 C4995 Index</t>
  </si>
  <si>
    <t>SPXW US 03/15/24 C5000 Index</t>
  </si>
  <si>
    <t>SPXW US 03/15/24 C5005 Index</t>
  </si>
  <si>
    <t>SPXW US 03/15/24 C5010 Index</t>
  </si>
  <si>
    <t>SPXW US 03/15/24 C5015 Index</t>
  </si>
  <si>
    <t>SPXW US 03/15/24 C5020 Index</t>
  </si>
  <si>
    <t>SPXW US 03/15/24 C5025 Index</t>
  </si>
  <si>
    <t>SPXW US 03/15/24 C5030 Index</t>
  </si>
  <si>
    <t>SPXW US 03/15/24 C5035 Index</t>
  </si>
  <si>
    <t>SPXW US 03/15/24 C5040 Index</t>
  </si>
  <si>
    <t>SPXW US 03/15/24 C5045 Index</t>
  </si>
  <si>
    <t>SPXW US 03/15/24 C5050 Index</t>
  </si>
  <si>
    <t>SPXW US 03/15/24 C5055 Index</t>
  </si>
  <si>
    <t>SPXW US 03/15/24 C5060 Index</t>
  </si>
  <si>
    <t>SPXW US 03/15/24 C5065 Index</t>
  </si>
  <si>
    <t>SPXW US 03/15/24 C5070 Index</t>
  </si>
  <si>
    <t>SPXW US 03/15/24 C5075 Index</t>
  </si>
  <si>
    <t>SPXW US 03/15/24 C5080 Index</t>
  </si>
  <si>
    <t>SPXW US 03/15/24 C5085 Index</t>
  </si>
  <si>
    <t>SPXW US 03/15/24 C5090 Index</t>
  </si>
  <si>
    <t>SPXW US 03/15/24 C5095 Index</t>
  </si>
  <si>
    <t>SPXW US 03/15/24 C5100 Index</t>
  </si>
  <si>
    <t>SPXW US 03/15/24 C5105 Index</t>
  </si>
  <si>
    <t>SPXW US 03/15/24 C5110 Index</t>
  </si>
  <si>
    <t>SPXW US 03/15/24 C5115 Index</t>
  </si>
  <si>
    <t>SPXW US 03/15/24 C5120 Index</t>
  </si>
  <si>
    <t>SPXW US 03/15/24 C5125 Index</t>
  </si>
  <si>
    <t>SPXW US 03/15/24 C5130 Index</t>
  </si>
  <si>
    <t>SPXW US 03/15/24 C5135 Index</t>
  </si>
  <si>
    <t>SPXW US 03/15/24 C5140 Index</t>
  </si>
  <si>
    <t>SPXW US 03/15/24 C5145 Index</t>
  </si>
  <si>
    <t>SPXW US 03/15/24 C5150 Index</t>
  </si>
  <si>
    <t>SPXW US 03/15/24 C5155 Index</t>
  </si>
  <si>
    <t>SPXW US 03/15/24 C5160 Index</t>
  </si>
  <si>
    <t>SPXW US 03/15/24 C5165 Index</t>
  </si>
  <si>
    <t>SPXW US 03/15/24 C5170 Index</t>
  </si>
  <si>
    <t>SPXW US 03/15/24 C5175 Index</t>
  </si>
  <si>
    <t>SPXW US 03/15/24 C5180 Index</t>
  </si>
  <si>
    <t>SPXW US 03/15/24 C5190 Index</t>
  </si>
  <si>
    <t>SPXW US 03/15/24 C5200 Index</t>
  </si>
  <si>
    <t>SPXW US 03/15/24 C5210 Index</t>
  </si>
  <si>
    <t>SPXW US 03/15/24 C5220 Index</t>
  </si>
  <si>
    <t>SPXW US 03/15/24 C5225 Index</t>
  </si>
  <si>
    <t>SPXW US 03/15/24 C5230 Index</t>
  </si>
  <si>
    <t>SPXW US 03/15/24 C5240 Index</t>
  </si>
  <si>
    <t>SPXW US 03/15/24 C5250 Index</t>
  </si>
  <si>
    <t>SPXW US 03/15/24 C5260 Index</t>
  </si>
  <si>
    <t>SPXW US 03/15/24 C5270 Index</t>
  </si>
  <si>
    <t>SPXW US 03/15/24 C5275 Index</t>
  </si>
  <si>
    <t>SPXW US 03/15/24 C5280 Index</t>
  </si>
  <si>
    <t>SPXW US 03/15/24 C5290 Index</t>
  </si>
  <si>
    <t>SPXW US 03/15/24 C5300 Index</t>
  </si>
  <si>
    <t>SPXW US 03/15/24 C5310 Index</t>
  </si>
  <si>
    <t>SPXW US 03/15/24 C5320 Index</t>
  </si>
  <si>
    <t>SPXW US 03/15/24 C5325 Index</t>
  </si>
  <si>
    <t>SPXW US 03/15/24 C5330 Index</t>
  </si>
  <si>
    <t>SPXW US 03/15/24 C5340 Index</t>
  </si>
  <si>
    <t>SPXW US 03/15/24 C5350 Index</t>
  </si>
  <si>
    <t>SPXW US 03/15/24 C5360 Index</t>
  </si>
  <si>
    <t>SPXW US 03/15/24 C5370 Index</t>
  </si>
  <si>
    <t>SPXW US 03/15/24 C5375 Index</t>
  </si>
  <si>
    <t>SPXW US 03/15/24 C5400 Index</t>
  </si>
  <si>
    <t>SPXW US 03/15/24 C5425 Index</t>
  </si>
  <si>
    <t>SPXW US 03/15/24 C5450 Index</t>
  </si>
  <si>
    <t>SPXW US 03/15/24 C5475 Index</t>
  </si>
  <si>
    <t>SPXW US 03/15/24 C5500 Index</t>
  </si>
  <si>
    <t>SPXW US 03/15/24 C5525 Index</t>
  </si>
  <si>
    <t>SPXW US 03/15/24 C5550 Index</t>
  </si>
  <si>
    <t>SPXW US 03/15/24 C5575 Index</t>
  </si>
  <si>
    <t>SPXW US 03/15/24 C5600 Index</t>
  </si>
  <si>
    <t>SPXW US 03/15/24 C5625 Index</t>
  </si>
  <si>
    <t>SPXW US 03/15/24 C5650 Index</t>
  </si>
  <si>
    <t>SPXW US 03/15/24 C5700 Index</t>
  </si>
  <si>
    <t>SPXW US 03/15/24 C5750 Index</t>
  </si>
  <si>
    <t>SPXW US 03/15/24 C5800 Index</t>
  </si>
  <si>
    <t>SPXW US 03/15/24 C5850 Index</t>
  </si>
  <si>
    <t>SPXW US 03/15/24 C5900 Index</t>
  </si>
  <si>
    <t>SPXW US 03/15/24 C6000 Index</t>
  </si>
  <si>
    <t>SPXW US 03/15/24 C6100 Index</t>
  </si>
  <si>
    <t>SPXW US 03/15/24 C6200 Index</t>
  </si>
  <si>
    <t>SPXW US 03/15/24 C6300 Index</t>
  </si>
  <si>
    <t>SPXW US 03/15/24 C6400 Index</t>
  </si>
  <si>
    <t>SPXW US 03/15/24 C6500 Index</t>
  </si>
  <si>
    <t>SPXW US 03/15/24 C6600 Index</t>
  </si>
  <si>
    <t>SPXW US 03/15/24 C6800 Index</t>
  </si>
  <si>
    <t>SPXW US 03/15/24 C7000 Index</t>
  </si>
  <si>
    <t>SPXW US 03/15/24 C8000 Index</t>
  </si>
  <si>
    <t>SPXW US 03/15/24 P200 Index</t>
  </si>
  <si>
    <t>SPXW US 03/15/24 P400 Index</t>
  </si>
  <si>
    <t>SPXW US 03/15/24 P600 Index</t>
  </si>
  <si>
    <t>SPXW US 03/15/24 P800 Index</t>
  </si>
  <si>
    <t>SPXW US 03/15/24 P1000 Index</t>
  </si>
  <si>
    <t>SPXW US 03/15/24 P1200 Index</t>
  </si>
  <si>
    <t>SPXW US 03/15/24 P1400 Index</t>
  </si>
  <si>
    <t>SPXW US 03/15/24 P1600 Index</t>
  </si>
  <si>
    <t>SPXW US 03/15/24 P1700 Index</t>
  </si>
  <si>
    <t>SPXW US 03/15/24 P1800 Index</t>
  </si>
  <si>
    <t>SPXW US 03/15/24 P1900 Index</t>
  </si>
  <si>
    <t>SPXW US 03/15/24 P2000 Index</t>
  </si>
  <si>
    <t>SPXW US 03/15/24 P2100 Index</t>
  </si>
  <si>
    <t>SPXW US 03/15/24 P2200 Index</t>
  </si>
  <si>
    <t>SPXW US 03/15/24 P2300 Index</t>
  </si>
  <si>
    <t>SPXW US 03/15/24 P2350 Index</t>
  </si>
  <si>
    <t>SPXW US 03/15/24 P2400 Index</t>
  </si>
  <si>
    <t>SPXW US 03/15/24 P2450 Index</t>
  </si>
  <si>
    <t>SPXW US 03/15/24 P2500 Index</t>
  </si>
  <si>
    <t>SPXW US 03/15/24 P2550 Index</t>
  </si>
  <si>
    <t>SPXW US 03/15/24 P2600 Index</t>
  </si>
  <si>
    <t>SPXW US 03/15/24 P2650 Index</t>
  </si>
  <si>
    <t>SPXW US 03/15/24 P2700 Index</t>
  </si>
  <si>
    <t>SPXW US 03/15/24 P2725 Index</t>
  </si>
  <si>
    <t>SPXW US 03/15/24 P2750 Index</t>
  </si>
  <si>
    <t>SPXW US 03/15/24 P2775 Index</t>
  </si>
  <si>
    <t>SPXW US 03/15/24 P2800 Index</t>
  </si>
  <si>
    <t>SPXW US 03/15/24 P2825 Index</t>
  </si>
  <si>
    <t>SPXW US 03/15/24 P2850 Index</t>
  </si>
  <si>
    <t>SPXW US 03/15/24 P2875 Index</t>
  </si>
  <si>
    <t>SPXW US 03/15/24 P2900 Index</t>
  </si>
  <si>
    <t>SPXW US 03/15/24 P2925 Index</t>
  </si>
  <si>
    <t>SPXW US 03/15/24 P2950 Index</t>
  </si>
  <si>
    <t>SPXW US 03/15/24 P2975 Index</t>
  </si>
  <si>
    <t>SPXW US 03/15/24 P3000 Index</t>
  </si>
  <si>
    <t>SPXW US 03/15/24 P3025 Index</t>
  </si>
  <si>
    <t>SPXW US 03/15/24 P3050 Index</t>
  </si>
  <si>
    <t>SPXW US 03/15/24 P3075 Index</t>
  </si>
  <si>
    <t>SPXW US 03/15/24 P3100 Index</t>
  </si>
  <si>
    <t>SPXW US 03/15/24 P3125 Index</t>
  </si>
  <si>
    <t>SPXW US 03/15/24 P3150 Index</t>
  </si>
  <si>
    <t>SPXW US 03/15/24 P3175 Index</t>
  </si>
  <si>
    <t>SPXW US 03/15/24 P3200 Index</t>
  </si>
  <si>
    <t>SPXW US 03/15/24 P3225 Index</t>
  </si>
  <si>
    <t>SPXW US 03/15/24 P3250 Index</t>
  </si>
  <si>
    <t>SPXW US 03/15/24 P3275 Index</t>
  </si>
  <si>
    <t>SPXW US 03/15/24 P3300 Index</t>
  </si>
  <si>
    <t>SPXW US 03/15/24 P3325 Index</t>
  </si>
  <si>
    <t>SPXW US 03/15/24 P3350 Index</t>
  </si>
  <si>
    <t>SPXW US 03/15/24 P3375 Index</t>
  </si>
  <si>
    <t>SPXW US 03/15/24 P3400 Index</t>
  </si>
  <si>
    <t>SPXW US 03/15/24 P3425 Index</t>
  </si>
  <si>
    <t>SPXW US 03/15/24 P3450 Index</t>
  </si>
  <si>
    <t>SPXW US 03/15/24 P3475 Index</t>
  </si>
  <si>
    <t>SPXW US 03/15/24 P3500 Index</t>
  </si>
  <si>
    <t>SPXW US 03/15/24 P3520 Index</t>
  </si>
  <si>
    <t>SPXW US 03/15/24 P3525 Index</t>
  </si>
  <si>
    <t>SPXW US 03/15/24 P3530 Index</t>
  </si>
  <si>
    <t>SPXW US 03/15/24 P3540 Index</t>
  </si>
  <si>
    <t>SPXW US 03/15/24 P3550 Index</t>
  </si>
  <si>
    <t>SPXW US 03/15/24 P3560 Index</t>
  </si>
  <si>
    <t>SPXW US 03/15/24 P3570 Index</t>
  </si>
  <si>
    <t>SPXW US 03/15/24 P3575 Index</t>
  </si>
  <si>
    <t>SPXW US 03/15/24 P3580 Index</t>
  </si>
  <si>
    <t>SPXW US 03/15/24 P3590 Index</t>
  </si>
  <si>
    <t>SPXW US 03/15/24 P3600 Index</t>
  </si>
  <si>
    <t>SPXW US 03/15/24 P3610 Index</t>
  </si>
  <si>
    <t>SPXW US 03/15/24 P3620 Index</t>
  </si>
  <si>
    <t>SPXW US 03/15/24 P3625 Index</t>
  </si>
  <si>
    <t>SPXW US 03/15/24 P3630 Index</t>
  </si>
  <si>
    <t>SPXW US 03/15/24 P3640 Index</t>
  </si>
  <si>
    <t>SPXW US 03/15/24 P3650 Index</t>
  </si>
  <si>
    <t>SPXW US 03/15/24 P3660 Index</t>
  </si>
  <si>
    <t>SPXW US 03/15/24 P3670 Index</t>
  </si>
  <si>
    <t>SPXW US 03/15/24 P3675 Index</t>
  </si>
  <si>
    <t>SPXW US 03/15/24 P3680 Index</t>
  </si>
  <si>
    <t>SPXW US 03/15/24 P3690 Index</t>
  </si>
  <si>
    <t>SPXW US 03/15/24 P3700 Index</t>
  </si>
  <si>
    <t>SPXW US 03/15/24 P3710 Index</t>
  </si>
  <si>
    <t>SPXW US 03/15/24 P3720 Index</t>
  </si>
  <si>
    <t>SPXW US 03/15/24 P3725 Index</t>
  </si>
  <si>
    <t>SPXW US 03/15/24 P3730 Index</t>
  </si>
  <si>
    <t>SPXW US 03/15/24 P3740 Index</t>
  </si>
  <si>
    <t>SPXW US 03/15/24 P3750 Index</t>
  </si>
  <si>
    <t>SPXW US 03/15/24 P3760 Index</t>
  </si>
  <si>
    <t>SPXW US 03/15/24 P3770 Index</t>
  </si>
  <si>
    <t>SPXW US 03/15/24 P3775 Index</t>
  </si>
  <si>
    <t>SPXW US 03/15/24 P3780 Index</t>
  </si>
  <si>
    <t>SPXW US 03/15/24 P3790 Index</t>
  </si>
  <si>
    <t>SPXW US 03/15/24 P3800 Index</t>
  </si>
  <si>
    <t>SPXW US 03/15/24 P3810 Index</t>
  </si>
  <si>
    <t>SPXW US 03/15/24 P3820 Index</t>
  </si>
  <si>
    <t>SPXW US 03/15/24 P3825 Index</t>
  </si>
  <si>
    <t>SPXW US 03/15/24 P3830 Index</t>
  </si>
  <si>
    <t>SPXW US 03/15/24 P3840 Index</t>
  </si>
  <si>
    <t>SPXW US 03/15/24 P3850 Index</t>
  </si>
  <si>
    <t>SPXW US 03/15/24 P3860 Index</t>
  </si>
  <si>
    <t>SPXW US 03/15/24 P3870 Index</t>
  </si>
  <si>
    <t>SPXW US 03/15/24 P3875 Index</t>
  </si>
  <si>
    <t>SPXW US 03/15/24 P3880 Index</t>
  </si>
  <si>
    <t>SPXW US 03/15/24 P3890 Index</t>
  </si>
  <si>
    <t>SPXW US 03/15/24 P3900 Index</t>
  </si>
  <si>
    <t>SPXW US 03/15/24 P3910 Index</t>
  </si>
  <si>
    <t>SPXW US 03/15/24 P3920 Index</t>
  </si>
  <si>
    <t>SPXW US 03/15/24 P3925 Index</t>
  </si>
  <si>
    <t>SPXW US 03/15/24 P3930 Index</t>
  </si>
  <si>
    <t>SPXW US 03/15/24 P3940 Index</t>
  </si>
  <si>
    <t>SPXW US 03/15/24 P3950 Index</t>
  </si>
  <si>
    <t>SPXW US 03/15/24 P3960 Index</t>
  </si>
  <si>
    <t>SPXW US 03/15/24 P3970 Index</t>
  </si>
  <si>
    <t>SPXW US 03/15/24 P3975 Index</t>
  </si>
  <si>
    <t>SPXW US 03/15/24 P3980 Index</t>
  </si>
  <si>
    <t>SPXW US 03/15/24 P3990 Index</t>
  </si>
  <si>
    <t>SPXW US 03/15/24 P4000 Index</t>
  </si>
  <si>
    <t>SPXW US 03/15/24 P4010 Index</t>
  </si>
  <si>
    <t>SPXW US 03/15/24 P4020 Index</t>
  </si>
  <si>
    <t>SPXW US 03/15/24 P4025 Index</t>
  </si>
  <si>
    <t>SPXW US 03/15/24 P4030 Index</t>
  </si>
  <si>
    <t>SPXW US 03/15/24 P4040 Index</t>
  </si>
  <si>
    <t>SPXW US 03/15/24 P4050 Index</t>
  </si>
  <si>
    <t>SPXW US 03/15/24 P4060 Index</t>
  </si>
  <si>
    <t>SPXW US 03/15/24 P4070 Index</t>
  </si>
  <si>
    <t>SPXW US 03/15/24 P4075 Index</t>
  </si>
  <si>
    <t>SPXW US 03/15/24 P4080 Index</t>
  </si>
  <si>
    <t>SPXW US 03/15/24 P4090 Index</t>
  </si>
  <si>
    <t>SPXW US 03/15/24 P4100 Index</t>
  </si>
  <si>
    <t>SPXW US 03/15/24 P4110 Index</t>
  </si>
  <si>
    <t>SPXW US 03/15/24 P4120 Index</t>
  </si>
  <si>
    <t>SPXW US 03/15/24 P4125 Index</t>
  </si>
  <si>
    <t>SPXW US 03/15/24 P4130 Index</t>
  </si>
  <si>
    <t>SPXW US 03/15/24 P4140 Index</t>
  </si>
  <si>
    <t>SPXW US 03/15/24 P4150 Index</t>
  </si>
  <si>
    <t>SPXW US 03/15/24 P4160 Index</t>
  </si>
  <si>
    <t>SPXW US 03/15/24 P4170 Index</t>
  </si>
  <si>
    <t>SPXW US 03/15/24 P4175 Index</t>
  </si>
  <si>
    <t>SPXW US 03/15/24 P4180 Index</t>
  </si>
  <si>
    <t>SPXW US 03/15/24 P4190 Index</t>
  </si>
  <si>
    <t>SPXW US 03/15/24 P4200 Index</t>
  </si>
  <si>
    <t>SPXW US 03/15/24 P4210 Index</t>
  </si>
  <si>
    <t>SPXW US 03/15/24 P4220 Index</t>
  </si>
  <si>
    <t>SPXW US 03/15/24 P4225 Index</t>
  </si>
  <si>
    <t>SPXW US 03/15/24 P4230 Index</t>
  </si>
  <si>
    <t>SPXW US 03/15/24 P4240 Index</t>
  </si>
  <si>
    <t>SPXW US 03/15/24 P4250 Index</t>
  </si>
  <si>
    <t>SPXW US 03/15/24 P4260 Index</t>
  </si>
  <si>
    <t>SPXW US 03/15/24 P4265 Index</t>
  </si>
  <si>
    <t>SPXW US 03/15/24 P4270 Index</t>
  </si>
  <si>
    <t>SPXW US 03/15/24 P4275 Index</t>
  </si>
  <si>
    <t>SPXW US 03/15/24 P4280 Index</t>
  </si>
  <si>
    <t>SPXW US 03/15/24 P4285 Index</t>
  </si>
  <si>
    <t>SPXW US 03/15/24 P4290 Index</t>
  </si>
  <si>
    <t>SPXW US 03/15/24 P4295 Index</t>
  </si>
  <si>
    <t>SPXW US 03/15/24 P4300 Index</t>
  </si>
  <si>
    <t>SPXW US 03/15/24 P4305 Index</t>
  </si>
  <si>
    <t>SPXW US 03/15/24 P4310 Index</t>
  </si>
  <si>
    <t>SPXW US 03/15/24 P4315 Index</t>
  </si>
  <si>
    <t>SPXW US 03/15/24 P4320 Index</t>
  </si>
  <si>
    <t>SPXW US 03/15/24 P4325 Index</t>
  </si>
  <si>
    <t>SPXW US 03/15/24 P4330 Index</t>
  </si>
  <si>
    <t>SPXW US 03/15/24 P4335 Index</t>
  </si>
  <si>
    <t>SPXW US 03/15/24 P4340 Index</t>
  </si>
  <si>
    <t>SPXW US 03/15/24 P4345 Index</t>
  </si>
  <si>
    <t>SPXW US 03/15/24 P4350 Index</t>
  </si>
  <si>
    <t>SPXW US 03/15/24 P4355 Index</t>
  </si>
  <si>
    <t>SPXW US 03/15/24 P4360 Index</t>
  </si>
  <si>
    <t>SPXW US 03/15/24 P4365 Index</t>
  </si>
  <si>
    <t>SPXW US 03/15/24 P4370 Index</t>
  </si>
  <si>
    <t>SPXW US 03/15/24 P4375 Index</t>
  </si>
  <si>
    <t>SPXW US 03/15/24 P4380 Index</t>
  </si>
  <si>
    <t>SPXW US 03/15/24 P4385 Index</t>
  </si>
  <si>
    <t>SPXW US 03/15/24 P4390 Index</t>
  </si>
  <si>
    <t>SPXW US 03/15/24 P4395 Index</t>
  </si>
  <si>
    <t>SPXW US 03/15/24 P4400 Index</t>
  </si>
  <si>
    <t>SPXW US 03/15/24 P4405 Index</t>
  </si>
  <si>
    <t>SPXW US 03/15/24 P4410 Index</t>
  </si>
  <si>
    <t>SPXW US 03/15/24 P4415 Index</t>
  </si>
  <si>
    <t>SPXW US 03/15/24 P4420 Index</t>
  </si>
  <si>
    <t>SPXW US 03/15/24 P4425 Index</t>
  </si>
  <si>
    <t>SPXW US 03/15/24 P4430 Index</t>
  </si>
  <si>
    <t>SPXW US 03/15/24 P4435 Index</t>
  </si>
  <si>
    <t>SPXW US 03/15/24 P4440 Index</t>
  </si>
  <si>
    <t>SPXW US 03/15/24 P4445 Index</t>
  </si>
  <si>
    <t>SPXW US 03/15/24 P4450 Index</t>
  </si>
  <si>
    <t>SPXW US 03/15/24 P4455 Index</t>
  </si>
  <si>
    <t>SPXW US 03/15/24 P4460 Index</t>
  </si>
  <si>
    <t>SPXW US 03/15/24 P4465 Index</t>
  </si>
  <si>
    <t>SPXW US 03/15/24 P4470 Index</t>
  </si>
  <si>
    <t>SPXW US 03/15/24 P4475 Index</t>
  </si>
  <si>
    <t>SPXW US 03/15/24 P4480 Index</t>
  </si>
  <si>
    <t>SPXW US 03/15/24 P4485 Index</t>
  </si>
  <si>
    <t>SPXW US 03/15/24 P4490 Index</t>
  </si>
  <si>
    <t>SPXW US 03/15/24 P4495 Index</t>
  </si>
  <si>
    <t>SPXW US 03/15/24 P4500 Index</t>
  </si>
  <si>
    <t>SPXW US 03/15/24 P4505 Index</t>
  </si>
  <si>
    <t>SPXW US 03/15/24 P4510 Index</t>
  </si>
  <si>
    <t>SPXW US 03/15/24 P4515 Index</t>
  </si>
  <si>
    <t>SPXW US 03/15/24 P4520 Index</t>
  </si>
  <si>
    <t>SPXW US 03/15/24 P4525 Index</t>
  </si>
  <si>
    <t>SPXW US 03/15/24 P4530 Index</t>
  </si>
  <si>
    <t>SPXW US 03/15/24 P4535 Index</t>
  </si>
  <si>
    <t>SPXW US 03/15/24 P4540 Index</t>
  </si>
  <si>
    <t>SPXW US 03/15/24 P4545 Index</t>
  </si>
  <si>
    <t>SPXW US 03/15/24 P4550 Index</t>
  </si>
  <si>
    <t>SPXW US 03/15/24 P4555 Index</t>
  </si>
  <si>
    <t>SPXW US 03/15/24 P4560 Index</t>
  </si>
  <si>
    <t>SPXW US 03/15/24 P4565 Index</t>
  </si>
  <si>
    <t>SPXW US 03/15/24 P4570 Index</t>
  </si>
  <si>
    <t>SPXW US 03/15/24 P4575 Index</t>
  </si>
  <si>
    <t>SPXW US 03/15/24 P4580 Index</t>
  </si>
  <si>
    <t>SPXW US 03/15/24 P4585 Index</t>
  </si>
  <si>
    <t>SPXW US 03/15/24 P4590 Index</t>
  </si>
  <si>
    <t>SPXW US 03/15/24 P4595 Index</t>
  </si>
  <si>
    <t>SPXW US 03/15/24 P4600 Index</t>
  </si>
  <si>
    <t>SPXW US 03/15/24 P4605 Index</t>
  </si>
  <si>
    <t>SPXW US 03/15/24 P4610 Index</t>
  </si>
  <si>
    <t>SPXW US 03/15/24 P4615 Index</t>
  </si>
  <si>
    <t>SPXW US 03/15/24 P4620 Index</t>
  </si>
  <si>
    <t>SPXW US 03/15/24 P4625 Index</t>
  </si>
  <si>
    <t>SPXW US 03/15/24 P4630 Index</t>
  </si>
  <si>
    <t>SPXW US 03/15/24 P4635 Index</t>
  </si>
  <si>
    <t>SPXW US 03/15/24 P4640 Index</t>
  </si>
  <si>
    <t>SPXW US 03/15/24 P4645 Index</t>
  </si>
  <si>
    <t>SPXW US 03/15/24 P4650 Index</t>
  </si>
  <si>
    <t>SPXW US 03/15/24 P4655 Index</t>
  </si>
  <si>
    <t>SPXW US 03/15/24 P4660 Index</t>
  </si>
  <si>
    <t>SPXW US 03/15/24 P4665 Index</t>
  </si>
  <si>
    <t>SPXW US 03/15/24 P4670 Index</t>
  </si>
  <si>
    <t>SPXW US 03/15/24 P4675 Index</t>
  </si>
  <si>
    <t>SPXW US 03/15/24 P4680 Index</t>
  </si>
  <si>
    <t>SPXW US 03/15/24 P4685 Index</t>
  </si>
  <si>
    <t>SPXW US 03/15/24 P4690 Index</t>
  </si>
  <si>
    <t>SPXW US 03/15/24 P4695 Index</t>
  </si>
  <si>
    <t>SPXW US 03/15/24 P4700 Index</t>
  </si>
  <si>
    <t>SPXW US 03/15/24 P4705 Index</t>
  </si>
  <si>
    <t>SPXW US 03/15/24 P4710 Index</t>
  </si>
  <si>
    <t>SPXW US 03/15/24 P4715 Index</t>
  </si>
  <si>
    <t>SPXW US 03/15/24 P4720 Index</t>
  </si>
  <si>
    <t>SPXW US 03/15/24 P4725 Index</t>
  </si>
  <si>
    <t>SPXW US 03/15/24 P4730 Index</t>
  </si>
  <si>
    <t>SPXW US 03/15/24 P4735 Index</t>
  </si>
  <si>
    <t>SPXW US 03/15/24 P4740 Index</t>
  </si>
  <si>
    <t>SPXW US 03/15/24 P4745 Index</t>
  </si>
  <si>
    <t>SPXW US 03/15/24 P4750 Index</t>
  </si>
  <si>
    <t>SPXW US 03/15/24 P4755 Index</t>
  </si>
  <si>
    <t>SPXW US 03/15/24 P4760 Index</t>
  </si>
  <si>
    <t>SPXW US 03/15/24 P4765 Index</t>
  </si>
  <si>
    <t>SPXW US 03/15/24 P4770 Index</t>
  </si>
  <si>
    <t>SPXW US 03/15/24 P4775 Index</t>
  </si>
  <si>
    <t>SPXW US 03/15/24 P4780 Index</t>
  </si>
  <si>
    <t>SPXW US 03/15/24 P4785 Index</t>
  </si>
  <si>
    <t>SPXW US 03/15/24 P4790 Index</t>
  </si>
  <si>
    <t>SPXW US 03/15/24 P4795 Index</t>
  </si>
  <si>
    <t>SPXW US 03/15/24 P4800 Index</t>
  </si>
  <si>
    <t>SPXW US 03/15/24 P4805 Index</t>
  </si>
  <si>
    <t>SPXW US 03/15/24 P4810 Index</t>
  </si>
  <si>
    <t>SPXW US 03/15/24 P4815 Index</t>
  </si>
  <si>
    <t>SPXW US 03/15/24 P4820 Index</t>
  </si>
  <si>
    <t>SPXW US 03/15/24 P4825 Index</t>
  </si>
  <si>
    <t>SPXW US 03/15/24 P4830 Index</t>
  </si>
  <si>
    <t>SPXW US 03/15/24 P4835 Index</t>
  </si>
  <si>
    <t>SPXW US 03/15/24 P4840 Index</t>
  </si>
  <si>
    <t>SPXW US 03/15/24 P4845 Index</t>
  </si>
  <si>
    <t>SPXW US 03/15/24 P4850 Index</t>
  </si>
  <si>
    <t>SPXW US 03/15/24 P4855 Index</t>
  </si>
  <si>
    <t>SPXW US 03/15/24 P4860 Index</t>
  </si>
  <si>
    <t>SPXW US 03/15/24 P4865 Index</t>
  </si>
  <si>
    <t>SPXW US 03/15/24 P4870 Index</t>
  </si>
  <si>
    <t>SPXW US 03/15/24 P4875 Index</t>
  </si>
  <si>
    <t>SPXW US 03/15/24 P4880 Index</t>
  </si>
  <si>
    <t>SPXW US 03/15/24 P4885 Index</t>
  </si>
  <si>
    <t>SPXW US 03/15/24 P4890 Index</t>
  </si>
  <si>
    <t>SPXW US 03/15/24 P4895 Index</t>
  </si>
  <si>
    <t>SPXW US 03/15/24 P4900 Index</t>
  </si>
  <si>
    <t>SPXW US 03/15/24 P4905 Index</t>
  </si>
  <si>
    <t>SPXW US 03/15/24 P4910 Index</t>
  </si>
  <si>
    <t>SPXW US 03/15/24 P4915 Index</t>
  </si>
  <si>
    <t>SPXW US 03/15/24 P4920 Index</t>
  </si>
  <si>
    <t>SPXW US 03/15/24 P4925 Index</t>
  </si>
  <si>
    <t>SPXW US 03/15/24 P4930 Index</t>
  </si>
  <si>
    <t>SPXW US 03/15/24 P4935 Index</t>
  </si>
  <si>
    <t>SPXW US 03/15/24 P4940 Index</t>
  </si>
  <si>
    <t>SPXW US 03/15/24 P4945 Index</t>
  </si>
  <si>
    <t>SPXW US 03/15/24 P4950 Index</t>
  </si>
  <si>
    <t>SPXW US 03/15/24 P4955 Index</t>
  </si>
  <si>
    <t>SPXW US 03/15/24 P4960 Index</t>
  </si>
  <si>
    <t>SPXW US 03/15/24 P4965 Index</t>
  </si>
  <si>
    <t>SPXW US 03/15/24 P4970 Index</t>
  </si>
  <si>
    <t>SPXW US 03/15/24 P4975 Index</t>
  </si>
  <si>
    <t>SPXW US 03/15/24 P4980 Index</t>
  </si>
  <si>
    <t>SPXW US 03/15/24 P4985 Index</t>
  </si>
  <si>
    <t>SPXW US 03/15/24 P4990 Index</t>
  </si>
  <si>
    <t>SPXW US 03/15/24 P4995 Index</t>
  </si>
  <si>
    <t>SPXW US 03/15/24 P5000 Index</t>
  </si>
  <si>
    <t>SPXW US 03/15/24 P5005 Index</t>
  </si>
  <si>
    <t>SPXW US 03/15/24 P5010 Index</t>
  </si>
  <si>
    <t>SPXW US 03/15/24 P5015 Index</t>
  </si>
  <si>
    <t>SPXW US 03/15/24 P5020 Index</t>
  </si>
  <si>
    <t>SPXW US 03/15/24 P5025 Index</t>
  </si>
  <si>
    <t>SPXW US 03/15/24 P5030 Index</t>
  </si>
  <si>
    <t>SPXW US 03/15/24 P5035 Index</t>
  </si>
  <si>
    <t>SPXW US 03/15/24 P5040 Index</t>
  </si>
  <si>
    <t>SPXW US 03/15/24 P5045 Index</t>
  </si>
  <si>
    <t>SPXW US 03/15/24 P5050 Index</t>
  </si>
  <si>
    <t>SPXW US 03/15/24 P5055 Index</t>
  </si>
  <si>
    <t>SPXW US 03/15/24 P5060 Index</t>
  </si>
  <si>
    <t>SPXW US 03/15/24 P5065 Index</t>
  </si>
  <si>
    <t>SPXW US 03/15/24 P5070 Index</t>
  </si>
  <si>
    <t>SPXW US 03/15/24 P5075 Index</t>
  </si>
  <si>
    <t>SPXW US 03/15/24 P5080 Index</t>
  </si>
  <si>
    <t>SPXW US 03/15/24 P5085 Index</t>
  </si>
  <si>
    <t>SPXW US 03/15/24 P5090 Index</t>
  </si>
  <si>
    <t>SPXW US 03/15/24 P5095 Index</t>
  </si>
  <si>
    <t>SPXW US 03/15/24 P5100 Index</t>
  </si>
  <si>
    <t>SPXW US 03/15/24 P5105 Index</t>
  </si>
  <si>
    <t>SPXW US 03/15/24 P5110 Index</t>
  </si>
  <si>
    <t>SPXW US 03/15/24 P5115 Index</t>
  </si>
  <si>
    <t>SPXW US 03/15/24 P5120 Index</t>
  </si>
  <si>
    <t>SPXW US 03/15/24 P5125 Index</t>
  </si>
  <si>
    <t>SPXW US 03/15/24 P5130 Index</t>
  </si>
  <si>
    <t>SPXW US 03/15/24 P5135 Index</t>
  </si>
  <si>
    <t>SPXW US 03/15/24 P5140 Index</t>
  </si>
  <si>
    <t>SPXW US 03/15/24 P5145 Index</t>
  </si>
  <si>
    <t>SPXW US 03/15/24 P5150 Index</t>
  </si>
  <si>
    <t>SPXW US 03/15/24 P5155 Index</t>
  </si>
  <si>
    <t>SPXW US 03/15/24 P5160 Index</t>
  </si>
  <si>
    <t>SPXW US 03/15/24 P5165 Index</t>
  </si>
  <si>
    <t>SPXW US 03/15/24 P5170 Index</t>
  </si>
  <si>
    <t>SPXW US 03/15/24 P5175 Index</t>
  </si>
  <si>
    <t>SPXW US 03/15/24 P5180 Index</t>
  </si>
  <si>
    <t>SPXW US 03/15/24 P5190 Index</t>
  </si>
  <si>
    <t>SPXW US 03/15/24 P5200 Index</t>
  </si>
  <si>
    <t>SPXW US 03/15/24 P5210 Index</t>
  </si>
  <si>
    <t>SPXW US 03/15/24 P5220 Index</t>
  </si>
  <si>
    <t>SPXW US 03/15/24 P5225 Index</t>
  </si>
  <si>
    <t>SPXW US 03/15/24 P5230 Index</t>
  </si>
  <si>
    <t>SPXW US 03/15/24 P5240 Index</t>
  </si>
  <si>
    <t>SPXW US 03/15/24 P5250 Index</t>
  </si>
  <si>
    <t>SPXW US 03/15/24 P5260 Index</t>
  </si>
  <si>
    <t>SPXW US 03/15/24 P5270 Index</t>
  </si>
  <si>
    <t>SPXW US 03/15/24 P5275 Index</t>
  </si>
  <si>
    <t>SPXW US 03/15/24 P5280 Index</t>
  </si>
  <si>
    <t>SPXW US 03/15/24 P5290 Index</t>
  </si>
  <si>
    <t>SPXW US 03/15/24 P5300 Index</t>
  </si>
  <si>
    <t>SPXW US 03/15/24 P5310 Index</t>
  </si>
  <si>
    <t>SPXW US 03/15/24 P5320 Index</t>
  </si>
  <si>
    <t>SPXW US 03/15/24 P5325 Index</t>
  </si>
  <si>
    <t>SPXW US 03/15/24 P5330 Index</t>
  </si>
  <si>
    <t>SPXW US 03/15/24 P5340 Index</t>
  </si>
  <si>
    <t>SPXW US 03/15/24 P5350 Index</t>
  </si>
  <si>
    <t>SPXW US 03/15/24 P5360 Index</t>
  </si>
  <si>
    <t>SPXW US 03/15/24 P5370 Index</t>
  </si>
  <si>
    <t>SPXW US 03/15/24 P5375 Index</t>
  </si>
  <si>
    <t>SPXW US 03/15/24 P5400 Index</t>
  </si>
  <si>
    <t>SPXW US 03/15/24 P5425 Index</t>
  </si>
  <si>
    <t>SPXW US 03/15/24 P5450 Index</t>
  </si>
  <si>
    <t>SPXW US 03/15/24 P5475 Index</t>
  </si>
  <si>
    <t>SPXW US 03/15/24 P5500 Index</t>
  </si>
  <si>
    <t>SPXW US 03/15/24 P5525 Index</t>
  </si>
  <si>
    <t>SPXW US 03/15/24 P5550 Index</t>
  </si>
  <si>
    <t>SPXW US 03/15/24 P5575 Index</t>
  </si>
  <si>
    <t>SPXW US 03/15/24 P5600 Index</t>
  </si>
  <si>
    <t>SPXW US 03/15/24 P5625 Index</t>
  </si>
  <si>
    <t>SPXW US 03/15/24 P5650 Index</t>
  </si>
  <si>
    <t>SPXW US 03/15/24 P5700 Index</t>
  </si>
  <si>
    <t>SPXW US 03/15/24 P5750 Index</t>
  </si>
  <si>
    <t>SPXW US 03/15/24 P5800 Index</t>
  </si>
  <si>
    <t>SPXW US 03/15/24 P5850 Index</t>
  </si>
  <si>
    <t>SPXW US 03/15/24 P5900 Index</t>
  </si>
  <si>
    <t>SPXW US 03/15/24 P6000 Index</t>
  </si>
  <si>
    <t>SPXW US 03/15/24 P6100 Index</t>
  </si>
  <si>
    <t>SPXW US 03/15/24 P6200 Index</t>
  </si>
  <si>
    <t>SPXW US 03/15/24 P6300 Index</t>
  </si>
  <si>
    <t>SPXW US 03/15/24 P6400 Index</t>
  </si>
  <si>
    <t>SPXW US 03/15/24 P6500 Index</t>
  </si>
  <si>
    <t>SPXW US 03/15/24 P6600 Index</t>
  </si>
  <si>
    <t>SPXW US 03/15/24 P6800 Index</t>
  </si>
  <si>
    <t>SPXW US 03/15/24 P7000 Index</t>
  </si>
  <si>
    <t>SPXW US 03/15/24 P8000 Index</t>
  </si>
  <si>
    <t>SPX US 03/15/24 C200 Index</t>
  </si>
  <si>
    <t>SPX US 03/15/24 C400 Index</t>
  </si>
  <si>
    <t>SPX US 03/15/24 C600 Index</t>
  </si>
  <si>
    <t>SPX US 03/15/24 C800 Index</t>
  </si>
  <si>
    <t>SPX US 03/15/24 C1000 Index</t>
  </si>
  <si>
    <t>SPX US 03/15/24 C1200 Index</t>
  </si>
  <si>
    <t>SPX US 03/15/24 C1400 Index</t>
  </si>
  <si>
    <t>SPX US 03/15/24 C1600 Index</t>
  </si>
  <si>
    <t>SPX US 03/15/24 C1700 Index</t>
  </si>
  <si>
    <t>SPX US 03/15/24 C1800 Index</t>
  </si>
  <si>
    <t>SPX US 03/15/24 C1900 Index</t>
  </si>
  <si>
    <t>SPX US 03/15/24 C2000 Index</t>
  </si>
  <si>
    <t>SPX US 03/15/24 C2100 Index</t>
  </si>
  <si>
    <t>SPX US 03/15/24 C2200 Index</t>
  </si>
  <si>
    <t>SPX US 03/15/24 C2300 Index</t>
  </si>
  <si>
    <t>SPX US 03/15/24 C2350 Index</t>
  </si>
  <si>
    <t>SPX US 03/15/24 C2400 Index</t>
  </si>
  <si>
    <t>SPX US 03/15/24 C2450 Index</t>
  </si>
  <si>
    <t>SPX US 03/15/24 C2500 Index</t>
  </si>
  <si>
    <t>SPX US 03/15/24 C2550 Index</t>
  </si>
  <si>
    <t>SPX US 03/15/24 C2600 Index</t>
  </si>
  <si>
    <t>SPX US 03/15/24 C2650 Index</t>
  </si>
  <si>
    <t>SPX US 03/15/24 C2700 Index</t>
  </si>
  <si>
    <t>SPX US 03/15/24 C2725 Index</t>
  </si>
  <si>
    <t>SPX US 03/15/24 C2750 Index</t>
  </si>
  <si>
    <t>SPX US 03/15/24 C2775 Index</t>
  </si>
  <si>
    <t>SPX US 03/15/24 C2800 Index</t>
  </si>
  <si>
    <t>SPX US 03/15/24 C2825 Index</t>
  </si>
  <si>
    <t>SPX US 03/15/24 C2850 Index</t>
  </si>
  <si>
    <t>SPX US 03/15/24 C2875 Index</t>
  </si>
  <si>
    <t>SPX US 03/15/24 C2900 Index</t>
  </si>
  <si>
    <t>SPX US 03/15/24 C2925 Index</t>
  </si>
  <si>
    <t>SPX US 03/15/24 C2950 Index</t>
  </si>
  <si>
    <t>SPX US 03/15/24 C2975 Index</t>
  </si>
  <si>
    <t>SPX US 03/15/24 C3000 Index</t>
  </si>
  <si>
    <t>SPX US 03/15/24 C3025 Index</t>
  </si>
  <si>
    <t>SPX US 03/15/24 C3050 Index</t>
  </si>
  <si>
    <t>SPX US 03/15/24 C3075 Index</t>
  </si>
  <si>
    <t>SPX US 03/15/24 C3100 Index</t>
  </si>
  <si>
    <t>SPX US 03/15/24 C3125 Index</t>
  </si>
  <si>
    <t>SPX US 03/15/24 C3150 Index</t>
  </si>
  <si>
    <t>SPX US 03/15/24 C3175 Index</t>
  </si>
  <si>
    <t>SPX US 03/15/24 C3200 Index</t>
  </si>
  <si>
    <t>SPX US 03/15/24 C3225 Index</t>
  </si>
  <si>
    <t>SPX US 03/15/24 C3250 Index</t>
  </si>
  <si>
    <t>SPX US 03/15/24 C3275 Index</t>
  </si>
  <si>
    <t>SPX US 03/15/24 C3300 Index</t>
  </si>
  <si>
    <t>SPX US 03/15/24 C3325 Index</t>
  </si>
  <si>
    <t>SPX US 03/15/24 C3350 Index</t>
  </si>
  <si>
    <t>SPX US 03/15/24 C3375 Index</t>
  </si>
  <si>
    <t>SPX US 03/15/24 C3400 Index</t>
  </si>
  <si>
    <t>SPX US 03/15/24 C3425 Index</t>
  </si>
  <si>
    <t>SPX US 03/15/24 C3450 Index</t>
  </si>
  <si>
    <t>SPX US 03/15/24 C3475 Index</t>
  </si>
  <si>
    <t>SPX US 03/15/24 C3500 Index</t>
  </si>
  <si>
    <t>SPX US 03/15/24 C3520 Index</t>
  </si>
  <si>
    <t>SPX US 03/15/24 C3525 Index</t>
  </si>
  <si>
    <t>SPX US 03/15/24 C3530 Index</t>
  </si>
  <si>
    <t>SPX US 03/15/24 C3540 Index</t>
  </si>
  <si>
    <t>SPX US 03/15/24 C3550 Index</t>
  </si>
  <si>
    <t>SPX US 03/15/24 C3560 Index</t>
  </si>
  <si>
    <t>SPX US 03/15/24 C3570 Index</t>
  </si>
  <si>
    <t>SPX US 03/15/24 C3575 Index</t>
  </si>
  <si>
    <t>SPX US 03/15/24 C3580 Index</t>
  </si>
  <si>
    <t>SPX US 03/15/24 C3590 Index</t>
  </si>
  <si>
    <t>SPX US 03/15/24 C3600 Index</t>
  </si>
  <si>
    <t>SPX US 03/15/24 C3610 Index</t>
  </si>
  <si>
    <t>SPX US 03/15/24 C3620 Index</t>
  </si>
  <si>
    <t>SPX US 03/15/24 C3625 Index</t>
  </si>
  <si>
    <t>SPX US 03/15/24 C3630 Index</t>
  </si>
  <si>
    <t>SPX US 03/15/24 C3640 Index</t>
  </si>
  <si>
    <t>SPX US 03/15/24 C3650 Index</t>
  </si>
  <si>
    <t>SPX US 03/15/24 C3660 Index</t>
  </si>
  <si>
    <t>SPX US 03/15/24 C3670 Index</t>
  </si>
  <si>
    <t>SPX US 03/15/24 C3675 Index</t>
  </si>
  <si>
    <t>SPX US 03/15/24 C3680 Index</t>
  </si>
  <si>
    <t>SPX US 03/15/24 C3690 Index</t>
  </si>
  <si>
    <t>SPX US 03/15/24 C3700 Index</t>
  </si>
  <si>
    <t>SPX US 03/15/24 C3710 Index</t>
  </si>
  <si>
    <t>SPX US 03/15/24 C3720 Index</t>
  </si>
  <si>
    <t>SPX US 03/15/24 C3725 Index</t>
  </si>
  <si>
    <t>SPX US 03/15/24 C3730 Index</t>
  </si>
  <si>
    <t>SPX US 03/15/24 C3740 Index</t>
  </si>
  <si>
    <t>SPX US 03/15/24 C3750 Index</t>
  </si>
  <si>
    <t>SPX US 03/15/24 C3760 Index</t>
  </si>
  <si>
    <t>SPX US 03/15/24 C3770 Index</t>
  </si>
  <si>
    <t>SPX US 03/15/24 C3775 Index</t>
  </si>
  <si>
    <t>SPX US 03/15/24 C3780 Index</t>
  </si>
  <si>
    <t>SPX US 03/15/24 C3790 Index</t>
  </si>
  <si>
    <t>SPX US 03/15/24 C3800 Index</t>
  </si>
  <si>
    <t>SPX US 03/15/24 C3810 Index</t>
  </si>
  <si>
    <t>SPX US 03/15/24 C3820 Index</t>
  </si>
  <si>
    <t>SPX US 03/15/24 C3825 Index</t>
  </si>
  <si>
    <t>SPX US 03/15/24 C3830 Index</t>
  </si>
  <si>
    <t>SPX US 03/15/24 C3840 Index</t>
  </si>
  <si>
    <t>SPX US 03/15/24 C3850 Index</t>
  </si>
  <si>
    <t>SPX US 03/15/24 C3860 Index</t>
  </si>
  <si>
    <t>SPX US 03/15/24 C3870 Index</t>
  </si>
  <si>
    <t>SPX US 03/15/24 C3875 Index</t>
  </si>
  <si>
    <t>SPX US 03/15/24 C3880 Index</t>
  </si>
  <si>
    <t>SPX US 03/15/24 C3890 Index</t>
  </si>
  <si>
    <t>SPX US 03/15/24 C3900 Index</t>
  </si>
  <si>
    <t>SPX US 03/15/24 C3910 Index</t>
  </si>
  <si>
    <t>SPX US 03/15/24 C3920 Index</t>
  </si>
  <si>
    <t>SPX US 03/15/24 C3925 Index</t>
  </si>
  <si>
    <t>SPX US 03/15/24 C3930 Index</t>
  </si>
  <si>
    <t>SPX US 03/15/24 C3940 Index</t>
  </si>
  <si>
    <t>SPX US 03/15/24 C3950 Index</t>
  </si>
  <si>
    <t>SPX US 03/15/24 C3960 Index</t>
  </si>
  <si>
    <t>SPX US 03/15/24 C3970 Index</t>
  </si>
  <si>
    <t>SPX US 03/15/24 C3975 Index</t>
  </si>
  <si>
    <t>SPX US 03/15/24 C3980 Index</t>
  </si>
  <si>
    <t>SPX US 03/15/24 C3990 Index</t>
  </si>
  <si>
    <t>SPX US 03/15/24 C4000 Index</t>
  </si>
  <si>
    <t>SPX US 03/15/24 C4010 Index</t>
  </si>
  <si>
    <t>SPX US 03/15/24 C4020 Index</t>
  </si>
  <si>
    <t>SPX US 03/15/24 C4025 Index</t>
  </si>
  <si>
    <t>SPX US 03/15/24 C4030 Index</t>
  </si>
  <si>
    <t>SPX US 03/15/24 C4040 Index</t>
  </si>
  <si>
    <t>SPX US 03/15/24 C4050 Index</t>
  </si>
  <si>
    <t>SPX US 03/15/24 C4060 Index</t>
  </si>
  <si>
    <t>SPX US 03/15/24 C4070 Index</t>
  </si>
  <si>
    <t>SPX US 03/15/24 C4075 Index</t>
  </si>
  <si>
    <t>SPX US 03/15/24 C4080 Index</t>
  </si>
  <si>
    <t>SPX US 03/15/24 C4090 Index</t>
  </si>
  <si>
    <t>SPX US 03/15/24 C4100 Index</t>
  </si>
  <si>
    <t>SPX US 03/15/24 C4110 Index</t>
  </si>
  <si>
    <t>SPX US 03/15/24 C4120 Index</t>
  </si>
  <si>
    <t>SPX US 03/15/24 C4125 Index</t>
  </si>
  <si>
    <t>SPX US 03/15/24 C4130 Index</t>
  </si>
  <si>
    <t>SPX US 03/15/24 C4140 Index</t>
  </si>
  <si>
    <t>SPX US 03/15/24 C4150 Index</t>
  </si>
  <si>
    <t>SPX US 03/15/24 C4160 Index</t>
  </si>
  <si>
    <t>SPX US 03/15/24 C4170 Index</t>
  </si>
  <si>
    <t>SPX US 03/15/24 C4175 Index</t>
  </si>
  <si>
    <t>SPX US 03/15/24 C4180 Index</t>
  </si>
  <si>
    <t>SPX US 03/15/24 C4190 Index</t>
  </si>
  <si>
    <t>SPX US 03/15/24 C4200 Index</t>
  </si>
  <si>
    <t>SPX US 03/15/24 C4210 Index</t>
  </si>
  <si>
    <t>SPX US 03/15/24 C4220 Index</t>
  </si>
  <si>
    <t>SPX US 03/15/24 C4225 Index</t>
  </si>
  <si>
    <t>SPX US 03/15/24 C4230 Index</t>
  </si>
  <si>
    <t>SPX US 03/15/24 C4240 Index</t>
  </si>
  <si>
    <t>SPX US 03/15/24 C4245 Index</t>
  </si>
  <si>
    <t>SPX US 03/15/24 C4250 Index</t>
  </si>
  <si>
    <t>SPX US 03/15/24 C4255 Index</t>
  </si>
  <si>
    <t>SPX US 03/15/24 C4260 Index</t>
  </si>
  <si>
    <t>SPX US 03/15/24 C4265 Index</t>
  </si>
  <si>
    <t>SPX US 03/15/24 C4270 Index</t>
  </si>
  <si>
    <t>SPX US 03/15/24 C4275 Index</t>
  </si>
  <si>
    <t>SPX US 03/15/24 C4280 Index</t>
  </si>
  <si>
    <t>SPX US 03/15/24 C4285 Index</t>
  </si>
  <si>
    <t>SPX US 03/15/24 C4290 Index</t>
  </si>
  <si>
    <t>SPX US 03/15/24 C4295 Index</t>
  </si>
  <si>
    <t>SPX US 03/15/24 C4300 Index</t>
  </si>
  <si>
    <t>SPX US 03/15/24 C4305 Index</t>
  </si>
  <si>
    <t>SPX US 03/15/24 C4310 Index</t>
  </si>
  <si>
    <t>SPX US 03/15/24 C4315 Index</t>
  </si>
  <si>
    <t>SPX US 03/15/24 C4320 Index</t>
  </si>
  <si>
    <t>SPX US 03/15/24 C4325 Index</t>
  </si>
  <si>
    <t>SPX US 03/15/24 C4330 Index</t>
  </si>
  <si>
    <t>SPX US 03/15/24 C4335 Index</t>
  </si>
  <si>
    <t>SPX US 03/15/24 C4340 Index</t>
  </si>
  <si>
    <t>SPX US 03/15/24 C4345 Index</t>
  </si>
  <si>
    <t>SPX US 03/15/24 C4350 Index</t>
  </si>
  <si>
    <t>SPX US 03/15/24 C4355 Index</t>
  </si>
  <si>
    <t>SPX US 03/15/24 C4360 Index</t>
  </si>
  <si>
    <t>SPX US 03/15/24 C4365 Index</t>
  </si>
  <si>
    <t>SPX US 03/15/24 C4370 Index</t>
  </si>
  <si>
    <t>SPX US 03/15/24 C4375 Index</t>
  </si>
  <si>
    <t>SPX US 03/15/24 C4380 Index</t>
  </si>
  <si>
    <t>SPX US 03/15/24 C4385 Index</t>
  </si>
  <si>
    <t>SPX US 03/15/24 C4390 Index</t>
  </si>
  <si>
    <t>SPX US 03/15/24 C4395 Index</t>
  </si>
  <si>
    <t>SPX US 03/15/24 C4400 Index</t>
  </si>
  <si>
    <t>SPX US 03/15/24 C4405 Index</t>
  </si>
  <si>
    <t>SPX US 03/15/24 C4410 Index</t>
  </si>
  <si>
    <t>SPX US 03/15/24 C4415 Index</t>
  </si>
  <si>
    <t>SPX US 03/15/24 C4420 Index</t>
  </si>
  <si>
    <t>SPX US 03/15/24 C4425 Index</t>
  </si>
  <si>
    <t>SPX US 03/15/24 C4430 Index</t>
  </si>
  <si>
    <t>SPX US 03/15/24 C4435 Index</t>
  </si>
  <si>
    <t>SPX US 03/15/24 C4440 Index</t>
  </si>
  <si>
    <t>SPX US 03/15/24 C4445 Index</t>
  </si>
  <si>
    <t>SPX US 03/15/24 C4450 Index</t>
  </si>
  <si>
    <t>SPX US 03/15/24 C4455 Index</t>
  </si>
  <si>
    <t>SPX US 03/15/24 C4460 Index</t>
  </si>
  <si>
    <t>SPX US 03/15/24 C4465 Index</t>
  </si>
  <si>
    <t>SPX US 03/15/24 C4470 Index</t>
  </si>
  <si>
    <t>SPX US 03/15/24 C4475 Index</t>
  </si>
  <si>
    <t>SPX US 03/15/24 C4480 Index</t>
  </si>
  <si>
    <t>SPX US 03/15/24 C4485 Index</t>
  </si>
  <si>
    <t>SPX US 03/15/24 C4490 Index</t>
  </si>
  <si>
    <t>SPX US 03/15/24 C4495 Index</t>
  </si>
  <si>
    <t>SPX US 03/15/24 C4500 Index</t>
  </si>
  <si>
    <t>SPX US 03/15/24 C4505 Index</t>
  </si>
  <si>
    <t>SPX US 03/15/24 C4510 Index</t>
  </si>
  <si>
    <t>SPX US 03/15/24 C4515 Index</t>
  </si>
  <si>
    <t>SPX US 03/15/24 C4520 Index</t>
  </si>
  <si>
    <t>SPX US 03/15/24 C4525 Index</t>
  </si>
  <si>
    <t>SPX US 03/15/24 C4530 Index</t>
  </si>
  <si>
    <t>SPX US 03/15/24 C4535 Index</t>
  </si>
  <si>
    <t>SPX US 03/15/24 C4540 Index</t>
  </si>
  <si>
    <t>SPX US 03/15/24 C4545 Index</t>
  </si>
  <si>
    <t>SPX US 03/15/24 C4550 Index</t>
  </si>
  <si>
    <t>SPX US 03/15/24 C4555 Index</t>
  </si>
  <si>
    <t>SPX US 03/15/24 C4560 Index</t>
  </si>
  <si>
    <t>SPX US 03/15/24 C4565 Index</t>
  </si>
  <si>
    <t>SPX US 03/15/24 C4570 Index</t>
  </si>
  <si>
    <t>SPX US 03/15/24 C4575 Index</t>
  </si>
  <si>
    <t>SPX US 03/15/24 C4580 Index</t>
  </si>
  <si>
    <t>SPX US 03/15/24 C4585 Index</t>
  </si>
  <si>
    <t>SPX US 03/15/24 C4590 Index</t>
  </si>
  <si>
    <t>SPX US 03/15/24 C4595 Index</t>
  </si>
  <si>
    <t>SPX US 03/15/24 C4600 Index</t>
  </si>
  <si>
    <t>SPX US 03/15/24 C4605 Index</t>
  </si>
  <si>
    <t>SPX US 03/15/24 C4610 Index</t>
  </si>
  <si>
    <t>SPX US 03/15/24 C4615 Index</t>
  </si>
  <si>
    <t>SPX US 03/15/24 C4620 Index</t>
  </si>
  <si>
    <t>SPX US 03/15/24 C4625 Index</t>
  </si>
  <si>
    <t>SPX US 03/15/24 C4630 Index</t>
  </si>
  <si>
    <t>SPX US 03/15/24 C4635 Index</t>
  </si>
  <si>
    <t>SPX US 03/15/24 C4640 Index</t>
  </si>
  <si>
    <t>SPX US 03/15/24 C4645 Index</t>
  </si>
  <si>
    <t>SPX US 03/15/24 C4650 Index</t>
  </si>
  <si>
    <t>SPX US 03/15/24 C4655 Index</t>
  </si>
  <si>
    <t>SPX US 03/15/24 C4660 Index</t>
  </si>
  <si>
    <t>SPX US 03/15/24 C4665 Index</t>
  </si>
  <si>
    <t>SPX US 03/15/24 C4670 Index</t>
  </si>
  <si>
    <t>SPX US 03/15/24 C4675 Index</t>
  </si>
  <si>
    <t>SPX US 03/15/24 C4680 Index</t>
  </si>
  <si>
    <t>SPX US 03/15/24 C4685 Index</t>
  </si>
  <si>
    <t>SPX US 03/15/24 C4690 Index</t>
  </si>
  <si>
    <t>SPX US 03/15/24 C4695 Index</t>
  </si>
  <si>
    <t>SPX US 03/15/24 C4700 Index</t>
  </si>
  <si>
    <t>SPX US 03/15/24 C4705 Index</t>
  </si>
  <si>
    <t>SPX US 03/15/24 C4710 Index</t>
  </si>
  <si>
    <t>SPX US 03/15/24 C4715 Index</t>
  </si>
  <si>
    <t>SPX US 03/15/24 C4720 Index</t>
  </si>
  <si>
    <t>SPX US 03/15/24 C4725 Index</t>
  </si>
  <si>
    <t>SPX US 03/15/24 C4730 Index</t>
  </si>
  <si>
    <t>SPX US 03/15/24 C4735 Index</t>
  </si>
  <si>
    <t>SPX US 03/15/24 C4740 Index</t>
  </si>
  <si>
    <t>SPX US 03/15/24 C4745 Index</t>
  </si>
  <si>
    <t>SPX US 03/15/24 C4750 Index</t>
  </si>
  <si>
    <t>SPX US 03/15/24 C4755 Index</t>
  </si>
  <si>
    <t>SPX US 03/15/24 C4760 Index</t>
  </si>
  <si>
    <t>SPX US 03/15/24 C4765 Index</t>
  </si>
  <si>
    <t>SPX US 03/15/24 C4770 Index</t>
  </si>
  <si>
    <t>SPX US 03/15/24 C4775 Index</t>
  </si>
  <si>
    <t>SPX US 03/15/24 C4780 Index</t>
  </si>
  <si>
    <t>SPX US 03/15/24 C4785 Index</t>
  </si>
  <si>
    <t>SPX US 03/15/24 C4790 Index</t>
  </si>
  <si>
    <t>SPX US 03/15/24 C4795 Index</t>
  </si>
  <si>
    <t>SPX US 03/15/24 C4800 Index</t>
  </si>
  <si>
    <t>SPX US 03/15/24 C4805 Index</t>
  </si>
  <si>
    <t>SPX US 03/15/24 C4810 Index</t>
  </si>
  <si>
    <t>SPX US 03/15/24 C4815 Index</t>
  </si>
  <si>
    <t>SPX US 03/15/24 C4820 Index</t>
  </si>
  <si>
    <t>SPX US 03/15/24 C4825 Index</t>
  </si>
  <si>
    <t>SPX US 03/15/24 C4830 Index</t>
  </si>
  <si>
    <t>SPX US 03/15/24 C4835 Index</t>
  </si>
  <si>
    <t>SPX US 03/15/24 C4840 Index</t>
  </si>
  <si>
    <t>SPX US 03/15/24 C4845 Index</t>
  </si>
  <si>
    <t>SPX US 03/15/24 C4850 Index</t>
  </si>
  <si>
    <t>SPX US 03/15/24 C4855 Index</t>
  </si>
  <si>
    <t>SPX US 03/15/24 C4860 Index</t>
  </si>
  <si>
    <t>SPX US 03/15/24 C4865 Index</t>
  </si>
  <si>
    <t>SPX US 03/15/24 C4870 Index</t>
  </si>
  <si>
    <t>SPX US 03/15/24 C4875 Index</t>
  </si>
  <si>
    <t>SPX US 03/15/24 C4880 Index</t>
  </si>
  <si>
    <t>SPX US 03/15/24 C4885 Index</t>
  </si>
  <si>
    <t>SPX US 03/15/24 C4890 Index</t>
  </si>
  <si>
    <t>SPX US 03/15/24 C4895 Index</t>
  </si>
  <si>
    <t>SPX US 03/15/24 C4900 Index</t>
  </si>
  <si>
    <t>SPX US 03/15/24 C4905 Index</t>
  </si>
  <si>
    <t>SPX US 03/15/24 C4910 Index</t>
  </si>
  <si>
    <t>SPX US 03/15/24 C4915 Index</t>
  </si>
  <si>
    <t>SPX US 03/15/24 C4920 Index</t>
  </si>
  <si>
    <t>SPX US 03/15/24 C4925 Index</t>
  </si>
  <si>
    <t>SPX US 03/15/24 C4930 Index</t>
  </si>
  <si>
    <t>SPX US 03/15/24 C4935 Index</t>
  </si>
  <si>
    <t>SPX US 03/15/24 C4940 Index</t>
  </si>
  <si>
    <t>SPX US 03/15/24 C4945 Index</t>
  </si>
  <si>
    <t>SPX US 03/15/24 C4950 Index</t>
  </si>
  <si>
    <t>SPX US 03/15/24 C4955 Index</t>
  </si>
  <si>
    <t>SPX US 03/15/24 C4960 Index</t>
  </si>
  <si>
    <t>SPX US 03/15/24 C4965 Index</t>
  </si>
  <si>
    <t>SPX US 03/15/24 C4970 Index</t>
  </si>
  <si>
    <t>SPX US 03/15/24 C4975 Index</t>
  </si>
  <si>
    <t>SPX US 03/15/24 C4980 Index</t>
  </si>
  <si>
    <t>SPX US 03/15/24 C4985 Index</t>
  </si>
  <si>
    <t>SPX US 03/15/24 C4990 Index</t>
  </si>
  <si>
    <t>SPX US 03/15/24 C4995 Index</t>
  </si>
  <si>
    <t>SPX US 03/15/24 C5000 Index</t>
  </si>
  <si>
    <t>SPX US 03/15/24 C5005 Index</t>
  </si>
  <si>
    <t>SPX US 03/15/24 C5010 Index</t>
  </si>
  <si>
    <t>SPX US 03/15/24 C5015 Index</t>
  </si>
  <si>
    <t>SPX US 03/15/24 C5020 Index</t>
  </si>
  <si>
    <t>SPX US 03/15/24 C5025 Index</t>
  </si>
  <si>
    <t>SPX US 03/15/24 C5030 Index</t>
  </si>
  <si>
    <t>SPX US 03/15/24 C5035 Index</t>
  </si>
  <si>
    <t>SPX US 03/15/24 C5040 Index</t>
  </si>
  <si>
    <t>SPX US 03/15/24 C5045 Index</t>
  </si>
  <si>
    <t>SPX US 03/15/24 C5050 Index</t>
  </si>
  <si>
    <t>SPX US 03/15/24 C5055 Index</t>
  </si>
  <si>
    <t>SPX US 03/15/24 C5060 Index</t>
  </si>
  <si>
    <t>SPX US 03/15/24 C5065 Index</t>
  </si>
  <si>
    <t>SPX US 03/15/24 C5070 Index</t>
  </si>
  <si>
    <t>SPX US 03/15/24 C5075 Index</t>
  </si>
  <si>
    <t>SPX US 03/15/24 C5080 Index</t>
  </si>
  <si>
    <t>SPX US 03/15/24 C5085 Index</t>
  </si>
  <si>
    <t>SPX US 03/15/24 C5090 Index</t>
  </si>
  <si>
    <t>SPX US 03/15/24 C5095 Index</t>
  </si>
  <si>
    <t>SPX US 03/15/24 C5100 Index</t>
  </si>
  <si>
    <t>SPX US 03/15/24 C5105 Index</t>
  </si>
  <si>
    <t>SPX US 03/15/24 C5110 Index</t>
  </si>
  <si>
    <t>SPX US 03/15/24 C5115 Index</t>
  </si>
  <si>
    <t>SPX US 03/15/24 C5120 Index</t>
  </si>
  <si>
    <t>SPX US 03/15/24 C5125 Index</t>
  </si>
  <si>
    <t>SPX US 03/15/24 C5130 Index</t>
  </si>
  <si>
    <t>SPX US 03/15/24 C5135 Index</t>
  </si>
  <si>
    <t>SPX US 03/15/24 C5140 Index</t>
  </si>
  <si>
    <t>SPX US 03/15/24 C5145 Index</t>
  </si>
  <si>
    <t>SPX US 03/15/24 C5150 Index</t>
  </si>
  <si>
    <t>SPX US 03/15/24 C5155 Index</t>
  </si>
  <si>
    <t>SPX US 03/15/24 C5160 Index</t>
  </si>
  <si>
    <t>SPX US 03/15/24 C5165 Index</t>
  </si>
  <si>
    <t>SPX US 03/15/24 C5170 Index</t>
  </si>
  <si>
    <t>SPX US 03/15/24 C5175 Index</t>
  </si>
  <si>
    <t>SPX US 03/15/24 C5180 Index</t>
  </si>
  <si>
    <t>SPX US 03/15/24 C5190 Index</t>
  </si>
  <si>
    <t>SPX US 03/15/24 C5200 Index</t>
  </si>
  <si>
    <t>SPX US 03/15/24 C5210 Index</t>
  </si>
  <si>
    <t>SPX US 03/15/24 C5220 Index</t>
  </si>
  <si>
    <t>SPX US 03/15/24 C5225 Index</t>
  </si>
  <si>
    <t>SPX US 03/15/24 C5230 Index</t>
  </si>
  <si>
    <t>SPX US 03/15/24 C5240 Index</t>
  </si>
  <si>
    <t>SPX US 03/15/24 C5250 Index</t>
  </si>
  <si>
    <t>SPX US 03/15/24 C5260 Index</t>
  </si>
  <si>
    <t>SPX US 03/15/24 C5270 Index</t>
  </si>
  <si>
    <t>SPX US 03/15/24 C5275 Index</t>
  </si>
  <si>
    <t>SPX US 03/15/24 C5280 Index</t>
  </si>
  <si>
    <t>SPX US 03/15/24 C5290 Index</t>
  </si>
  <si>
    <t>SPX US 03/15/24 C5300 Index</t>
  </si>
  <si>
    <t>SPX US 03/15/24 C5310 Index</t>
  </si>
  <si>
    <t>SPX US 03/15/24 C5320 Index</t>
  </si>
  <si>
    <t>SPX US 03/15/24 C5325 Index</t>
  </si>
  <si>
    <t>SPX US 03/15/24 C5330 Index</t>
  </si>
  <si>
    <t>SPX US 03/15/24 C5340 Index</t>
  </si>
  <si>
    <t>SPX US 03/15/24 C5350 Index</t>
  </si>
  <si>
    <t>SPX US 03/15/24 C5360 Index</t>
  </si>
  <si>
    <t>SPX US 03/15/24 C5370 Index</t>
  </si>
  <si>
    <t>SPX US 03/15/24 C5375 Index</t>
  </si>
  <si>
    <t>SPX US 03/15/24 C5400 Index</t>
  </si>
  <si>
    <t>SPX US 03/15/24 C5425 Index</t>
  </si>
  <si>
    <t>SPX US 03/15/24 C5450 Index</t>
  </si>
  <si>
    <t>SPX US 03/15/24 C5475 Index</t>
  </si>
  <si>
    <t>SPX US 03/15/24 C5500 Index</t>
  </si>
  <si>
    <t>SPX US 03/15/24 C5525 Index</t>
  </si>
  <si>
    <t>SPX US 03/15/24 C5550 Index</t>
  </si>
  <si>
    <t>SPX US 03/15/24 C5575 Index</t>
  </si>
  <si>
    <t>SPX US 03/15/24 C5600 Index</t>
  </si>
  <si>
    <t>SPX US 03/15/24 C5625 Index</t>
  </si>
  <si>
    <t>SPX US 03/15/24 C5650 Index</t>
  </si>
  <si>
    <t>SPX US 03/15/24 C5700 Index</t>
  </si>
  <si>
    <t>SPX US 03/15/24 C5750 Index</t>
  </si>
  <si>
    <t>SPX US 03/15/24 C5800 Index</t>
  </si>
  <si>
    <t>SPX US 03/15/24 C5850 Index</t>
  </si>
  <si>
    <t>SPX US 03/15/24 C5900 Index</t>
  </si>
  <si>
    <t>SPX US 03/15/24 C6000 Index</t>
  </si>
  <si>
    <t>SPX US 03/15/24 C6100 Index</t>
  </si>
  <si>
    <t>SPX US 03/15/24 C6200 Index</t>
  </si>
  <si>
    <t>SPX US 03/15/24 C6300 Index</t>
  </si>
  <si>
    <t>SPX US 03/15/24 C6400 Index</t>
  </si>
  <si>
    <t>SPX US 03/15/24 C6500 Index</t>
  </si>
  <si>
    <t>SPX US 03/15/24 C6600 Index</t>
  </si>
  <si>
    <t>SPX US 03/15/24 C6800 Index</t>
  </si>
  <si>
    <t>SPX US 03/15/24 C7000 Index</t>
  </si>
  <si>
    <t>SPX US 03/15/24 C7200 Index</t>
  </si>
  <si>
    <t>SPX US 03/15/24 C7400 Index</t>
  </si>
  <si>
    <t>SPX US 03/15/24 C7600 Index</t>
  </si>
  <si>
    <t>SPX US 03/15/24 C7700 Index</t>
  </si>
  <si>
    <t>SPX US 03/15/24 C8000 Index</t>
  </si>
  <si>
    <t>SPX US 03/15/24 P200 Index</t>
  </si>
  <si>
    <t>SPX US 03/15/24 P400 Index</t>
  </si>
  <si>
    <t>SPX US 03/15/24 P600 Index</t>
  </si>
  <si>
    <t>SPX US 03/15/24 P800 Index</t>
  </si>
  <si>
    <t>SPX US 03/15/24 P1000 Index</t>
  </si>
  <si>
    <t>SPX US 03/15/24 P1200 Index</t>
  </si>
  <si>
    <t>SPX US 03/15/24 P1400 Index</t>
  </si>
  <si>
    <t>SPX US 03/15/24 P1600 Index</t>
  </si>
  <si>
    <t>SPX US 03/15/24 P1700 Index</t>
  </si>
  <si>
    <t>SPX US 03/15/24 P1800 Index</t>
  </si>
  <si>
    <t>SPX US 03/15/24 P1900 Index</t>
  </si>
  <si>
    <t>SPX US 03/15/24 P2000 Index</t>
  </si>
  <si>
    <t>SPX US 03/15/24 P2100 Index</t>
  </si>
  <si>
    <t>SPX US 03/15/24 P2200 Index</t>
  </si>
  <si>
    <t>SPX US 03/15/24 P2300 Index</t>
  </si>
  <si>
    <t>SPX US 03/15/24 P2350 Index</t>
  </si>
  <si>
    <t>SPX US 03/15/24 P2400 Index</t>
  </si>
  <si>
    <t>SPX US 03/15/24 P2450 Index</t>
  </si>
  <si>
    <t>SPX US 03/15/24 P2500 Index</t>
  </si>
  <si>
    <t>SPX US 03/15/24 P2550 Index</t>
  </si>
  <si>
    <t>SPX US 03/15/24 P2600 Index</t>
  </si>
  <si>
    <t>SPX US 03/15/24 P2650 Index</t>
  </si>
  <si>
    <t>SPX US 03/15/24 P2700 Index</t>
  </si>
  <si>
    <t>SPX US 03/15/24 P2725 Index</t>
  </si>
  <si>
    <t>SPX US 03/15/24 P2750 Index</t>
  </si>
  <si>
    <t>SPX US 03/15/24 P2775 Index</t>
  </si>
  <si>
    <t>SPX US 03/15/24 P2800 Index</t>
  </si>
  <si>
    <t>SPX US 03/15/24 P2825 Index</t>
  </si>
  <si>
    <t>SPX US 03/15/24 P2850 Index</t>
  </si>
  <si>
    <t>SPX US 03/15/24 P2875 Index</t>
  </si>
  <si>
    <t>SPX US 03/15/24 P2900 Index</t>
  </si>
  <si>
    <t>SPX US 03/15/24 P2925 Index</t>
  </si>
  <si>
    <t>SPX US 03/15/24 P2950 Index</t>
  </si>
  <si>
    <t>SPX US 03/15/24 P2975 Index</t>
  </si>
  <si>
    <t>SPX US 03/15/24 P3000 Index</t>
  </si>
  <si>
    <t>SPX US 03/15/24 P3025 Index</t>
  </si>
  <si>
    <t>SPX US 03/15/24 P3050 Index</t>
  </si>
  <si>
    <t>SPX US 03/15/24 P3075 Index</t>
  </si>
  <si>
    <t>SPX US 03/15/24 P3100 Index</t>
  </si>
  <si>
    <t>SPX US 03/15/24 P3125 Index</t>
  </si>
  <si>
    <t>SPX US 03/15/24 P3150 Index</t>
  </si>
  <si>
    <t>SPX US 03/15/24 P3175 Index</t>
  </si>
  <si>
    <t>SPX US 03/15/24 P3200 Index</t>
  </si>
  <si>
    <t>SPX US 03/15/24 P3225 Index</t>
  </si>
  <si>
    <t>SPX US 03/15/24 P3250 Index</t>
  </si>
  <si>
    <t>SPX US 03/15/24 P3275 Index</t>
  </si>
  <si>
    <t>SPX US 03/15/24 P3300 Index</t>
  </si>
  <si>
    <t>SPX US 03/15/24 P3325 Index</t>
  </si>
  <si>
    <t>SPX US 03/15/24 P3350 Index</t>
  </si>
  <si>
    <t>SPX US 03/15/24 P3375 Index</t>
  </si>
  <si>
    <t>SPX US 03/15/24 P3400 Index</t>
  </si>
  <si>
    <t>SPX US 03/15/24 P3425 Index</t>
  </si>
  <si>
    <t>SPX US 03/15/24 P3450 Index</t>
  </si>
  <si>
    <t>SPX US 03/15/24 P3475 Index</t>
  </si>
  <si>
    <t>SPX US 03/15/24 P3500 Index</t>
  </si>
  <si>
    <t>SPX US 03/15/24 P3520 Index</t>
  </si>
  <si>
    <t>SPX US 03/15/24 P3525 Index</t>
  </si>
  <si>
    <t>SPX US 03/15/24 P3530 Index</t>
  </si>
  <si>
    <t>SPX US 03/15/24 P3540 Index</t>
  </si>
  <si>
    <t>SPX US 03/15/24 P3550 Index</t>
  </si>
  <si>
    <t>SPX US 03/15/24 P3560 Index</t>
  </si>
  <si>
    <t>SPX US 03/15/24 P3570 Index</t>
  </si>
  <si>
    <t>SPX US 03/15/24 P3575 Index</t>
  </si>
  <si>
    <t>SPX US 03/15/24 P3580 Index</t>
  </si>
  <si>
    <t>SPX US 03/15/24 P3590 Index</t>
  </si>
  <si>
    <t>SPX US 03/15/24 P3600 Index</t>
  </si>
  <si>
    <t>SPX US 03/15/24 P3610 Index</t>
  </si>
  <si>
    <t>SPX US 03/15/24 P3620 Index</t>
  </si>
  <si>
    <t>SPX US 03/15/24 P3625 Index</t>
  </si>
  <si>
    <t>SPX US 03/15/24 P3630 Index</t>
  </si>
  <si>
    <t>SPX US 03/15/24 P3640 Index</t>
  </si>
  <si>
    <t>SPX US 03/15/24 P3650 Index</t>
  </si>
  <si>
    <t>SPX US 03/15/24 P3660 Index</t>
  </si>
  <si>
    <t>SPX US 03/15/24 P3670 Index</t>
  </si>
  <si>
    <t>SPX US 03/15/24 P3675 Index</t>
  </si>
  <si>
    <t>SPX US 03/15/24 P3680 Index</t>
  </si>
  <si>
    <t>SPX US 03/15/24 P3690 Index</t>
  </si>
  <si>
    <t>SPX US 03/15/24 P3700 Index</t>
  </si>
  <si>
    <t>SPX US 03/15/24 P3710 Index</t>
  </si>
  <si>
    <t>SPX US 03/15/24 P3720 Index</t>
  </si>
  <si>
    <t>SPX US 03/15/24 P3725 Index</t>
  </si>
  <si>
    <t>SPX US 03/15/24 P3730 Index</t>
  </si>
  <si>
    <t>SPX US 03/15/24 P3740 Index</t>
  </si>
  <si>
    <t>SPX US 03/15/24 P3750 Index</t>
  </si>
  <si>
    <t>SPX US 03/15/24 P3760 Index</t>
  </si>
  <si>
    <t>SPX US 03/15/24 P3770 Index</t>
  </si>
  <si>
    <t>SPX US 03/15/24 P3775 Index</t>
  </si>
  <si>
    <t>SPX US 03/15/24 P3780 Index</t>
  </si>
  <si>
    <t>SPX US 03/15/24 P3790 Index</t>
  </si>
  <si>
    <t>SPX US 03/15/24 P3800 Index</t>
  </si>
  <si>
    <t>SPX US 03/15/24 P3810 Index</t>
  </si>
  <si>
    <t>SPX US 03/15/24 P3820 Index</t>
  </si>
  <si>
    <t>SPX US 03/15/24 P3825 Index</t>
  </si>
  <si>
    <t>SPX US 03/15/24 P3830 Index</t>
  </si>
  <si>
    <t>SPX US 03/15/24 P3840 Index</t>
  </si>
  <si>
    <t>SPX US 03/15/24 P3850 Index</t>
  </si>
  <si>
    <t>SPX US 03/15/24 P3860 Index</t>
  </si>
  <si>
    <t>SPX US 03/15/24 P3870 Index</t>
  </si>
  <si>
    <t>SPX US 03/15/24 P3875 Index</t>
  </si>
  <si>
    <t>SPX US 03/15/24 P3880 Index</t>
  </si>
  <si>
    <t>SPX US 03/15/24 P3890 Index</t>
  </si>
  <si>
    <t>SPX US 03/15/24 P3900 Index</t>
  </si>
  <si>
    <t>SPX US 03/15/24 P3910 Index</t>
  </si>
  <si>
    <t>SPX US 03/15/24 P3920 Index</t>
  </si>
  <si>
    <t>SPX US 03/15/24 P3925 Index</t>
  </si>
  <si>
    <t>SPX US 03/15/24 P3930 Index</t>
  </si>
  <si>
    <t>SPX US 03/15/24 P3940 Index</t>
  </si>
  <si>
    <t>SPX US 03/15/24 P3950 Index</t>
  </si>
  <si>
    <t>SPX US 03/15/24 P3960 Index</t>
  </si>
  <si>
    <t>SPX US 03/15/24 P3970 Index</t>
  </si>
  <si>
    <t>SPX US 03/15/24 P3975 Index</t>
  </si>
  <si>
    <t>SPX US 03/15/24 P3980 Index</t>
  </si>
  <si>
    <t>SPX US 03/15/24 P3990 Index</t>
  </si>
  <si>
    <t>SPX US 03/15/24 P4000 Index</t>
  </si>
  <si>
    <t>SPX US 03/15/24 P4010 Index</t>
  </si>
  <si>
    <t>SPX US 03/15/24 P4020 Index</t>
  </si>
  <si>
    <t>SPX US 03/15/24 P4025 Index</t>
  </si>
  <si>
    <t>SPX US 03/15/24 P4030 Index</t>
  </si>
  <si>
    <t>SPX US 03/15/24 P4040 Index</t>
  </si>
  <si>
    <t>SPX US 03/15/24 P4050 Index</t>
  </si>
  <si>
    <t>SPX US 03/15/24 P4060 Index</t>
  </si>
  <si>
    <t>SPX US 03/15/24 P4070 Index</t>
  </si>
  <si>
    <t>SPX US 03/15/24 P4075 Index</t>
  </si>
  <si>
    <t>SPX US 03/15/24 P4080 Index</t>
  </si>
  <si>
    <t>SPX US 03/15/24 P4090 Index</t>
  </si>
  <si>
    <t>SPX US 03/15/24 P4100 Index</t>
  </si>
  <si>
    <t>SPX US 03/15/24 P4110 Index</t>
  </si>
  <si>
    <t>SPX US 03/15/24 P4120 Index</t>
  </si>
  <si>
    <t>SPX US 03/15/24 P4125 Index</t>
  </si>
  <si>
    <t>SPX US 03/15/24 P4130 Index</t>
  </si>
  <si>
    <t>SPX US 03/15/24 P4140 Index</t>
  </si>
  <si>
    <t>SPX US 03/15/24 P4150 Index</t>
  </si>
  <si>
    <t>SPX US 03/15/24 P4160 Index</t>
  </si>
  <si>
    <t>SPX US 03/15/24 P4170 Index</t>
  </si>
  <si>
    <t>SPX US 03/15/24 P4175 Index</t>
  </si>
  <si>
    <t>SPX US 03/15/24 P4180 Index</t>
  </si>
  <si>
    <t>SPX US 03/15/24 P4190 Index</t>
  </si>
  <si>
    <t>SPX US 03/15/24 P4200 Index</t>
  </si>
  <si>
    <t>SPX US 03/15/24 P4210 Index</t>
  </si>
  <si>
    <t>SPX US 03/15/24 P4220 Index</t>
  </si>
  <si>
    <t>SPX US 03/15/24 P4225 Index</t>
  </si>
  <si>
    <t>SPX US 03/15/24 P4230 Index</t>
  </si>
  <si>
    <t>SPX US 03/15/24 P4240 Index</t>
  </si>
  <si>
    <t>SPX US 03/15/24 P4245 Index</t>
  </si>
  <si>
    <t>SPX US 03/15/24 P4250 Index</t>
  </si>
  <si>
    <t>SPX US 03/15/24 P4255 Index</t>
  </si>
  <si>
    <t>SPX US 03/15/24 P4260 Index</t>
  </si>
  <si>
    <t>SPX US 03/15/24 P4265 Index</t>
  </si>
  <si>
    <t>SPX US 03/15/24 P4270 Index</t>
  </si>
  <si>
    <t>SPX US 03/15/24 P4275 Index</t>
  </si>
  <si>
    <t>SPX US 03/15/24 P4280 Index</t>
  </si>
  <si>
    <t>SPX US 03/15/24 P4285 Index</t>
  </si>
  <si>
    <t>SPX US 03/15/24 P4290 Index</t>
  </si>
  <si>
    <t>SPX US 03/15/24 P4295 Index</t>
  </si>
  <si>
    <t>SPX US 03/15/24 P4300 Index</t>
  </si>
  <si>
    <t>SPX US 03/15/24 P4305 Index</t>
  </si>
  <si>
    <t>SPX US 03/15/24 P4310 Index</t>
  </si>
  <si>
    <t>SPX US 03/15/24 P4315 Index</t>
  </si>
  <si>
    <t>SPX US 03/15/24 P4320 Index</t>
  </si>
  <si>
    <t>SPX US 03/15/24 P4325 Index</t>
  </si>
  <si>
    <t>SPX US 03/15/24 P4330 Index</t>
  </si>
  <si>
    <t>SPX US 03/15/24 P4335 Index</t>
  </si>
  <si>
    <t>SPX US 03/15/24 P4340 Index</t>
  </si>
  <si>
    <t>SPX US 03/15/24 P4345 Index</t>
  </si>
  <si>
    <t>SPX US 03/15/24 P4350 Index</t>
  </si>
  <si>
    <t>SPX US 03/15/24 P4355 Index</t>
  </si>
  <si>
    <t>SPX US 03/15/24 P4360 Index</t>
  </si>
  <si>
    <t>SPX US 03/15/24 P4365 Index</t>
  </si>
  <si>
    <t>SPX US 03/15/24 P4370 Index</t>
  </si>
  <si>
    <t>SPX US 03/15/24 P4375 Index</t>
  </si>
  <si>
    <t>SPX US 03/15/24 P4380 Index</t>
  </si>
  <si>
    <t>SPX US 03/15/24 P4385 Index</t>
  </si>
  <si>
    <t>SPX US 03/15/24 P4390 Index</t>
  </si>
  <si>
    <t>SPX US 03/15/24 P4395 Index</t>
  </si>
  <si>
    <t>SPX US 03/15/24 P4400 Index</t>
  </si>
  <si>
    <t>SPX US 03/15/24 P4405 Index</t>
  </si>
  <si>
    <t>SPX US 03/15/24 P4410 Index</t>
  </si>
  <si>
    <t>SPX US 03/15/24 P4415 Index</t>
  </si>
  <si>
    <t>SPX US 03/15/24 P4420 Index</t>
  </si>
  <si>
    <t>SPX US 03/15/24 P4425 Index</t>
  </si>
  <si>
    <t>SPX US 03/15/24 P4430 Index</t>
  </si>
  <si>
    <t>SPX US 03/15/24 P4435 Index</t>
  </si>
  <si>
    <t>SPX US 03/15/24 P4440 Index</t>
  </si>
  <si>
    <t>SPX US 03/15/24 P4445 Index</t>
  </si>
  <si>
    <t>SPX US 03/15/24 P4450 Index</t>
  </si>
  <si>
    <t>SPX US 03/15/24 P4455 Index</t>
  </si>
  <si>
    <t>SPX US 03/15/24 P4460 Index</t>
  </si>
  <si>
    <t>SPX US 03/15/24 P4465 Index</t>
  </si>
  <si>
    <t>SPX US 03/15/24 P4470 Index</t>
  </si>
  <si>
    <t>SPX US 03/15/24 P4475 Index</t>
  </si>
  <si>
    <t>SPX US 03/15/24 P4480 Index</t>
  </si>
  <si>
    <t>SPX US 03/15/24 P4485 Index</t>
  </si>
  <si>
    <t>SPX US 03/15/24 P4490 Index</t>
  </si>
  <si>
    <t>SPX US 03/15/24 P4495 Index</t>
  </si>
  <si>
    <t>SPX US 03/15/24 P4500 Index</t>
  </si>
  <si>
    <t>SPX US 03/15/24 P4505 Index</t>
  </si>
  <si>
    <t>SPX US 03/15/24 P4510 Index</t>
  </si>
  <si>
    <t>SPX US 03/15/24 P4515 Index</t>
  </si>
  <si>
    <t>SPX US 03/15/24 P4520 Index</t>
  </si>
  <si>
    <t>SPX US 03/15/24 P4525 Index</t>
  </si>
  <si>
    <t>SPX US 03/15/24 P4530 Index</t>
  </si>
  <si>
    <t>SPX US 03/15/24 P4535 Index</t>
  </si>
  <si>
    <t>SPX US 03/15/24 P4540 Index</t>
  </si>
  <si>
    <t>SPX US 03/15/24 P4545 Index</t>
  </si>
  <si>
    <t>SPX US 03/15/24 P4550 Index</t>
  </si>
  <si>
    <t>SPX US 03/15/24 P4555 Index</t>
  </si>
  <si>
    <t>SPX US 03/15/24 P4560 Index</t>
  </si>
  <si>
    <t>SPX US 03/15/24 P4565 Index</t>
  </si>
  <si>
    <t>SPX US 03/15/24 P4570 Index</t>
  </si>
  <si>
    <t>SPX US 03/15/24 P4575 Index</t>
  </si>
  <si>
    <t>SPX US 03/15/24 P4580 Index</t>
  </si>
  <si>
    <t>SPX US 03/15/24 P4585 Index</t>
  </si>
  <si>
    <t>SPX US 03/15/24 P4590 Index</t>
  </si>
  <si>
    <t>SPX US 03/15/24 P4595 Index</t>
  </si>
  <si>
    <t>SPX US 03/15/24 P4600 Index</t>
  </si>
  <si>
    <t>SPX US 03/15/24 P4605 Index</t>
  </si>
  <si>
    <t>SPX US 03/15/24 P4610 Index</t>
  </si>
  <si>
    <t>SPX US 03/15/24 P4615 Index</t>
  </si>
  <si>
    <t>SPX US 03/15/24 P4620 Index</t>
  </si>
  <si>
    <t>SPX US 03/15/24 P4625 Index</t>
  </si>
  <si>
    <t>SPX US 03/15/24 P4630 Index</t>
  </si>
  <si>
    <t>SPX US 03/15/24 P4635 Index</t>
  </si>
  <si>
    <t>SPX US 03/15/24 P4640 Index</t>
  </si>
  <si>
    <t>SPX US 03/15/24 P4645 Index</t>
  </si>
  <si>
    <t>SPX US 03/15/24 P4650 Index</t>
  </si>
  <si>
    <t>SPX US 03/15/24 P4655 Index</t>
  </si>
  <si>
    <t>SPX US 03/15/24 P4660 Index</t>
  </si>
  <si>
    <t>SPX US 03/15/24 P4665 Index</t>
  </si>
  <si>
    <t>SPX US 03/15/24 P4670 Index</t>
  </si>
  <si>
    <t>SPX US 03/15/24 P4675 Index</t>
  </si>
  <si>
    <t>SPX US 03/15/24 P4680 Index</t>
  </si>
  <si>
    <t>SPX US 03/15/24 P4685 Index</t>
  </si>
  <si>
    <t>SPX US 03/15/24 P4690 Index</t>
  </si>
  <si>
    <t>SPX US 03/15/24 P4695 Index</t>
  </si>
  <si>
    <t>SPX US 03/15/24 P4700 Index</t>
  </si>
  <si>
    <t>SPX US 03/15/24 P4705 Index</t>
  </si>
  <si>
    <t>SPX US 03/15/24 P4710 Index</t>
  </si>
  <si>
    <t>SPX US 03/15/24 P4715 Index</t>
  </si>
  <si>
    <t>SPX US 03/15/24 P4720 Index</t>
  </si>
  <si>
    <t>SPX US 03/15/24 P4725 Index</t>
  </si>
  <si>
    <t>SPX US 03/15/24 P4730 Index</t>
  </si>
  <si>
    <t>SPX US 03/15/24 P4735 Index</t>
  </si>
  <si>
    <t>SPX US 03/15/24 P4740 Index</t>
  </si>
  <si>
    <t>SPX US 03/15/24 P4745 Index</t>
  </si>
  <si>
    <t>SPX US 03/15/24 P4750 Index</t>
  </si>
  <si>
    <t>SPX US 03/15/24 P4755 Index</t>
  </si>
  <si>
    <t>SPX US 03/15/24 P4760 Index</t>
  </si>
  <si>
    <t>SPX US 03/15/24 P4765 Index</t>
  </si>
  <si>
    <t>SPX US 03/15/24 P4770 Index</t>
  </si>
  <si>
    <t>SPX US 03/15/24 P4775 Index</t>
  </si>
  <si>
    <t>SPX US 03/15/24 P4780 Index</t>
  </si>
  <si>
    <t>SPX US 03/15/24 P4785 Index</t>
  </si>
  <si>
    <t>SPX US 03/15/24 P4790 Index</t>
  </si>
  <si>
    <t>SPX US 03/15/24 P4795 Index</t>
  </si>
  <si>
    <t>SPX US 03/15/24 P4800 Index</t>
  </si>
  <si>
    <t>SPX US 03/15/24 P4805 Index</t>
  </si>
  <si>
    <t>SPX US 03/15/24 P4810 Index</t>
  </si>
  <si>
    <t>SPX US 03/15/24 P4815 Index</t>
  </si>
  <si>
    <t>SPX US 03/15/24 P4820 Index</t>
  </si>
  <si>
    <t>SPX US 03/15/24 P4825 Index</t>
  </si>
  <si>
    <t>SPX US 03/15/24 P4830 Index</t>
  </si>
  <si>
    <t>SPX US 03/15/24 P4835 Index</t>
  </si>
  <si>
    <t>SPX US 03/15/24 P4840 Index</t>
  </si>
  <si>
    <t>SPX US 03/15/24 P4845 Index</t>
  </si>
  <si>
    <t>SPX US 03/15/24 P4850 Index</t>
  </si>
  <si>
    <t>SPX US 03/15/24 P4855 Index</t>
  </si>
  <si>
    <t>SPX US 03/15/24 P4860 Index</t>
  </si>
  <si>
    <t>SPX US 03/15/24 P4865 Index</t>
  </si>
  <si>
    <t>SPX US 03/15/24 P4870 Index</t>
  </si>
  <si>
    <t>SPX US 03/15/24 P4875 Index</t>
  </si>
  <si>
    <t>SPX US 03/15/24 P4880 Index</t>
  </si>
  <si>
    <t>SPX US 03/15/24 P4885 Index</t>
  </si>
  <si>
    <t>SPX US 03/15/24 P4890 Index</t>
  </si>
  <si>
    <t>SPX US 03/15/24 P4895 Index</t>
  </si>
  <si>
    <t>SPX US 03/15/24 P4900 Index</t>
  </si>
  <si>
    <t>SPX US 03/15/24 P4905 Index</t>
  </si>
  <si>
    <t>SPX US 03/15/24 P4910 Index</t>
  </si>
  <si>
    <t>SPX US 03/15/24 P4915 Index</t>
  </si>
  <si>
    <t>SPX US 03/15/24 P4920 Index</t>
  </si>
  <si>
    <t>SPX US 03/15/24 P4925 Index</t>
  </si>
  <si>
    <t>SPX US 03/15/24 P4930 Index</t>
  </si>
  <si>
    <t>SPX US 03/15/24 P4935 Index</t>
  </si>
  <si>
    <t>SPX US 03/15/24 P4940 Index</t>
  </si>
  <si>
    <t>SPX US 03/15/24 P4945 Index</t>
  </si>
  <si>
    <t>SPX US 03/15/24 P4950 Index</t>
  </si>
  <si>
    <t>SPX US 03/15/24 P4955 Index</t>
  </si>
  <si>
    <t>SPX US 03/15/24 P4960 Index</t>
  </si>
  <si>
    <t>SPX US 03/15/24 P4965 Index</t>
  </si>
  <si>
    <t>SPX US 03/15/24 P4970 Index</t>
  </si>
  <si>
    <t>SPX US 03/15/24 P4975 Index</t>
  </si>
  <si>
    <t>SPX US 03/15/24 P4980 Index</t>
  </si>
  <si>
    <t>SPX US 03/15/24 P4985 Index</t>
  </si>
  <si>
    <t>SPX US 03/15/24 P4990 Index</t>
  </si>
  <si>
    <t>SPX US 03/15/24 P4995 Index</t>
  </si>
  <si>
    <t>SPX US 03/15/24 P5000 Index</t>
  </si>
  <si>
    <t>SPX US 03/15/24 P5005 Index</t>
  </si>
  <si>
    <t>SPX US 03/15/24 P5010 Index</t>
  </si>
  <si>
    <t>SPX US 03/15/24 P5015 Index</t>
  </si>
  <si>
    <t>SPX US 03/15/24 P5020 Index</t>
  </si>
  <si>
    <t>SPX US 03/15/24 P5025 Index</t>
  </si>
  <si>
    <t>SPX US 03/15/24 P5030 Index</t>
  </si>
  <si>
    <t>SPX US 03/15/24 P5035 Index</t>
  </si>
  <si>
    <t>SPX US 03/15/24 P5040 Index</t>
  </si>
  <si>
    <t>SPX US 03/15/24 P5045 Index</t>
  </si>
  <si>
    <t>SPX US 03/15/24 P5050 Index</t>
  </si>
  <si>
    <t>SPX US 03/15/24 P5055 Index</t>
  </si>
  <si>
    <t>SPX US 03/15/24 P5060 Index</t>
  </si>
  <si>
    <t>SPX US 03/15/24 P5065 Index</t>
  </si>
  <si>
    <t>SPX US 03/15/24 P5070 Index</t>
  </si>
  <si>
    <t>SPX US 03/15/24 P5075 Index</t>
  </si>
  <si>
    <t>SPX US 03/15/24 P5080 Index</t>
  </si>
  <si>
    <t>SPX US 03/15/24 P5085 Index</t>
  </si>
  <si>
    <t>SPX US 03/15/24 P5090 Index</t>
  </si>
  <si>
    <t>SPX US 03/15/24 P5095 Index</t>
  </si>
  <si>
    <t>SPX US 03/15/24 P5100 Index</t>
  </si>
  <si>
    <t>SPX US 03/15/24 P5105 Index</t>
  </si>
  <si>
    <t>SPX US 03/15/24 P5110 Index</t>
  </si>
  <si>
    <t>SPX US 03/15/24 P5115 Index</t>
  </si>
  <si>
    <t>SPX US 03/15/24 P5120 Index</t>
  </si>
  <si>
    <t>SPX US 03/15/24 P5125 Index</t>
  </si>
  <si>
    <t>SPX US 03/15/24 P5130 Index</t>
  </si>
  <si>
    <t>SPX US 03/15/24 P5135 Index</t>
  </si>
  <si>
    <t>SPX US 03/15/24 P5140 Index</t>
  </si>
  <si>
    <t>SPX US 03/15/24 P5145 Index</t>
  </si>
  <si>
    <t>SPX US 03/15/24 P5150 Index</t>
  </si>
  <si>
    <t>SPX US 03/15/24 P5155 Index</t>
  </si>
  <si>
    <t>SPX US 03/15/24 P5160 Index</t>
  </si>
  <si>
    <t>SPX US 03/15/24 P5165 Index</t>
  </si>
  <si>
    <t>SPX US 03/15/24 P5170 Index</t>
  </si>
  <si>
    <t>SPX US 03/15/24 P5175 Index</t>
  </si>
  <si>
    <t>SPX US 03/15/24 P5180 Index</t>
  </si>
  <si>
    <t>SPX US 03/15/24 P5190 Index</t>
  </si>
  <si>
    <t>SPX US 03/15/24 P5200 Index</t>
  </si>
  <si>
    <t>SPX US 03/15/24 P5210 Index</t>
  </si>
  <si>
    <t>SPX US 03/15/24 P5220 Index</t>
  </si>
  <si>
    <t>SPX US 03/15/24 P5225 Index</t>
  </si>
  <si>
    <t>SPX US 03/15/24 P5230 Index</t>
  </si>
  <si>
    <t>SPX US 03/15/24 P5240 Index</t>
  </si>
  <si>
    <t>SPX US 03/15/24 P5250 Index</t>
  </si>
  <si>
    <t>SPX US 03/15/24 P5260 Index</t>
  </si>
  <si>
    <t>SPX US 03/15/24 P5270 Index</t>
  </si>
  <si>
    <t>SPX US 03/15/24 P5275 Index</t>
  </si>
  <si>
    <t>SPX US 03/15/24 P5280 Index</t>
  </si>
  <si>
    <t>SPX US 03/15/24 P5290 Index</t>
  </si>
  <si>
    <t>SPX US 03/15/24 P5300 Index</t>
  </si>
  <si>
    <t>SPX US 03/15/24 P5310 Index</t>
  </si>
  <si>
    <t>SPX US 03/15/24 P5320 Index</t>
  </si>
  <si>
    <t>SPX US 03/15/24 P5325 Index</t>
  </si>
  <si>
    <t>SPX US 03/15/24 P5330 Index</t>
  </si>
  <si>
    <t>SPX US 03/15/24 P5340 Index</t>
  </si>
  <si>
    <t>SPX US 03/15/24 P5350 Index</t>
  </si>
  <si>
    <t>SPX US 03/15/24 P5360 Index</t>
  </si>
  <si>
    <t>SPX US 03/15/24 P5370 Index</t>
  </si>
  <si>
    <t>SPX US 03/15/24 P5375 Index</t>
  </si>
  <si>
    <t>SPX US 03/15/24 P5400 Index</t>
  </si>
  <si>
    <t>SPX US 03/15/24 P5425 Index</t>
  </si>
  <si>
    <t>SPX US 03/15/24 P5450 Index</t>
  </si>
  <si>
    <t>SPX US 03/15/24 P5475 Index</t>
  </si>
  <si>
    <t>SPX US 03/15/24 P5500 Index</t>
  </si>
  <si>
    <t>SPX US 03/15/24 P5525 Index</t>
  </si>
  <si>
    <t>SPX US 03/15/24 P5550 Index</t>
  </si>
  <si>
    <t>SPX US 03/15/24 P5575 Index</t>
  </si>
  <si>
    <t>SPX US 03/15/24 P5600 Index</t>
  </si>
  <si>
    <t>SPX US 03/15/24 P5625 Index</t>
  </si>
  <si>
    <t>SPX US 03/15/24 P5650 Index</t>
  </si>
  <si>
    <t>SPX US 03/15/24 P5700 Index</t>
  </si>
  <si>
    <t>SPX US 03/15/24 P5750 Index</t>
  </si>
  <si>
    <t>SPX US 03/15/24 P5800 Index</t>
  </si>
  <si>
    <t>SPX US 03/15/24 P5850 Index</t>
  </si>
  <si>
    <t>SPX US 03/15/24 P5900 Index</t>
  </si>
  <si>
    <t>SPX US 03/15/24 P6000 Index</t>
  </si>
  <si>
    <t>SPX US 03/15/24 P6100 Index</t>
  </si>
  <si>
    <t>SPX US 03/15/24 P6200 Index</t>
  </si>
  <si>
    <t>SPX US 03/15/24 P6300 Index</t>
  </si>
  <si>
    <t>SPX US 03/15/24 P6400 Index</t>
  </si>
  <si>
    <t>SPX US 03/15/24 P6500 Index</t>
  </si>
  <si>
    <t>SPX US 03/15/24 P6600 Index</t>
  </si>
  <si>
    <t>SPX US 03/15/24 P6800 Index</t>
  </si>
  <si>
    <t>SPX US 03/15/24 P7000 Index</t>
  </si>
  <si>
    <t>SPX US 03/15/24 P7200 Index</t>
  </si>
  <si>
    <t>SPX US 03/15/24 P7400 Index</t>
  </si>
  <si>
    <t>SPX US 03/15/24 P7600 Index</t>
  </si>
  <si>
    <t>SPX US 03/15/24 P7700 Index</t>
  </si>
  <si>
    <t>SPX US 03/15/24 P8000 Index</t>
  </si>
  <si>
    <t>SPXW US 04/19/24 C200 Index</t>
  </si>
  <si>
    <t>SPXW US 04/19/24 C400 Index</t>
  </si>
  <si>
    <t>SPXW US 04/19/24 C600 Index</t>
  </si>
  <si>
    <t>SPXW US 04/19/24 C800 Index</t>
  </si>
  <si>
    <t>SPXW US 04/19/24 C1000 Index</t>
  </si>
  <si>
    <t>SPXW US 04/19/24 C1200 Index</t>
  </si>
  <si>
    <t>SPXW US 04/19/24 C1400 Index</t>
  </si>
  <si>
    <t>SPXW US 04/19/24 C1600 Index</t>
  </si>
  <si>
    <t>SPXW US 04/19/24 C1700 Index</t>
  </si>
  <si>
    <t>SPXW US 04/19/24 C1800 Index</t>
  </si>
  <si>
    <t>SPXW US 04/19/24 C1900 Index</t>
  </si>
  <si>
    <t>SPXW US 04/19/24 C2000 Index</t>
  </si>
  <si>
    <t>SPXW US 04/19/24 C2100 Index</t>
  </si>
  <si>
    <t>SPXW US 04/19/24 C2200 Index</t>
  </si>
  <si>
    <t>SPXW US 04/19/24 C2300 Index</t>
  </si>
  <si>
    <t>SPXW US 04/19/24 C2350 Index</t>
  </si>
  <si>
    <t>SPXW US 04/19/24 C2400 Index</t>
  </si>
  <si>
    <t>SPXW US 04/19/24 C2450 Index</t>
  </si>
  <si>
    <t>SPXW US 04/19/24 C2500 Index</t>
  </si>
  <si>
    <t>SPXW US 04/19/24 C2550 Index</t>
  </si>
  <si>
    <t>SPXW US 04/19/24 C2600 Index</t>
  </si>
  <si>
    <t>SPXW US 04/19/24 C2650 Index</t>
  </si>
  <si>
    <t>SPXW US 04/19/24 C2700 Index</t>
  </si>
  <si>
    <t>SPXW US 04/19/24 C2725 Index</t>
  </si>
  <si>
    <t>SPXW US 04/19/24 C2750 Index</t>
  </si>
  <si>
    <t>SPXW US 04/19/24 C2775 Index</t>
  </si>
  <si>
    <t>SPXW US 04/19/24 C2800 Index</t>
  </si>
  <si>
    <t>SPXW US 04/19/24 C2825 Index</t>
  </si>
  <si>
    <t>SPXW US 04/19/24 C2850 Index</t>
  </si>
  <si>
    <t>SPXW US 04/19/24 C2875 Index</t>
  </si>
  <si>
    <t>SPXW US 04/19/24 C2900 Index</t>
  </si>
  <si>
    <t>SPXW US 04/19/24 C2925 Index</t>
  </si>
  <si>
    <t>SPXW US 04/19/24 C2950 Index</t>
  </si>
  <si>
    <t>SPXW US 04/19/24 C2975 Index</t>
  </si>
  <si>
    <t>SPXW US 04/19/24 C3000 Index</t>
  </si>
  <si>
    <t>SPXW US 04/19/24 C3025 Index</t>
  </si>
  <si>
    <t>SPXW US 04/19/24 C3050 Index</t>
  </si>
  <si>
    <t>SPXW US 04/19/24 C3075 Index</t>
  </si>
  <si>
    <t>SPXW US 04/19/24 C3100 Index</t>
  </si>
  <si>
    <t>SPXW US 04/19/24 C3125 Index</t>
  </si>
  <si>
    <t>SPXW US 04/19/24 C3150 Index</t>
  </si>
  <si>
    <t>SPXW US 04/19/24 C3175 Index</t>
  </si>
  <si>
    <t>SPXW US 04/19/24 C3200 Index</t>
  </si>
  <si>
    <t>SPXW US 04/19/24 C3225 Index</t>
  </si>
  <si>
    <t>SPXW US 04/19/24 C3250 Index</t>
  </si>
  <si>
    <t>SPXW US 04/19/24 C3275 Index</t>
  </si>
  <si>
    <t>SPXW US 04/19/24 C3300 Index</t>
  </si>
  <si>
    <t>SPXW US 04/19/24 C3325 Index</t>
  </si>
  <si>
    <t>SPXW US 04/19/24 C3350 Index</t>
  </si>
  <si>
    <t>SPXW US 04/19/24 C3375 Index</t>
  </si>
  <si>
    <t>SPXW US 04/19/24 C3400 Index</t>
  </si>
  <si>
    <t>SPXW US 04/19/24 C3425 Index</t>
  </si>
  <si>
    <t>SPXW US 04/19/24 C3450 Index</t>
  </si>
  <si>
    <t>SPXW US 04/19/24 C3475 Index</t>
  </si>
  <si>
    <t>SPXW US 04/19/24 C3500 Index</t>
  </si>
  <si>
    <t>SPXW US 04/19/24 C3520 Index</t>
  </si>
  <si>
    <t>SPXW US 04/19/24 C3525 Index</t>
  </si>
  <si>
    <t>SPXW US 04/19/24 C3530 Index</t>
  </si>
  <si>
    <t>SPXW US 04/19/24 C3540 Index</t>
  </si>
  <si>
    <t>SPXW US 04/19/24 C3550 Index</t>
  </si>
  <si>
    <t>SPXW US 04/19/24 C3560 Index</t>
  </si>
  <si>
    <t>SPXW US 04/19/24 C3570 Index</t>
  </si>
  <si>
    <t>SPXW US 04/19/24 C3575 Index</t>
  </si>
  <si>
    <t>SPXW US 04/19/24 C3580 Index</t>
  </si>
  <si>
    <t>SPXW US 04/19/24 C3590 Index</t>
  </si>
  <si>
    <t>SPXW US 04/19/24 C3600 Index</t>
  </si>
  <si>
    <t>SPXW US 04/19/24 C3610 Index</t>
  </si>
  <si>
    <t>SPXW US 04/19/24 C3620 Index</t>
  </si>
  <si>
    <t>SPXW US 04/19/24 C3625 Index</t>
  </si>
  <si>
    <t>SPXW US 04/19/24 C3630 Index</t>
  </si>
  <si>
    <t>SPXW US 04/19/24 C3640 Index</t>
  </si>
  <si>
    <t>SPXW US 04/19/24 C3650 Index</t>
  </si>
  <si>
    <t>SPXW US 04/19/24 C3660 Index</t>
  </si>
  <si>
    <t>SPXW US 04/19/24 C3670 Index</t>
  </si>
  <si>
    <t>SPXW US 04/19/24 C3675 Index</t>
  </si>
  <si>
    <t>SPXW US 04/19/24 C3680 Index</t>
  </si>
  <si>
    <t>SPXW US 04/19/24 C3690 Index</t>
  </si>
  <si>
    <t>SPXW US 04/19/24 C3700 Index</t>
  </si>
  <si>
    <t>SPXW US 04/19/24 C3710 Index</t>
  </si>
  <si>
    <t>SPXW US 04/19/24 C3720 Index</t>
  </si>
  <si>
    <t>SPXW US 04/19/24 C3725 Index</t>
  </si>
  <si>
    <t>SPXW US 04/19/24 C3730 Index</t>
  </si>
  <si>
    <t>SPXW US 04/19/24 C3740 Index</t>
  </si>
  <si>
    <t>SPXW US 04/19/24 C3750 Index</t>
  </si>
  <si>
    <t>SPXW US 04/19/24 C3760 Index</t>
  </si>
  <si>
    <t>SPXW US 04/19/24 C3770 Index</t>
  </si>
  <si>
    <t>SPXW US 04/19/24 C3775 Index</t>
  </si>
  <si>
    <t>SPXW US 04/19/24 C3780 Index</t>
  </si>
  <si>
    <t>SPXW US 04/19/24 C3790 Index</t>
  </si>
  <si>
    <t>SPXW US 04/19/24 C3800 Index</t>
  </si>
  <si>
    <t>SPXW US 04/19/24 C3810 Index</t>
  </si>
  <si>
    <t>SPXW US 04/19/24 C3820 Index</t>
  </si>
  <si>
    <t>SPXW US 04/19/24 C3825 Index</t>
  </si>
  <si>
    <t>SPXW US 04/19/24 C3830 Index</t>
  </si>
  <si>
    <t>SPXW US 04/19/24 C3840 Index</t>
  </si>
  <si>
    <t>SPXW US 04/19/24 C3850 Index</t>
  </si>
  <si>
    <t>SPXW US 04/19/24 C3860 Index</t>
  </si>
  <si>
    <t>SPXW US 04/19/24 C3870 Index</t>
  </si>
  <si>
    <t>SPXW US 04/19/24 C3875 Index</t>
  </si>
  <si>
    <t>SPXW US 04/19/24 C3880 Index</t>
  </si>
  <si>
    <t>SPXW US 04/19/24 C3890 Index</t>
  </si>
  <si>
    <t>SPXW US 04/19/24 C3900 Index</t>
  </si>
  <si>
    <t>SPXW US 04/19/24 C3910 Index</t>
  </si>
  <si>
    <t>SPXW US 04/19/24 C3920 Index</t>
  </si>
  <si>
    <t>SPXW US 04/19/24 C3925 Index</t>
  </si>
  <si>
    <t>SPXW US 04/19/24 C3930 Index</t>
  </si>
  <si>
    <t>SPXW US 04/19/24 C3940 Index</t>
  </si>
  <si>
    <t>SPXW US 04/19/24 C3950 Index</t>
  </si>
  <si>
    <t>SPXW US 04/19/24 C3960 Index</t>
  </si>
  <si>
    <t>SPXW US 04/19/24 C3970 Index</t>
  </si>
  <si>
    <t>SPXW US 04/19/24 C3975 Index</t>
  </si>
  <si>
    <t>SPXW US 04/19/24 C3980 Index</t>
  </si>
  <si>
    <t>SPXW US 04/19/24 C3990 Index</t>
  </si>
  <si>
    <t>SPXW US 04/19/24 C4000 Index</t>
  </si>
  <si>
    <t>SPXW US 04/19/24 C4010 Index</t>
  </si>
  <si>
    <t>SPXW US 04/19/24 C4020 Index</t>
  </si>
  <si>
    <t>SPXW US 04/19/24 C4025 Index</t>
  </si>
  <si>
    <t>SPXW US 04/19/24 C4030 Index</t>
  </si>
  <si>
    <t>SPXW US 04/19/24 C4040 Index</t>
  </si>
  <si>
    <t>SPXW US 04/19/24 C4050 Index</t>
  </si>
  <si>
    <t>SPXW US 04/19/24 C4060 Index</t>
  </si>
  <si>
    <t>SPXW US 04/19/24 C4070 Index</t>
  </si>
  <si>
    <t>SPXW US 04/19/24 C4075 Index</t>
  </si>
  <si>
    <t>SPXW US 04/19/24 C4080 Index</t>
  </si>
  <si>
    <t>SPXW US 04/19/24 C4090 Index</t>
  </si>
  <si>
    <t>SPXW US 04/19/24 C4100 Index</t>
  </si>
  <si>
    <t>SPXW US 04/19/24 C4110 Index</t>
  </si>
  <si>
    <t>SPXW US 04/19/24 C4120 Index</t>
  </si>
  <si>
    <t>SPXW US 04/19/24 C4125 Index</t>
  </si>
  <si>
    <t>SPXW US 04/19/24 C4130 Index</t>
  </si>
  <si>
    <t>SPXW US 04/19/24 C4140 Index</t>
  </si>
  <si>
    <t>SPXW US 04/19/24 C4150 Index</t>
  </si>
  <si>
    <t>SPXW US 04/19/24 C4160 Index</t>
  </si>
  <si>
    <t>SPXW US 04/19/24 C4170 Index</t>
  </si>
  <si>
    <t>SPXW US 04/19/24 C4175 Index</t>
  </si>
  <si>
    <t>SPXW US 04/19/24 C4180 Index</t>
  </si>
  <si>
    <t>SPXW US 04/19/24 C4190 Index</t>
  </si>
  <si>
    <t>SPXW US 04/19/24 C4200 Index</t>
  </si>
  <si>
    <t>SPXW US 04/19/24 C4210 Index</t>
  </si>
  <si>
    <t>SPXW US 04/19/24 C4220 Index</t>
  </si>
  <si>
    <t>SPXW US 04/19/24 C4225 Index</t>
  </si>
  <si>
    <t>SPXW US 04/19/24 C4230 Index</t>
  </si>
  <si>
    <t>SPXW US 04/19/24 C4240 Index</t>
  </si>
  <si>
    <t>SPXW US 04/19/24 C4250 Index</t>
  </si>
  <si>
    <t>SPXW US 04/19/24 C4260 Index</t>
  </si>
  <si>
    <t>SPXW US 04/19/24 C4270 Index</t>
  </si>
  <si>
    <t>SPXW US 04/19/24 C4275 Index</t>
  </si>
  <si>
    <t>SPXW US 04/19/24 C4280 Index</t>
  </si>
  <si>
    <t>SPXW US 04/19/24 C4290 Index</t>
  </si>
  <si>
    <t>SPXW US 04/19/24 C4300 Index</t>
  </si>
  <si>
    <t>SPXW US 04/19/24 C4310 Index</t>
  </si>
  <si>
    <t>SPXW US 04/19/24 C4320 Index</t>
  </si>
  <si>
    <t>SPXW US 04/19/24 C4325 Index</t>
  </si>
  <si>
    <t>SPXW US 04/19/24 C4330 Index</t>
  </si>
  <si>
    <t>SPXW US 04/19/24 C4340 Index</t>
  </si>
  <si>
    <t>SPXW US 04/19/24 C4350 Index</t>
  </si>
  <si>
    <t>SPXW US 04/19/24 C4360 Index</t>
  </si>
  <si>
    <t>SPXW US 04/19/24 C4370 Index</t>
  </si>
  <si>
    <t>SPXW US 04/19/24 C4375 Index</t>
  </si>
  <si>
    <t>SPXW US 04/19/24 C4380 Index</t>
  </si>
  <si>
    <t>SPXW US 04/19/24 C4390 Index</t>
  </si>
  <si>
    <t>SPXW US 04/19/24 C4400 Index</t>
  </si>
  <si>
    <t>SPXW US 04/19/24 C4410 Index</t>
  </si>
  <si>
    <t>SPXW US 04/19/24 C4420 Index</t>
  </si>
  <si>
    <t>SPXW US 04/19/24 C4425 Index</t>
  </si>
  <si>
    <t>SPXW US 04/19/24 C4430 Index</t>
  </si>
  <si>
    <t>SPXW US 04/19/24 C4440 Index</t>
  </si>
  <si>
    <t>SPXW US 04/19/24 C4445 Index</t>
  </si>
  <si>
    <t>SPXW US 04/19/24 C4450 Index</t>
  </si>
  <si>
    <t>SPXW US 04/19/24 C4455 Index</t>
  </si>
  <si>
    <t>SPXW US 04/19/24 C4460 Index</t>
  </si>
  <si>
    <t>SPXW US 04/19/24 C4465 Index</t>
  </si>
  <si>
    <t>SPXW US 04/19/24 C4470 Index</t>
  </si>
  <si>
    <t>SPXW US 04/19/24 C4475 Index</t>
  </si>
  <si>
    <t>SPXW US 04/19/24 C4480 Index</t>
  </si>
  <si>
    <t>SPXW US 04/19/24 C4485 Index</t>
  </si>
  <si>
    <t>SPXW US 04/19/24 C4490 Index</t>
  </si>
  <si>
    <t>SPXW US 04/19/24 C4495 Index</t>
  </si>
  <si>
    <t>SPXW US 04/19/24 C4500 Index</t>
  </si>
  <si>
    <t>SPXW US 04/19/24 C4505 Index</t>
  </si>
  <si>
    <t>SPXW US 04/19/24 C4510 Index</t>
  </si>
  <si>
    <t>SPXW US 04/19/24 C4515 Index</t>
  </si>
  <si>
    <t>SPXW US 04/19/24 C4520 Index</t>
  </si>
  <si>
    <t>SPXW US 04/19/24 C4525 Index</t>
  </si>
  <si>
    <t>SPXW US 04/19/24 C4530 Index</t>
  </si>
  <si>
    <t>SPXW US 04/19/24 C4535 Index</t>
  </si>
  <si>
    <t>SPXW US 04/19/24 C4540 Index</t>
  </si>
  <si>
    <t>SPXW US 04/19/24 C4545 Index</t>
  </si>
  <si>
    <t>SPXW US 04/19/24 C4550 Index</t>
  </si>
  <si>
    <t>SPXW US 04/19/24 C4555 Index</t>
  </si>
  <si>
    <t>SPXW US 04/19/24 C4560 Index</t>
  </si>
  <si>
    <t>SPXW US 04/19/24 C4565 Index</t>
  </si>
  <si>
    <t>SPXW US 04/19/24 C4570 Index</t>
  </si>
  <si>
    <t>SPXW US 04/19/24 C4575 Index</t>
  </si>
  <si>
    <t>SPXW US 04/19/24 C4580 Index</t>
  </si>
  <si>
    <t>SPXW US 04/19/24 C4585 Index</t>
  </si>
  <si>
    <t>SPXW US 04/19/24 C4590 Index</t>
  </si>
  <si>
    <t>SPXW US 04/19/24 C4595 Index</t>
  </si>
  <si>
    <t>SPXW US 04/19/24 C4600 Index</t>
  </si>
  <si>
    <t>SPXW US 04/19/24 C4605 Index</t>
  </si>
  <si>
    <t>SPXW US 04/19/24 C4610 Index</t>
  </si>
  <si>
    <t>SPXW US 04/19/24 C4615 Index</t>
  </si>
  <si>
    <t>SPXW US 04/19/24 C4620 Index</t>
  </si>
  <si>
    <t>SPXW US 04/19/24 C4625 Index</t>
  </si>
  <si>
    <t>SPXW US 04/19/24 C4630 Index</t>
  </si>
  <si>
    <t>SPXW US 04/19/24 C4635 Index</t>
  </si>
  <si>
    <t>SPXW US 04/19/24 C4640 Index</t>
  </si>
  <si>
    <t>SPXW US 04/19/24 C4645 Index</t>
  </si>
  <si>
    <t>SPXW US 04/19/24 C4650 Index</t>
  </si>
  <si>
    <t>SPXW US 04/19/24 C4655 Index</t>
  </si>
  <si>
    <t>SPXW US 04/19/24 C4660 Index</t>
  </si>
  <si>
    <t>SPXW US 04/19/24 C4665 Index</t>
  </si>
  <si>
    <t>SPXW US 04/19/24 C4670 Index</t>
  </si>
  <si>
    <t>SPXW US 04/19/24 C4675 Index</t>
  </si>
  <si>
    <t>SPXW US 04/19/24 C4680 Index</t>
  </si>
  <si>
    <t>SPXW US 04/19/24 C4685 Index</t>
  </si>
  <si>
    <t>SPXW US 04/19/24 C4690 Index</t>
  </si>
  <si>
    <t>SPXW US 04/19/24 C4695 Index</t>
  </si>
  <si>
    <t>SPXW US 04/19/24 C4700 Index</t>
  </si>
  <si>
    <t>SPXW US 04/19/24 C4705 Index</t>
  </si>
  <si>
    <t>SPXW US 04/19/24 C4710 Index</t>
  </si>
  <si>
    <t>SPXW US 04/19/24 C4715 Index</t>
  </si>
  <si>
    <t>SPXW US 04/19/24 C4720 Index</t>
  </si>
  <si>
    <t>SPXW US 04/19/24 C4725 Index</t>
  </si>
  <si>
    <t>SPXW US 04/19/24 C4730 Index</t>
  </si>
  <si>
    <t>SPXW US 04/19/24 C4735 Index</t>
  </si>
  <si>
    <t>SPXW US 04/19/24 C4740 Index</t>
  </si>
  <si>
    <t>SPXW US 04/19/24 C4745 Index</t>
  </si>
  <si>
    <t>SPXW US 04/19/24 C4750 Index</t>
  </si>
  <si>
    <t>SPXW US 04/19/24 C4755 Index</t>
  </si>
  <si>
    <t>SPXW US 04/19/24 C4760 Index</t>
  </si>
  <si>
    <t>SPXW US 04/19/24 C4765 Index</t>
  </si>
  <si>
    <t>SPXW US 04/19/24 C4770 Index</t>
  </si>
  <si>
    <t>SPXW US 04/19/24 C4775 Index</t>
  </si>
  <si>
    <t>SPXW US 04/19/24 C4780 Index</t>
  </si>
  <si>
    <t>SPXW US 04/19/24 C4785 Index</t>
  </si>
  <si>
    <t>SPXW US 04/19/24 C4790 Index</t>
  </si>
  <si>
    <t>SPXW US 04/19/24 C4795 Index</t>
  </si>
  <si>
    <t>SPXW US 04/19/24 C4800 Index</t>
  </si>
  <si>
    <t>SPXW US 04/19/24 C4805 Index</t>
  </si>
  <si>
    <t>SPXW US 04/19/24 C4810 Index</t>
  </si>
  <si>
    <t>SPXW US 04/19/24 C4815 Index</t>
  </si>
  <si>
    <t>SPXW US 04/19/24 C4820 Index</t>
  </si>
  <si>
    <t>SPXW US 04/19/24 C4825 Index</t>
  </si>
  <si>
    <t>SPXW US 04/19/24 C4830 Index</t>
  </si>
  <si>
    <t>SPXW US 04/19/24 C4835 Index</t>
  </si>
  <si>
    <t>SPXW US 04/19/24 C4840 Index</t>
  </si>
  <si>
    <t>SPXW US 04/19/24 C4845 Index</t>
  </si>
  <si>
    <t>SPXW US 04/19/24 C4850 Index</t>
  </si>
  <si>
    <t>SPXW US 04/19/24 C4855 Index</t>
  </si>
  <si>
    <t>SPXW US 04/19/24 C4860 Index</t>
  </si>
  <si>
    <t>SPXW US 04/19/24 C4865 Index</t>
  </si>
  <si>
    <t>SPXW US 04/19/24 C4870 Index</t>
  </si>
  <si>
    <t>SPXW US 04/19/24 C4875 Index</t>
  </si>
  <si>
    <t>SPXW US 04/19/24 C4880 Index</t>
  </si>
  <si>
    <t>SPXW US 04/19/24 C4885 Index</t>
  </si>
  <si>
    <t>SPXW US 04/19/24 C4890 Index</t>
  </si>
  <si>
    <t>SPXW US 04/19/24 C4895 Index</t>
  </si>
  <si>
    <t>SPXW US 04/19/24 C4900 Index</t>
  </si>
  <si>
    <t>SPXW US 04/19/24 C4905 Index</t>
  </si>
  <si>
    <t>SPXW US 04/19/24 C4910 Index</t>
  </si>
  <si>
    <t>SPXW US 04/19/24 C4915 Index</t>
  </si>
  <si>
    <t>SPXW US 04/19/24 C4920 Index</t>
  </si>
  <si>
    <t>SPXW US 04/19/24 C4925 Index</t>
  </si>
  <si>
    <t>SPXW US 04/19/24 C4930 Index</t>
  </si>
  <si>
    <t>SPXW US 04/19/24 C4935 Index</t>
  </si>
  <si>
    <t>SPXW US 04/19/24 C4940 Index</t>
  </si>
  <si>
    <t>SPXW US 04/19/24 C4945 Index</t>
  </si>
  <si>
    <t>SPXW US 04/19/24 C4950 Index</t>
  </si>
  <si>
    <t>SPXW US 04/19/24 C4955 Index</t>
  </si>
  <si>
    <t>SPXW US 04/19/24 C4960 Index</t>
  </si>
  <si>
    <t>SPXW US 04/19/24 C4965 Index</t>
  </si>
  <si>
    <t>SPXW US 04/19/24 C4970 Index</t>
  </si>
  <si>
    <t>SPXW US 04/19/24 C4975 Index</t>
  </si>
  <si>
    <t>SPXW US 04/19/24 C4980 Index</t>
  </si>
  <si>
    <t>SPXW US 04/19/24 C4985 Index</t>
  </si>
  <si>
    <t>SPXW US 04/19/24 C4990 Index</t>
  </si>
  <si>
    <t>SPXW US 04/19/24 C4995 Index</t>
  </si>
  <si>
    <t>SPXW US 04/19/24 C5000 Index</t>
  </si>
  <si>
    <t>SPXW US 04/19/24 C5005 Index</t>
  </si>
  <si>
    <t>SPXW US 04/19/24 C5010 Index</t>
  </si>
  <si>
    <t>SPXW US 04/19/24 C5015 Index</t>
  </si>
  <si>
    <t>SPXW US 04/19/24 C5020 Index</t>
  </si>
  <si>
    <t>SPXW US 04/19/24 C5025 Index</t>
  </si>
  <si>
    <t>SPXW US 04/19/24 C5030 Index</t>
  </si>
  <si>
    <t>SPXW US 04/19/24 C5035 Index</t>
  </si>
  <si>
    <t>SPXW US 04/19/24 C5040 Index</t>
  </si>
  <si>
    <t>SPXW US 04/19/24 C5045 Index</t>
  </si>
  <si>
    <t>SPXW US 04/19/24 C5050 Index</t>
  </si>
  <si>
    <t>SPXW US 04/19/24 C5055 Index</t>
  </si>
  <si>
    <t>SPXW US 04/19/24 C5060 Index</t>
  </si>
  <si>
    <t>SPXW US 04/19/24 C5065 Index</t>
  </si>
  <si>
    <t>SPXW US 04/19/24 C5070 Index</t>
  </si>
  <si>
    <t>SPXW US 04/19/24 C5075 Index</t>
  </si>
  <si>
    <t>SPXW US 04/19/24 C5080 Index</t>
  </si>
  <si>
    <t>SPXW US 04/19/24 C5085 Index</t>
  </si>
  <si>
    <t>SPXW US 04/19/24 C5090 Index</t>
  </si>
  <si>
    <t>SPXW US 04/19/24 C5095 Index</t>
  </si>
  <si>
    <t>SPXW US 04/19/24 C5100 Index</t>
  </si>
  <si>
    <t>SPXW US 04/19/24 C5105 Index</t>
  </si>
  <si>
    <t>SPXW US 04/19/24 C5110 Index</t>
  </si>
  <si>
    <t>SPXW US 04/19/24 C5115 Index</t>
  </si>
  <si>
    <t>SPXW US 04/19/24 C5120 Index</t>
  </si>
  <si>
    <t>SPXW US 04/19/24 C5125 Index</t>
  </si>
  <si>
    <t>SPXW US 04/19/24 C5130 Index</t>
  </si>
  <si>
    <t>SPXW US 04/19/24 C5135 Index</t>
  </si>
  <si>
    <t>SPXW US 04/19/24 C5140 Index</t>
  </si>
  <si>
    <t>SPXW US 04/19/24 C5145 Index</t>
  </si>
  <si>
    <t>SPXW US 04/19/24 C5150 Index</t>
  </si>
  <si>
    <t>SPXW US 04/19/24 C5155 Index</t>
  </si>
  <si>
    <t>SPXW US 04/19/24 C5160 Index</t>
  </si>
  <si>
    <t>SPXW US 04/19/24 C5165 Index</t>
  </si>
  <si>
    <t>SPXW US 04/19/24 C5170 Index</t>
  </si>
  <si>
    <t>SPXW US 04/19/24 C5175 Index</t>
  </si>
  <si>
    <t>SPXW US 04/19/24 C5180 Index</t>
  </si>
  <si>
    <t>SPXW US 04/19/24 C5185 Index</t>
  </si>
  <si>
    <t>SPXW US 04/19/24 C5190 Index</t>
  </si>
  <si>
    <t>SPXW US 04/19/24 C5195 Index</t>
  </si>
  <si>
    <t>SPXW US 04/19/24 C5200 Index</t>
  </si>
  <si>
    <t>SPXW US 04/19/24 C5205 Index</t>
  </si>
  <si>
    <t>SPXW US 04/19/24 C5210 Index</t>
  </si>
  <si>
    <t>SPXW US 04/19/24 C5215 Index</t>
  </si>
  <si>
    <t>SPXW US 04/19/24 C5220 Index</t>
  </si>
  <si>
    <t>SPXW US 04/19/24 C5225 Index</t>
  </si>
  <si>
    <t>SPXW US 04/19/24 C5230 Index</t>
  </si>
  <si>
    <t>SPXW US 04/19/24 C5240 Index</t>
  </si>
  <si>
    <t>SPXW US 04/19/24 C5250 Index</t>
  </si>
  <si>
    <t>SPXW US 04/19/24 C5260 Index</t>
  </si>
  <si>
    <t>SPXW US 04/19/24 C5270 Index</t>
  </si>
  <si>
    <t>SPXW US 04/19/24 C5275 Index</t>
  </si>
  <si>
    <t>SPXW US 04/19/24 C5280 Index</t>
  </si>
  <si>
    <t>SPXW US 04/19/24 C5290 Index</t>
  </si>
  <si>
    <t>SPXW US 04/19/24 C5300 Index</t>
  </si>
  <si>
    <t>SPXW US 04/19/24 C5310 Index</t>
  </si>
  <si>
    <t>SPXW US 04/19/24 C5320 Index</t>
  </si>
  <si>
    <t>SPXW US 04/19/24 C5325 Index</t>
  </si>
  <si>
    <t>SPXW US 04/19/24 C5330 Index</t>
  </si>
  <si>
    <t>SPXW US 04/19/24 C5340 Index</t>
  </si>
  <si>
    <t>SPXW US 04/19/24 C5350 Index</t>
  </si>
  <si>
    <t>SPXW US 04/19/24 C5360 Index</t>
  </si>
  <si>
    <t>SPXW US 04/19/24 C5370 Index</t>
  </si>
  <si>
    <t>SPXW US 04/19/24 C5375 Index</t>
  </si>
  <si>
    <t>SPXW US 04/19/24 C5380 Index</t>
  </si>
  <si>
    <t>SPXW US 04/19/24 C5390 Index</t>
  </si>
  <si>
    <t>SPXW US 04/19/24 C5400 Index</t>
  </si>
  <si>
    <t>SPXW US 04/19/24 C5425 Index</t>
  </si>
  <si>
    <t>SPXW US 04/19/24 C5450 Index</t>
  </si>
  <si>
    <t>SPXW US 04/19/24 C5475 Index</t>
  </si>
  <si>
    <t>SPXW US 04/19/24 C5500 Index</t>
  </si>
  <si>
    <t>SPXW US 04/19/24 C5525 Index</t>
  </si>
  <si>
    <t>SPXW US 04/19/24 C5550 Index</t>
  </si>
  <si>
    <t>SPXW US 04/19/24 C5575 Index</t>
  </si>
  <si>
    <t>SPXW US 04/19/24 C5600 Index</t>
  </si>
  <si>
    <t>SPXW US 04/19/24 C5625 Index</t>
  </si>
  <si>
    <t>SPXW US 04/19/24 C5650 Index</t>
  </si>
  <si>
    <t>SPXW US 04/19/24 C5700 Index</t>
  </si>
  <si>
    <t>SPXW US 04/19/24 C5750 Index</t>
  </si>
  <si>
    <t>SPXW US 04/19/24 C5800 Index</t>
  </si>
  <si>
    <t>SPXW US 04/19/24 C5850 Index</t>
  </si>
  <si>
    <t>SPXW US 04/19/24 C5900 Index</t>
  </si>
  <si>
    <t>SPXW US 04/19/24 C6000 Index</t>
  </si>
  <si>
    <t>SPXW US 04/19/24 C6100 Index</t>
  </si>
  <si>
    <t>SPXW US 04/19/24 C6200 Index</t>
  </si>
  <si>
    <t>SPXW US 04/19/24 C6300 Index</t>
  </si>
  <si>
    <t>SPXW US 04/19/24 C6400 Index</t>
  </si>
  <si>
    <t>SPXW US 04/19/24 C6500 Index</t>
  </si>
  <si>
    <t>SPXW US 04/19/24 C6600 Index</t>
  </si>
  <si>
    <t>SPXW US 04/19/24 P200 Index</t>
  </si>
  <si>
    <t>SPXW US 04/19/24 P400 Index</t>
  </si>
  <si>
    <t>SPXW US 04/19/24 P600 Index</t>
  </si>
  <si>
    <t>SPXW US 04/19/24 P800 Index</t>
  </si>
  <si>
    <t>SPXW US 04/19/24 P1000 Index</t>
  </si>
  <si>
    <t>SPXW US 04/19/24 P1200 Index</t>
  </si>
  <si>
    <t>SPXW US 04/19/24 P1400 Index</t>
  </si>
  <si>
    <t>SPXW US 04/19/24 P1600 Index</t>
  </si>
  <si>
    <t>SPXW US 04/19/24 P1700 Index</t>
  </si>
  <si>
    <t>SPXW US 04/19/24 P1800 Index</t>
  </si>
  <si>
    <t>SPXW US 04/19/24 P1900 Index</t>
  </si>
  <si>
    <t>SPXW US 04/19/24 P2000 Index</t>
  </si>
  <si>
    <t>SPXW US 04/19/24 P2100 Index</t>
  </si>
  <si>
    <t>SPXW US 04/19/24 P2200 Index</t>
  </si>
  <si>
    <t>SPXW US 04/19/24 P2300 Index</t>
  </si>
  <si>
    <t>SPXW US 04/19/24 P2350 Index</t>
  </si>
  <si>
    <t>SPXW US 04/19/24 P2400 Index</t>
  </si>
  <si>
    <t>SPXW US 04/19/24 P2450 Index</t>
  </si>
  <si>
    <t>SPXW US 04/19/24 P2500 Index</t>
  </si>
  <si>
    <t>SPXW US 04/19/24 P2550 Index</t>
  </si>
  <si>
    <t>SPXW US 04/19/24 P2600 Index</t>
  </si>
  <si>
    <t>SPXW US 04/19/24 P2650 Index</t>
  </si>
  <si>
    <t>SPXW US 04/19/24 P2700 Index</t>
  </si>
  <si>
    <t>SPXW US 04/19/24 P2725 Index</t>
  </si>
  <si>
    <t>SPXW US 04/19/24 P2750 Index</t>
  </si>
  <si>
    <t>SPXW US 04/19/24 P2775 Index</t>
  </si>
  <si>
    <t>SPXW US 04/19/24 P2800 Index</t>
  </si>
  <si>
    <t>SPXW US 04/19/24 P2825 Index</t>
  </si>
  <si>
    <t>SPXW US 04/19/24 P2850 Index</t>
  </si>
  <si>
    <t>SPXW US 04/19/24 P2875 Index</t>
  </si>
  <si>
    <t>SPXW US 04/19/24 P2900 Index</t>
  </si>
  <si>
    <t>SPXW US 04/19/24 P2925 Index</t>
  </si>
  <si>
    <t>SPXW US 04/19/24 P2950 Index</t>
  </si>
  <si>
    <t>SPXW US 04/19/24 P2975 Index</t>
  </si>
  <si>
    <t>SPXW US 04/19/24 P3000 Index</t>
  </si>
  <si>
    <t>SPXW US 04/19/24 P3025 Index</t>
  </si>
  <si>
    <t>SPXW US 04/19/24 P3050 Index</t>
  </si>
  <si>
    <t>SPXW US 04/19/24 P3075 Index</t>
  </si>
  <si>
    <t>SPXW US 04/19/24 P3100 Index</t>
  </si>
  <si>
    <t>SPXW US 04/19/24 P3125 Index</t>
  </si>
  <si>
    <t>SPXW US 04/19/24 P3150 Index</t>
  </si>
  <si>
    <t>SPXW US 04/19/24 P3175 Index</t>
  </si>
  <si>
    <t>SPXW US 04/19/24 P3200 Index</t>
  </si>
  <si>
    <t>SPXW US 04/19/24 P3225 Index</t>
  </si>
  <si>
    <t>SPXW US 04/19/24 P3250 Index</t>
  </si>
  <si>
    <t>SPXW US 04/19/24 P3275 Index</t>
  </si>
  <si>
    <t>SPXW US 04/19/24 P3300 Index</t>
  </si>
  <si>
    <t>SPXW US 04/19/24 P3325 Index</t>
  </si>
  <si>
    <t>SPXW US 04/19/24 P3350 Index</t>
  </si>
  <si>
    <t>SPXW US 04/19/24 P3375 Index</t>
  </si>
  <si>
    <t>SPXW US 04/19/24 P3400 Index</t>
  </si>
  <si>
    <t>SPXW US 04/19/24 P3425 Index</t>
  </si>
  <si>
    <t>SPXW US 04/19/24 P3450 Index</t>
  </si>
  <si>
    <t>SPXW US 04/19/24 P3475 Index</t>
  </si>
  <si>
    <t>SPXW US 04/19/24 P3500 Index</t>
  </si>
  <si>
    <t>SPXW US 04/19/24 P3520 Index</t>
  </si>
  <si>
    <t>SPXW US 04/19/24 P3525 Index</t>
  </si>
  <si>
    <t>SPXW US 04/19/24 P3530 Index</t>
  </si>
  <si>
    <t>SPXW US 04/19/24 P3540 Index</t>
  </si>
  <si>
    <t>SPXW US 04/19/24 P3550 Index</t>
  </si>
  <si>
    <t>SPXW US 04/19/24 P3560 Index</t>
  </si>
  <si>
    <t>SPXW US 04/19/24 P3570 Index</t>
  </si>
  <si>
    <t>SPXW US 04/19/24 P3575 Index</t>
  </si>
  <si>
    <t>SPXW US 04/19/24 P3580 Index</t>
  </si>
  <si>
    <t>SPXW US 04/19/24 P3590 Index</t>
  </si>
  <si>
    <t>SPXW US 04/19/24 P3600 Index</t>
  </si>
  <si>
    <t>SPXW US 04/19/24 P3610 Index</t>
  </si>
  <si>
    <t>SPXW US 04/19/24 P3620 Index</t>
  </si>
  <si>
    <t>SPXW US 04/19/24 P3625 Index</t>
  </si>
  <si>
    <t>SPXW US 04/19/24 P3630 Index</t>
  </si>
  <si>
    <t>SPXW US 04/19/24 P3640 Index</t>
  </si>
  <si>
    <t>SPXW US 04/19/24 P3650 Index</t>
  </si>
  <si>
    <t>SPXW US 04/19/24 P3660 Index</t>
  </si>
  <si>
    <t>SPXW US 04/19/24 P3670 Index</t>
  </si>
  <si>
    <t>SPXW US 04/19/24 P3675 Index</t>
  </si>
  <si>
    <t>SPXW US 04/19/24 P3680 Index</t>
  </si>
  <si>
    <t>SPXW US 04/19/24 P3690 Index</t>
  </si>
  <si>
    <t>SPXW US 04/19/24 P3700 Index</t>
  </si>
  <si>
    <t>SPXW US 04/19/24 P3710 Index</t>
  </si>
  <si>
    <t>SPXW US 04/19/24 P3720 Index</t>
  </si>
  <si>
    <t>SPXW US 04/19/24 P3725 Index</t>
  </si>
  <si>
    <t>SPXW US 04/19/24 P3730 Index</t>
  </si>
  <si>
    <t>SPXW US 04/19/24 P3740 Index</t>
  </si>
  <si>
    <t>SPXW US 04/19/24 P3750 Index</t>
  </si>
  <si>
    <t>SPXW US 04/19/24 P3760 Index</t>
  </si>
  <si>
    <t>SPXW US 04/19/24 P3770 Index</t>
  </si>
  <si>
    <t>SPXW US 04/19/24 P3775 Index</t>
  </si>
  <si>
    <t>SPXW US 04/19/24 P3780 Index</t>
  </si>
  <si>
    <t>SPXW US 04/19/24 P3790 Index</t>
  </si>
  <si>
    <t>SPXW US 04/19/24 P3800 Index</t>
  </si>
  <si>
    <t>SPXW US 04/19/24 P3810 Index</t>
  </si>
  <si>
    <t>SPXW US 04/19/24 P3820 Index</t>
  </si>
  <si>
    <t>SPXW US 04/19/24 P3825 Index</t>
  </si>
  <si>
    <t>SPXW US 04/19/24 P3830 Index</t>
  </si>
  <si>
    <t>SPXW US 04/19/24 P3840 Index</t>
  </si>
  <si>
    <t>SPXW US 04/19/24 P3850 Index</t>
  </si>
  <si>
    <t>SPXW US 04/19/24 P3860 Index</t>
  </si>
  <si>
    <t>SPXW US 04/19/24 P3870 Index</t>
  </si>
  <si>
    <t>SPXW US 04/19/24 P3875 Index</t>
  </si>
  <si>
    <t>SPXW US 04/19/24 P3880 Index</t>
  </si>
  <si>
    <t>SPXW US 04/19/24 P3890 Index</t>
  </si>
  <si>
    <t>SPXW US 04/19/24 P3900 Index</t>
  </si>
  <si>
    <t>SPXW US 04/19/24 P3910 Index</t>
  </si>
  <si>
    <t>SPXW US 04/19/24 P3920 Index</t>
  </si>
  <si>
    <t>SPXW US 04/19/24 P3925 Index</t>
  </si>
  <si>
    <t>SPXW US 04/19/24 P3930 Index</t>
  </si>
  <si>
    <t>SPXW US 04/19/24 P3940 Index</t>
  </si>
  <si>
    <t>SPXW US 04/19/24 P3950 Index</t>
  </si>
  <si>
    <t>SPXW US 04/19/24 P3960 Index</t>
  </si>
  <si>
    <t>SPXW US 04/19/24 P3970 Index</t>
  </si>
  <si>
    <t>SPXW US 04/19/24 P3975 Index</t>
  </si>
  <si>
    <t>SPXW US 04/19/24 P3980 Index</t>
  </si>
  <si>
    <t>SPXW US 04/19/24 P3990 Index</t>
  </si>
  <si>
    <t>SPXW US 04/19/24 P4000 Index</t>
  </si>
  <si>
    <t>SPXW US 04/19/24 P4010 Index</t>
  </si>
  <si>
    <t>SPXW US 04/19/24 P4020 Index</t>
  </si>
  <si>
    <t>SPXW US 04/19/24 P4025 Index</t>
  </si>
  <si>
    <t>SPXW US 04/19/24 P4030 Index</t>
  </si>
  <si>
    <t>SPXW US 04/19/24 P4040 Index</t>
  </si>
  <si>
    <t>SPXW US 04/19/24 P4050 Index</t>
  </si>
  <si>
    <t>SPXW US 04/19/24 P4060 Index</t>
  </si>
  <si>
    <t>SPXW US 04/19/24 P4070 Index</t>
  </si>
  <si>
    <t>SPXW US 04/19/24 P4075 Index</t>
  </si>
  <si>
    <t>SPXW US 04/19/24 P4080 Index</t>
  </si>
  <si>
    <t>SPXW US 04/19/24 P4090 Index</t>
  </si>
  <si>
    <t>SPXW US 04/19/24 P4100 Index</t>
  </si>
  <si>
    <t>SPXW US 04/19/24 P4110 Index</t>
  </si>
  <si>
    <t>SPXW US 04/19/24 P4120 Index</t>
  </si>
  <si>
    <t>SPXW US 04/19/24 P4125 Index</t>
  </si>
  <si>
    <t>SPXW US 04/19/24 P4130 Index</t>
  </si>
  <si>
    <t>SPXW US 04/19/24 P4140 Index</t>
  </si>
  <si>
    <t>SPXW US 04/19/24 P4150 Index</t>
  </si>
  <si>
    <t>SPXW US 04/19/24 P4160 Index</t>
  </si>
  <si>
    <t>SPXW US 04/19/24 P4170 Index</t>
  </si>
  <si>
    <t>SPXW US 04/19/24 P4175 Index</t>
  </si>
  <si>
    <t>SPXW US 04/19/24 P4180 Index</t>
  </si>
  <si>
    <t>SPXW US 04/19/24 P4190 Index</t>
  </si>
  <si>
    <t>SPXW US 04/19/24 P4200 Index</t>
  </si>
  <si>
    <t>SPXW US 04/19/24 P4210 Index</t>
  </si>
  <si>
    <t>SPXW US 04/19/24 P4220 Index</t>
  </si>
  <si>
    <t>SPXW US 04/19/24 P4225 Index</t>
  </si>
  <si>
    <t>SPXW US 04/19/24 P4230 Index</t>
  </si>
  <si>
    <t>SPXW US 04/19/24 P4240 Index</t>
  </si>
  <si>
    <t>SPXW US 04/19/24 P4250 Index</t>
  </si>
  <si>
    <t>SPXW US 04/19/24 P4260 Index</t>
  </si>
  <si>
    <t>SPXW US 04/19/24 P4270 Index</t>
  </si>
  <si>
    <t>SPXW US 04/19/24 P4275 Index</t>
  </si>
  <si>
    <t>SPXW US 04/19/24 P4280 Index</t>
  </si>
  <si>
    <t>SPXW US 04/19/24 P4290 Index</t>
  </si>
  <si>
    <t>SPXW US 04/19/24 P4300 Index</t>
  </si>
  <si>
    <t>SPXW US 04/19/24 P4310 Index</t>
  </si>
  <si>
    <t>SPXW US 04/19/24 P4320 Index</t>
  </si>
  <si>
    <t>SPXW US 04/19/24 P4325 Index</t>
  </si>
  <si>
    <t>SPXW US 04/19/24 P4330 Index</t>
  </si>
  <si>
    <t>SPXW US 04/19/24 P4340 Index</t>
  </si>
  <si>
    <t>SPXW US 04/19/24 P4350 Index</t>
  </si>
  <si>
    <t>SPXW US 04/19/24 P4360 Index</t>
  </si>
  <si>
    <t>SPXW US 04/19/24 P4370 Index</t>
  </si>
  <si>
    <t>SPXW US 04/19/24 P4375 Index</t>
  </si>
  <si>
    <t>SPXW US 04/19/24 P4380 Index</t>
  </si>
  <si>
    <t>SPXW US 04/19/24 P4390 Index</t>
  </si>
  <si>
    <t>SPXW US 04/19/24 P4400 Index</t>
  </si>
  <si>
    <t>SPXW US 04/19/24 P4410 Index</t>
  </si>
  <si>
    <t>SPXW US 04/19/24 P4420 Index</t>
  </si>
  <si>
    <t>SPXW US 04/19/24 P4425 Index</t>
  </si>
  <si>
    <t>SPXW US 04/19/24 P4430 Index</t>
  </si>
  <si>
    <t>SPXW US 04/19/24 P4440 Index</t>
  </si>
  <si>
    <t>SPXW US 04/19/24 P4445 Index</t>
  </si>
  <si>
    <t>SPXW US 04/19/24 P4450 Index</t>
  </si>
  <si>
    <t>SPXW US 04/19/24 P4455 Index</t>
  </si>
  <si>
    <t>SPXW US 04/19/24 P4460 Index</t>
  </si>
  <si>
    <t>SPXW US 04/19/24 P4465 Index</t>
  </si>
  <si>
    <t>SPXW US 04/19/24 P4470 Index</t>
  </si>
  <si>
    <t>SPXW US 04/19/24 P4475 Index</t>
  </si>
  <si>
    <t>SPXW US 04/19/24 P4480 Index</t>
  </si>
  <si>
    <t>SPXW US 04/19/24 P4485 Index</t>
  </si>
  <si>
    <t>SPXW US 04/19/24 P4490 Index</t>
  </si>
  <si>
    <t>SPXW US 04/19/24 P4495 Index</t>
  </si>
  <si>
    <t>SPXW US 04/19/24 P4500 Index</t>
  </si>
  <si>
    <t>SPXW US 04/19/24 P4505 Index</t>
  </si>
  <si>
    <t>SPXW US 04/19/24 P4510 Index</t>
  </si>
  <si>
    <t>SPXW US 04/19/24 P4515 Index</t>
  </si>
  <si>
    <t>SPXW US 04/19/24 P4520 Index</t>
  </si>
  <si>
    <t>SPXW US 04/19/24 P4525 Index</t>
  </si>
  <si>
    <t>SPXW US 04/19/24 P4530 Index</t>
  </si>
  <si>
    <t>SPXW US 04/19/24 P4535 Index</t>
  </si>
  <si>
    <t>SPXW US 04/19/24 P4540 Index</t>
  </si>
  <si>
    <t>SPXW US 04/19/24 P4545 Index</t>
  </si>
  <si>
    <t>SPXW US 04/19/24 P4550 Index</t>
  </si>
  <si>
    <t>SPXW US 04/19/24 P4555 Index</t>
  </si>
  <si>
    <t>SPXW US 04/19/24 P4560 Index</t>
  </si>
  <si>
    <t>SPXW US 04/19/24 P4565 Index</t>
  </si>
  <si>
    <t>SPXW US 04/19/24 P4570 Index</t>
  </si>
  <si>
    <t>SPXW US 04/19/24 P4575 Index</t>
  </si>
  <si>
    <t>SPXW US 04/19/24 P4580 Index</t>
  </si>
  <si>
    <t>SPXW US 04/19/24 P4585 Index</t>
  </si>
  <si>
    <t>SPXW US 04/19/24 P4590 Index</t>
  </si>
  <si>
    <t>SPXW US 04/19/24 P4595 Index</t>
  </si>
  <si>
    <t>SPXW US 04/19/24 P4600 Index</t>
  </si>
  <si>
    <t>SPXW US 04/19/24 P4605 Index</t>
  </si>
  <si>
    <t>SPXW US 04/19/24 P4610 Index</t>
  </si>
  <si>
    <t>SPXW US 04/19/24 P4615 Index</t>
  </si>
  <si>
    <t>SPXW US 04/19/24 P4620 Index</t>
  </si>
  <si>
    <t>SPXW US 04/19/24 P4625 Index</t>
  </si>
  <si>
    <t>SPXW US 04/19/24 P4630 Index</t>
  </si>
  <si>
    <t>SPXW US 04/19/24 P4635 Index</t>
  </si>
  <si>
    <t>SPXW US 04/19/24 P4640 Index</t>
  </si>
  <si>
    <t>SPXW US 04/19/24 P4645 Index</t>
  </si>
  <si>
    <t>SPXW US 04/19/24 P4650 Index</t>
  </si>
  <si>
    <t>SPXW US 04/19/24 P4655 Index</t>
  </si>
  <si>
    <t>SPXW US 04/19/24 P4660 Index</t>
  </si>
  <si>
    <t>SPXW US 04/19/24 P4665 Index</t>
  </si>
  <si>
    <t>SPXW US 04/19/24 P4670 Index</t>
  </si>
  <si>
    <t>SPXW US 04/19/24 P4675 Index</t>
  </si>
  <si>
    <t>SPXW US 04/19/24 P4680 Index</t>
  </si>
  <si>
    <t>SPXW US 04/19/24 P4685 Index</t>
  </si>
  <si>
    <t>SPXW US 04/19/24 P4690 Index</t>
  </si>
  <si>
    <t>SPXW US 04/19/24 P4695 Index</t>
  </si>
  <si>
    <t>SPXW US 04/19/24 P4700 Index</t>
  </si>
  <si>
    <t>SPXW US 04/19/24 P4705 Index</t>
  </si>
  <si>
    <t>SPXW US 04/19/24 P4710 Index</t>
  </si>
  <si>
    <t>SPXW US 04/19/24 P4715 Index</t>
  </si>
  <si>
    <t>SPXW US 04/19/24 P4720 Index</t>
  </si>
  <si>
    <t>SPXW US 04/19/24 P4725 Index</t>
  </si>
  <si>
    <t>SPXW US 04/19/24 P4730 Index</t>
  </si>
  <si>
    <t>SPXW US 04/19/24 P4735 Index</t>
  </si>
  <si>
    <t>SPXW US 04/19/24 P4740 Index</t>
  </si>
  <si>
    <t>SPXW US 04/19/24 P4745 Index</t>
  </si>
  <si>
    <t>SPXW US 04/19/24 P4750 Index</t>
  </si>
  <si>
    <t>SPXW US 04/19/24 P4755 Index</t>
  </si>
  <si>
    <t>SPXW US 04/19/24 P4760 Index</t>
  </si>
  <si>
    <t>SPXW US 04/19/24 P4765 Index</t>
  </si>
  <si>
    <t>SPXW US 04/19/24 P4770 Index</t>
  </si>
  <si>
    <t>SPXW US 04/19/24 P4775 Index</t>
  </si>
  <si>
    <t>SPXW US 04/19/24 P4780 Index</t>
  </si>
  <si>
    <t>SPXW US 04/19/24 P4785 Index</t>
  </si>
  <si>
    <t>SPXW US 04/19/24 P4790 Index</t>
  </si>
  <si>
    <t>SPXW US 04/19/24 P4795 Index</t>
  </si>
  <si>
    <t>SPXW US 04/19/24 P4800 Index</t>
  </si>
  <si>
    <t>SPXW US 04/19/24 P4805 Index</t>
  </si>
  <si>
    <t>SPXW US 04/19/24 P4810 Index</t>
  </si>
  <si>
    <t>SPXW US 04/19/24 P4815 Index</t>
  </si>
  <si>
    <t>SPXW US 04/19/24 P4820 Index</t>
  </si>
  <si>
    <t>SPXW US 04/19/24 P4825 Index</t>
  </si>
  <si>
    <t>SPXW US 04/19/24 P4830 Index</t>
  </si>
  <si>
    <t>SPXW US 04/19/24 P4835 Index</t>
  </si>
  <si>
    <t>SPXW US 04/19/24 P4840 Index</t>
  </si>
  <si>
    <t>SPXW US 04/19/24 P4845 Index</t>
  </si>
  <si>
    <t>SPXW US 04/19/24 P4850 Index</t>
  </si>
  <si>
    <t>SPXW US 04/19/24 P4855 Index</t>
  </si>
  <si>
    <t>SPXW US 04/19/24 P4860 Index</t>
  </si>
  <si>
    <t>SPXW US 04/19/24 P4865 Index</t>
  </si>
  <si>
    <t>SPXW US 04/19/24 P4870 Index</t>
  </si>
  <si>
    <t>SPXW US 04/19/24 P4875 Index</t>
  </si>
  <si>
    <t>SPXW US 04/19/24 P4880 Index</t>
  </si>
  <si>
    <t>SPXW US 04/19/24 P4885 Index</t>
  </si>
  <si>
    <t>SPXW US 04/19/24 P4890 Index</t>
  </si>
  <si>
    <t>SPXW US 04/19/24 P4895 Index</t>
  </si>
  <si>
    <t>SPXW US 04/19/24 P4900 Index</t>
  </si>
  <si>
    <t>SPXW US 04/19/24 P4905 Index</t>
  </si>
  <si>
    <t>SPXW US 04/19/24 P4910 Index</t>
  </si>
  <si>
    <t>SPXW US 04/19/24 P4915 Index</t>
  </si>
  <si>
    <t>SPXW US 04/19/24 P4920 Index</t>
  </si>
  <si>
    <t>SPXW US 04/19/24 P4925 Index</t>
  </si>
  <si>
    <t>SPXW US 04/19/24 P4930 Index</t>
  </si>
  <si>
    <t>SPXW US 04/19/24 P4935 Index</t>
  </si>
  <si>
    <t>SPXW US 04/19/24 P4940 Index</t>
  </si>
  <si>
    <t>SPXW US 04/19/24 P4945 Index</t>
  </si>
  <si>
    <t>SPXW US 04/19/24 P4950 Index</t>
  </si>
  <si>
    <t>SPXW US 04/19/24 P4955 Index</t>
  </si>
  <si>
    <t>SPXW US 04/19/24 P4960 Index</t>
  </si>
  <si>
    <t>SPXW US 04/19/24 P4965 Index</t>
  </si>
  <si>
    <t>SPXW US 04/19/24 P4970 Index</t>
  </si>
  <si>
    <t>SPXW US 04/19/24 P4975 Index</t>
  </si>
  <si>
    <t>SPXW US 04/19/24 P4980 Index</t>
  </si>
  <si>
    <t>SPXW US 04/19/24 P4985 Index</t>
  </si>
  <si>
    <t>SPXW US 04/19/24 P4990 Index</t>
  </si>
  <si>
    <t>SPXW US 04/19/24 P4995 Index</t>
  </si>
  <si>
    <t>SPXW US 04/19/24 P5000 Index</t>
  </si>
  <si>
    <t>SPXW US 04/19/24 P5005 Index</t>
  </si>
  <si>
    <t>SPXW US 04/19/24 P5010 Index</t>
  </si>
  <si>
    <t>SPXW US 04/19/24 P5015 Index</t>
  </si>
  <si>
    <t>SPXW US 04/19/24 P5020 Index</t>
  </si>
  <si>
    <t>SPXW US 04/19/24 P5025 Index</t>
  </si>
  <si>
    <t>SPXW US 04/19/24 P5030 Index</t>
  </si>
  <si>
    <t>SPXW US 04/19/24 P5035 Index</t>
  </si>
  <si>
    <t>SPXW US 04/19/24 P5040 Index</t>
  </si>
  <si>
    <t>SPXW US 04/19/24 P5045 Index</t>
  </si>
  <si>
    <t>SPXW US 04/19/24 P5050 Index</t>
  </si>
  <si>
    <t>SPXW US 04/19/24 P5055 Index</t>
  </si>
  <si>
    <t>SPXW US 04/19/24 P5060 Index</t>
  </si>
  <si>
    <t>SPXW US 04/19/24 P5065 Index</t>
  </si>
  <si>
    <t>SPXW US 04/19/24 P5070 Index</t>
  </si>
  <si>
    <t>SPXW US 04/19/24 P5075 Index</t>
  </si>
  <si>
    <t>SPXW US 04/19/24 P5080 Index</t>
  </si>
  <si>
    <t>SPXW US 04/19/24 P5085 Index</t>
  </si>
  <si>
    <t>SPXW US 04/19/24 P5090 Index</t>
  </si>
  <si>
    <t>SPXW US 04/19/24 P5095 Index</t>
  </si>
  <si>
    <t>SPXW US 04/19/24 P5100 Index</t>
  </si>
  <si>
    <t>SPXW US 04/19/24 P5105 Index</t>
  </si>
  <si>
    <t>SPXW US 04/19/24 P5110 Index</t>
  </si>
  <si>
    <t>SPXW US 04/19/24 P5115 Index</t>
  </si>
  <si>
    <t>SPXW US 04/19/24 P5120 Index</t>
  </si>
  <si>
    <t>SPXW US 04/19/24 P5125 Index</t>
  </si>
  <si>
    <t>SPXW US 04/19/24 P5130 Index</t>
  </si>
  <si>
    <t>SPXW US 04/19/24 P5135 Index</t>
  </si>
  <si>
    <t>SPXW US 04/19/24 P5140 Index</t>
  </si>
  <si>
    <t>SPXW US 04/19/24 P5145 Index</t>
  </si>
  <si>
    <t>SPXW US 04/19/24 P5150 Index</t>
  </si>
  <si>
    <t>SPXW US 04/19/24 P5155 Index</t>
  </si>
  <si>
    <t>SPXW US 04/19/24 P5160 Index</t>
  </si>
  <si>
    <t>SPXW US 04/19/24 P5165 Index</t>
  </si>
  <si>
    <t>SPXW US 04/19/24 P5170 Index</t>
  </si>
  <si>
    <t>SPXW US 04/19/24 P5175 Index</t>
  </si>
  <si>
    <t>SPXW US 04/19/24 P5180 Index</t>
  </si>
  <si>
    <t>SPXW US 04/19/24 P5185 Index</t>
  </si>
  <si>
    <t>SPXW US 04/19/24 P5190 Index</t>
  </si>
  <si>
    <t>SPXW US 04/19/24 P5195 Index</t>
  </si>
  <si>
    <t>SPXW US 04/19/24 P5200 Index</t>
  </si>
  <si>
    <t>SPXW US 04/19/24 P5205 Index</t>
  </si>
  <si>
    <t>SPXW US 04/19/24 P5210 Index</t>
  </si>
  <si>
    <t>SPXW US 04/19/24 P5215 Index</t>
  </si>
  <si>
    <t>SPXW US 04/19/24 P5220 Index</t>
  </si>
  <si>
    <t>SPXW US 04/19/24 P5225 Index</t>
  </si>
  <si>
    <t>SPXW US 04/19/24 P5230 Index</t>
  </si>
  <si>
    <t>SPXW US 04/19/24 P5240 Index</t>
  </si>
  <si>
    <t>SPXW US 04/19/24 P5250 Index</t>
  </si>
  <si>
    <t>SPXW US 04/19/24 P5260 Index</t>
  </si>
  <si>
    <t>SPXW US 04/19/24 P5270 Index</t>
  </si>
  <si>
    <t>SPXW US 04/19/24 P5275 Index</t>
  </si>
  <si>
    <t>SPXW US 04/19/24 P5280 Index</t>
  </si>
  <si>
    <t>SPXW US 04/19/24 P5290 Index</t>
  </si>
  <si>
    <t>SPXW US 04/19/24 P5300 Index</t>
  </si>
  <si>
    <t>SPXW US 04/19/24 P5310 Index</t>
  </si>
  <si>
    <t>SPXW US 04/19/24 P5320 Index</t>
  </si>
  <si>
    <t>SPXW US 04/19/24 P5325 Index</t>
  </si>
  <si>
    <t>SPXW US 04/19/24 P5330 Index</t>
  </si>
  <si>
    <t>SPXW US 04/19/24 P5340 Index</t>
  </si>
  <si>
    <t>SPXW US 04/19/24 P5350 Index</t>
  </si>
  <si>
    <t>SPXW US 04/19/24 P5360 Index</t>
  </si>
  <si>
    <t>SPXW US 04/19/24 P5370 Index</t>
  </si>
  <si>
    <t>SPXW US 04/19/24 P5375 Index</t>
  </si>
  <si>
    <t>SPXW US 04/19/24 P5380 Index</t>
  </si>
  <si>
    <t>SPXW US 04/19/24 P5390 Index</t>
  </si>
  <si>
    <t>SPXW US 04/19/24 P5400 Index</t>
  </si>
  <si>
    <t>SPXW US 04/19/24 P5425 Index</t>
  </si>
  <si>
    <t>SPXW US 04/19/24 P5450 Index</t>
  </si>
  <si>
    <t>SPXW US 04/19/24 P5475 Index</t>
  </si>
  <si>
    <t>SPXW US 04/19/24 P5500 Index</t>
  </si>
  <si>
    <t>SPXW US 04/19/24 P5525 Index</t>
  </si>
  <si>
    <t>SPXW US 04/19/24 P5550 Index</t>
  </si>
  <si>
    <t>SPXW US 04/19/24 P5575 Index</t>
  </si>
  <si>
    <t>SPXW US 04/19/24 P5600 Index</t>
  </si>
  <si>
    <t>SPXW US 04/19/24 P5625 Index</t>
  </si>
  <si>
    <t>SPXW US 04/19/24 P5650 Index</t>
  </si>
  <si>
    <t>SPXW US 04/19/24 P5700 Index</t>
  </si>
  <si>
    <t>SPXW US 04/19/24 P5750 Index</t>
  </si>
  <si>
    <t>SPXW US 04/19/24 P5800 Index</t>
  </si>
  <si>
    <t>SPXW US 04/19/24 P5850 Index</t>
  </si>
  <si>
    <t>SPXW US 04/19/24 P5900 Index</t>
  </si>
  <si>
    <t>SPXW US 04/19/24 P6000 Index</t>
  </si>
  <si>
    <t>SPXW US 04/19/24 P6100 Index</t>
  </si>
  <si>
    <t>SPXW US 04/19/24 P6200 Index</t>
  </si>
  <si>
    <t>SPXW US 04/19/24 P6300 Index</t>
  </si>
  <si>
    <t>SPXW US 04/19/24 P6400 Index</t>
  </si>
  <si>
    <t>SPXW US 04/19/24 P6500 Index</t>
  </si>
  <si>
    <t>SPXW US 04/19/24 P6600 Index</t>
  </si>
  <si>
    <t>SPX US 04/19/24 C200 Index</t>
  </si>
  <si>
    <t>SPX US 04/19/24 C400 Index</t>
  </si>
  <si>
    <t>SPX US 04/19/24 C600 Index</t>
  </si>
  <si>
    <t>SPX US 04/19/24 C800 Index</t>
  </si>
  <si>
    <t>SPX US 04/19/24 C1000 Index</t>
  </si>
  <si>
    <t>SPX US 04/19/24 C1200 Index</t>
  </si>
  <si>
    <t>SPX US 04/19/24 C1400 Index</t>
  </si>
  <si>
    <t>SPX US 04/19/24 C1600 Index</t>
  </si>
  <si>
    <t>SPX US 04/19/24 C1700 Index</t>
  </si>
  <si>
    <t>SPX US 04/19/24 C1800 Index</t>
  </si>
  <si>
    <t>SPX US 04/19/24 C1900 Index</t>
  </si>
  <si>
    <t>SPX US 04/19/24 C2000 Index</t>
  </si>
  <si>
    <t>SPX US 04/19/24 C2100 Index</t>
  </si>
  <si>
    <t>SPX US 04/19/24 C2200 Index</t>
  </si>
  <si>
    <t>SPX US 04/19/24 C2300 Index</t>
  </si>
  <si>
    <t>SPX US 04/19/24 C2350 Index</t>
  </si>
  <si>
    <t>SPX US 04/19/24 C2400 Index</t>
  </si>
  <si>
    <t>SPX US 04/19/24 C2450 Index</t>
  </si>
  <si>
    <t>SPX US 04/19/24 C2500 Index</t>
  </si>
  <si>
    <t>SPX US 04/19/24 C2550 Index</t>
  </si>
  <si>
    <t>SPX US 04/19/24 C2600 Index</t>
  </si>
  <si>
    <t>SPX US 04/19/24 C2650 Index</t>
  </si>
  <si>
    <t>SPX US 04/19/24 C2700 Index</t>
  </si>
  <si>
    <t>SPX US 04/19/24 C2725 Index</t>
  </si>
  <si>
    <t>SPX US 04/19/24 C2750 Index</t>
  </si>
  <si>
    <t>SPX US 04/19/24 C2775 Index</t>
  </si>
  <si>
    <t>SPX US 04/19/24 C2800 Index</t>
  </si>
  <si>
    <t>SPX US 04/19/24 C2825 Index</t>
  </si>
  <si>
    <t>SPX US 04/19/24 C2850 Index</t>
  </si>
  <si>
    <t>SPX US 04/19/24 C2875 Index</t>
  </si>
  <si>
    <t>SPX US 04/19/24 C2900 Index</t>
  </si>
  <si>
    <t>SPX US 04/19/24 C2925 Index</t>
  </si>
  <si>
    <t>SPX US 04/19/24 C2950 Index</t>
  </si>
  <si>
    <t>SPX US 04/19/24 C2975 Index</t>
  </si>
  <si>
    <t>SPX US 04/19/24 C3000 Index</t>
  </si>
  <si>
    <t>SPX US 04/19/24 C3025 Index</t>
  </si>
  <si>
    <t>SPX US 04/19/24 C3050 Index</t>
  </si>
  <si>
    <t>SPX US 04/19/24 C3075 Index</t>
  </si>
  <si>
    <t>SPX US 04/19/24 C3100 Index</t>
  </si>
  <si>
    <t>SPX US 04/19/24 C3125 Index</t>
  </si>
  <si>
    <t>SPX US 04/19/24 C3150 Index</t>
  </si>
  <si>
    <t>SPX US 04/19/24 C3175 Index</t>
  </si>
  <si>
    <t>SPX US 04/19/24 C3200 Index</t>
  </si>
  <si>
    <t>SPX US 04/19/24 C3225 Index</t>
  </si>
  <si>
    <t>SPX US 04/19/24 C3250 Index</t>
  </si>
  <si>
    <t>SPX US 04/19/24 C3275 Index</t>
  </si>
  <si>
    <t>SPX US 04/19/24 C3300 Index</t>
  </si>
  <si>
    <t>SPX US 04/19/24 C3325 Index</t>
  </si>
  <si>
    <t>SPX US 04/19/24 C3350 Index</t>
  </si>
  <si>
    <t>SPX US 04/19/24 C3375 Index</t>
  </si>
  <si>
    <t>SPX US 04/19/24 C3400 Index</t>
  </si>
  <si>
    <t>SPX US 04/19/24 C3425 Index</t>
  </si>
  <si>
    <t>SPX US 04/19/24 C3450 Index</t>
  </si>
  <si>
    <t>SPX US 04/19/24 C3475 Index</t>
  </si>
  <si>
    <t>SPX US 04/19/24 C3500 Index</t>
  </si>
  <si>
    <t>SPX US 04/19/24 C3520 Index</t>
  </si>
  <si>
    <t>SPX US 04/19/24 C3525 Index</t>
  </si>
  <si>
    <t>SPX US 04/19/24 C3530 Index</t>
  </si>
  <si>
    <t>SPX US 04/19/24 C3540 Index</t>
  </si>
  <si>
    <t>SPX US 04/19/24 C3550 Index</t>
  </si>
  <si>
    <t>SPX US 04/19/24 C3560 Index</t>
  </si>
  <si>
    <t>SPX US 04/19/24 C3570 Index</t>
  </si>
  <si>
    <t>SPX US 04/19/24 C3575 Index</t>
  </si>
  <si>
    <t>SPX US 04/19/24 C3580 Index</t>
  </si>
  <si>
    <t>SPX US 04/19/24 C3590 Index</t>
  </si>
  <si>
    <t>SPX US 04/19/24 C3600 Index</t>
  </si>
  <si>
    <t>SPX US 04/19/24 C3610 Index</t>
  </si>
  <si>
    <t>SPX US 04/19/24 C3620 Index</t>
  </si>
  <si>
    <t>SPX US 04/19/24 C3625 Index</t>
  </si>
  <si>
    <t>SPX US 04/19/24 C3630 Index</t>
  </si>
  <si>
    <t>SPX US 04/19/24 C3640 Index</t>
  </si>
  <si>
    <t>SPX US 04/19/24 C3650 Index</t>
  </si>
  <si>
    <t>SPX US 04/19/24 C3660 Index</t>
  </si>
  <si>
    <t>SPX US 04/19/24 C3670 Index</t>
  </si>
  <si>
    <t>SPX US 04/19/24 C3675 Index</t>
  </si>
  <si>
    <t>SPX US 04/19/24 C3680 Index</t>
  </si>
  <si>
    <t>SPX US 04/19/24 C3690 Index</t>
  </si>
  <si>
    <t>SPX US 04/19/24 C3700 Index</t>
  </si>
  <si>
    <t>SPX US 04/19/24 C3710 Index</t>
  </si>
  <si>
    <t>SPX US 04/19/24 C3720 Index</t>
  </si>
  <si>
    <t>SPX US 04/19/24 C3725 Index</t>
  </si>
  <si>
    <t>SPX US 04/19/24 C3730 Index</t>
  </si>
  <si>
    <t>SPX US 04/19/24 C3740 Index</t>
  </si>
  <si>
    <t>SPX US 04/19/24 C3750 Index</t>
  </si>
  <si>
    <t>SPX US 04/19/24 C3760 Index</t>
  </si>
  <si>
    <t>SPX US 04/19/24 C3770 Index</t>
  </si>
  <si>
    <t>SPX US 04/19/24 C3775 Index</t>
  </si>
  <si>
    <t>SPX US 04/19/24 C3780 Index</t>
  </si>
  <si>
    <t>SPX US 04/19/24 C3790 Index</t>
  </si>
  <si>
    <t>SPX US 04/19/24 C3800 Index</t>
  </si>
  <si>
    <t>SPX US 04/19/24 C3810 Index</t>
  </si>
  <si>
    <t>SPX US 04/19/24 C3820 Index</t>
  </si>
  <si>
    <t>SPX US 04/19/24 C3825 Index</t>
  </si>
  <si>
    <t>SPX US 04/19/24 C3830 Index</t>
  </si>
  <si>
    <t>SPX US 04/19/24 C3840 Index</t>
  </si>
  <si>
    <t>SPX US 04/19/24 C3850 Index</t>
  </si>
  <si>
    <t>SPX US 04/19/24 C3860 Index</t>
  </si>
  <si>
    <t>SPX US 04/19/24 C3870 Index</t>
  </si>
  <si>
    <t>SPX US 04/19/24 C3875 Index</t>
  </si>
  <si>
    <t>SPX US 04/19/24 C3880 Index</t>
  </si>
  <si>
    <t>SPX US 04/19/24 C3890 Index</t>
  </si>
  <si>
    <t>SPX US 04/19/24 C3900 Index</t>
  </si>
  <si>
    <t>SPX US 04/19/24 C3910 Index</t>
  </si>
  <si>
    <t>SPX US 04/19/24 C3920 Index</t>
  </si>
  <si>
    <t>SPX US 04/19/24 C3925 Index</t>
  </si>
  <si>
    <t>SPX US 04/19/24 C3930 Index</t>
  </si>
  <si>
    <t>SPX US 04/19/24 C3940 Index</t>
  </si>
  <si>
    <t>SPX US 04/19/24 C3950 Index</t>
  </si>
  <si>
    <t>SPX US 04/19/24 C3960 Index</t>
  </si>
  <si>
    <t>SPX US 04/19/24 C3970 Index</t>
  </si>
  <si>
    <t>SPX US 04/19/24 C3975 Index</t>
  </si>
  <si>
    <t>SPX US 04/19/24 C3980 Index</t>
  </si>
  <si>
    <t>SPX US 04/19/24 C3990 Index</t>
  </si>
  <si>
    <t>SPX US 04/19/24 C4000 Index</t>
  </si>
  <si>
    <t>SPX US 04/19/24 C4010 Index</t>
  </si>
  <si>
    <t>SPX US 04/19/24 C4020 Index</t>
  </si>
  <si>
    <t>SPX US 04/19/24 C4025 Index</t>
  </si>
  <si>
    <t>SPX US 04/19/24 C4030 Index</t>
  </si>
  <si>
    <t>SPX US 04/19/24 C4040 Index</t>
  </si>
  <si>
    <t>SPX US 04/19/24 C4050 Index</t>
  </si>
  <si>
    <t>SPX US 04/19/24 C4060 Index</t>
  </si>
  <si>
    <t>SPX US 04/19/24 C4070 Index</t>
  </si>
  <si>
    <t>SPX US 04/19/24 C4075 Index</t>
  </si>
  <si>
    <t>SPX US 04/19/24 C4080 Index</t>
  </si>
  <si>
    <t>SPX US 04/19/24 C4090 Index</t>
  </si>
  <si>
    <t>SPX US 04/19/24 C4100 Index</t>
  </si>
  <si>
    <t>SPX US 04/19/24 C4110 Index</t>
  </si>
  <si>
    <t>SPX US 04/19/24 C4120 Index</t>
  </si>
  <si>
    <t>SPX US 04/19/24 C4125 Index</t>
  </si>
  <si>
    <t>SPX US 04/19/24 C4130 Index</t>
  </si>
  <si>
    <t>SPX US 04/19/24 C4140 Index</t>
  </si>
  <si>
    <t>SPX US 04/19/24 C4150 Index</t>
  </si>
  <si>
    <t>SPX US 04/19/24 C4160 Index</t>
  </si>
  <si>
    <t>SPX US 04/19/24 C4170 Index</t>
  </si>
  <si>
    <t>SPX US 04/19/24 C4175 Index</t>
  </si>
  <si>
    <t>SPX US 04/19/24 C4180 Index</t>
  </si>
  <si>
    <t>SPX US 04/19/24 C4190 Index</t>
  </si>
  <si>
    <t>SPX US 04/19/24 C4200 Index</t>
  </si>
  <si>
    <t>SPX US 04/19/24 C4210 Index</t>
  </si>
  <si>
    <t>SPX US 04/19/24 C4220 Index</t>
  </si>
  <si>
    <t>SPX US 04/19/24 C4225 Index</t>
  </si>
  <si>
    <t>SPX US 04/19/24 C4230 Index</t>
  </si>
  <si>
    <t>SPX US 04/19/24 C4240 Index</t>
  </si>
  <si>
    <t>SPX US 04/19/24 C4250 Index</t>
  </si>
  <si>
    <t>SPX US 04/19/24 C4260 Index</t>
  </si>
  <si>
    <t>SPX US 04/19/24 C4270 Index</t>
  </si>
  <si>
    <t>SPX US 04/19/24 C4275 Index</t>
  </si>
  <si>
    <t>SPX US 04/19/24 C4280 Index</t>
  </si>
  <si>
    <t>SPX US 04/19/24 C4290 Index</t>
  </si>
  <si>
    <t>SPX US 04/19/24 C4300 Index</t>
  </si>
  <si>
    <t>SPX US 04/19/24 C4310 Index</t>
  </si>
  <si>
    <t>SPX US 04/19/24 C4320 Index</t>
  </si>
  <si>
    <t>SPX US 04/19/24 C4325 Index</t>
  </si>
  <si>
    <t>SPX US 04/19/24 C4330 Index</t>
  </si>
  <si>
    <t>SPX US 04/19/24 C4340 Index</t>
  </si>
  <si>
    <t>SPX US 04/19/24 C4350 Index</t>
  </si>
  <si>
    <t>SPX US 04/19/24 C4360 Index</t>
  </si>
  <si>
    <t>SPX US 04/19/24 C4370 Index</t>
  </si>
  <si>
    <t>SPX US 04/19/24 C4375 Index</t>
  </si>
  <si>
    <t>SPX US 04/19/24 C4380 Index</t>
  </si>
  <si>
    <t>SPX US 04/19/24 C4390 Index</t>
  </si>
  <si>
    <t>SPX US 04/19/24 C4400 Index</t>
  </si>
  <si>
    <t>SPX US 04/19/24 C4410 Index</t>
  </si>
  <si>
    <t>SPX US 04/19/24 C4420 Index</t>
  </si>
  <si>
    <t>SPX US 04/19/24 C4425 Index</t>
  </si>
  <si>
    <t>SPX US 04/19/24 C4430 Index</t>
  </si>
  <si>
    <t>SPX US 04/19/24 C4440 Index</t>
  </si>
  <si>
    <t>SPX US 04/19/24 C4445 Index</t>
  </si>
  <si>
    <t>SPX US 04/19/24 C4450 Index</t>
  </si>
  <si>
    <t>SPX US 04/19/24 C4455 Index</t>
  </si>
  <si>
    <t>SPX US 04/19/24 C4460 Index</t>
  </si>
  <si>
    <t>SPX US 04/19/24 C4465 Index</t>
  </si>
  <si>
    <t>SPX US 04/19/24 C4470 Index</t>
  </si>
  <si>
    <t>SPX US 04/19/24 C4475 Index</t>
  </si>
  <si>
    <t>SPX US 04/19/24 C4480 Index</t>
  </si>
  <si>
    <t>SPX US 04/19/24 C4485 Index</t>
  </si>
  <si>
    <t>SPX US 04/19/24 C4490 Index</t>
  </si>
  <si>
    <t>SPX US 04/19/24 C4495 Index</t>
  </si>
  <si>
    <t>SPX US 04/19/24 C4500 Index</t>
  </si>
  <si>
    <t>SPX US 04/19/24 C4505 Index</t>
  </si>
  <si>
    <t>SPX US 04/19/24 C4510 Index</t>
  </si>
  <si>
    <t>SPX US 04/19/24 C4515 Index</t>
  </si>
  <si>
    <t>SPX US 04/19/24 C4520 Index</t>
  </si>
  <si>
    <t>SPX US 04/19/24 C4525 Index</t>
  </si>
  <si>
    <t>SPX US 04/19/24 C4530 Index</t>
  </si>
  <si>
    <t>SPX US 04/19/24 C4535 Index</t>
  </si>
  <si>
    <t>SPX US 04/19/24 C4540 Index</t>
  </si>
  <si>
    <t>SPX US 04/19/24 C4545 Index</t>
  </si>
  <si>
    <t>SPX US 04/19/24 C4550 Index</t>
  </si>
  <si>
    <t>SPX US 04/19/24 C4555 Index</t>
  </si>
  <si>
    <t>SPX US 04/19/24 C4560 Index</t>
  </si>
  <si>
    <t>SPX US 04/19/24 C4565 Index</t>
  </si>
  <si>
    <t>SPX US 04/19/24 C4570 Index</t>
  </si>
  <si>
    <t>SPX US 04/19/24 C4575 Index</t>
  </si>
  <si>
    <t>SPX US 04/19/24 C4580 Index</t>
  </si>
  <si>
    <t>SPX US 04/19/24 C4585 Index</t>
  </si>
  <si>
    <t>SPX US 04/19/24 C4590 Index</t>
  </si>
  <si>
    <t>SPX US 04/19/24 C4595 Index</t>
  </si>
  <si>
    <t>SPX US 04/19/24 C4600 Index</t>
  </si>
  <si>
    <t>SPX US 04/19/24 C4605 Index</t>
  </si>
  <si>
    <t>SPX US 04/19/24 C4610 Index</t>
  </si>
  <si>
    <t>SPX US 04/19/24 C4615 Index</t>
  </si>
  <si>
    <t>SPX US 04/19/24 C4620 Index</t>
  </si>
  <si>
    <t>SPX US 04/19/24 C4625 Index</t>
  </si>
  <si>
    <t>SPX US 04/19/24 C4630 Index</t>
  </si>
  <si>
    <t>SPX US 04/19/24 C4635 Index</t>
  </si>
  <si>
    <t>SPX US 04/19/24 C4640 Index</t>
  </si>
  <si>
    <t>SPX US 04/19/24 C4645 Index</t>
  </si>
  <si>
    <t>SPX US 04/19/24 C4650 Index</t>
  </si>
  <si>
    <t>SPX US 04/19/24 C4655 Index</t>
  </si>
  <si>
    <t>SPX US 04/19/24 C4660 Index</t>
  </si>
  <si>
    <t>SPX US 04/19/24 C4665 Index</t>
  </si>
  <si>
    <t>SPX US 04/19/24 C4670 Index</t>
  </si>
  <si>
    <t>SPX US 04/19/24 C4675 Index</t>
  </si>
  <si>
    <t>SPX US 04/19/24 C4680 Index</t>
  </si>
  <si>
    <t>SPX US 04/19/24 C4685 Index</t>
  </si>
  <si>
    <t>SPX US 04/19/24 C4690 Index</t>
  </si>
  <si>
    <t>SPX US 04/19/24 C4695 Index</t>
  </si>
  <si>
    <t>SPX US 04/19/24 C4700 Index</t>
  </si>
  <si>
    <t>SPX US 04/19/24 C4705 Index</t>
  </si>
  <si>
    <t>SPX US 04/19/24 C4710 Index</t>
  </si>
  <si>
    <t>SPX US 04/19/24 C4715 Index</t>
  </si>
  <si>
    <t>SPX US 04/19/24 C4720 Index</t>
  </si>
  <si>
    <t>SPX US 04/19/24 C4725 Index</t>
  </si>
  <si>
    <t>SPX US 04/19/24 C4730 Index</t>
  </si>
  <si>
    <t>SPX US 04/19/24 C4735 Index</t>
  </si>
  <si>
    <t>SPX US 04/19/24 C4740 Index</t>
  </si>
  <si>
    <t>SPX US 04/19/24 C4745 Index</t>
  </si>
  <si>
    <t>SPX US 04/19/24 C4750 Index</t>
  </si>
  <si>
    <t>SPX US 04/19/24 C4755 Index</t>
  </si>
  <si>
    <t>SPX US 04/19/24 C4760 Index</t>
  </si>
  <si>
    <t>SPX US 04/19/24 C4765 Index</t>
  </si>
  <si>
    <t>SPX US 04/19/24 C4770 Index</t>
  </si>
  <si>
    <t>SPX US 04/19/24 C4775 Index</t>
  </si>
  <si>
    <t>SPX US 04/19/24 C4780 Index</t>
  </si>
  <si>
    <t>SPX US 04/19/24 C4785 Index</t>
  </si>
  <si>
    <t>SPX US 04/19/24 C4790 Index</t>
  </si>
  <si>
    <t>SPX US 04/19/24 C4795 Index</t>
  </si>
  <si>
    <t>SPX US 04/19/24 C4800 Index</t>
  </si>
  <si>
    <t>SPX US 04/19/24 C4805 Index</t>
  </si>
  <si>
    <t>SPX US 04/19/24 C4810 Index</t>
  </si>
  <si>
    <t>SPX US 04/19/24 C4815 Index</t>
  </si>
  <si>
    <t>SPX US 04/19/24 C4820 Index</t>
  </si>
  <si>
    <t>SPX US 04/19/24 C4825 Index</t>
  </si>
  <si>
    <t>SPX US 04/19/24 C4830 Index</t>
  </si>
  <si>
    <t>SPX US 04/19/24 C4835 Index</t>
  </si>
  <si>
    <t>SPX US 04/19/24 C4840 Index</t>
  </si>
  <si>
    <t>SPX US 04/19/24 C4845 Index</t>
  </si>
  <si>
    <t>SPX US 04/19/24 C4850 Index</t>
  </si>
  <si>
    <t>SPX US 04/19/24 C4855 Index</t>
  </si>
  <si>
    <t>SPX US 04/19/24 C4860 Index</t>
  </si>
  <si>
    <t>SPX US 04/19/24 C4865 Index</t>
  </si>
  <si>
    <t>SPX US 04/19/24 C4870 Index</t>
  </si>
  <si>
    <t>SPX US 04/19/24 C4875 Index</t>
  </si>
  <si>
    <t>SPX US 04/19/24 C4880 Index</t>
  </si>
  <si>
    <t>SPX US 04/19/24 C4885 Index</t>
  </si>
  <si>
    <t>SPX US 04/19/24 C4890 Index</t>
  </si>
  <si>
    <t>SPX US 04/19/24 C4895 Index</t>
  </si>
  <si>
    <t>SPX US 04/19/24 C4900 Index</t>
  </si>
  <si>
    <t>SPX US 04/19/24 C4905 Index</t>
  </si>
  <si>
    <t>SPX US 04/19/24 C4910 Index</t>
  </si>
  <si>
    <t>SPX US 04/19/24 C4915 Index</t>
  </si>
  <si>
    <t>SPX US 04/19/24 C4920 Index</t>
  </si>
  <si>
    <t>SPX US 04/19/24 C4925 Index</t>
  </si>
  <si>
    <t>SPX US 04/19/24 C4930 Index</t>
  </si>
  <si>
    <t>SPX US 04/19/24 C4935 Index</t>
  </si>
  <si>
    <t>SPX US 04/19/24 C4940 Index</t>
  </si>
  <si>
    <t>SPX US 04/19/24 C4945 Index</t>
  </si>
  <si>
    <t>SPX US 04/19/24 C4950 Index</t>
  </si>
  <si>
    <t>SPX US 04/19/24 C4955 Index</t>
  </si>
  <si>
    <t>SPX US 04/19/24 C4960 Index</t>
  </si>
  <si>
    <t>SPX US 04/19/24 C4965 Index</t>
  </si>
  <si>
    <t>SPX US 04/19/24 C4970 Index</t>
  </si>
  <si>
    <t>SPX US 04/19/24 C4975 Index</t>
  </si>
  <si>
    <t>SPX US 04/19/24 C4980 Index</t>
  </si>
  <si>
    <t>SPX US 04/19/24 C4985 Index</t>
  </si>
  <si>
    <t>SPX US 04/19/24 C4990 Index</t>
  </si>
  <si>
    <t>SPX US 04/19/24 C4995 Index</t>
  </si>
  <si>
    <t>SPX US 04/19/24 C5000 Index</t>
  </si>
  <si>
    <t>SPX US 04/19/24 C5005 Index</t>
  </si>
  <si>
    <t>SPX US 04/19/24 C5010 Index</t>
  </si>
  <si>
    <t>SPX US 04/19/24 C5015 Index</t>
  </si>
  <si>
    <t>SPX US 04/19/24 C5020 Index</t>
  </si>
  <si>
    <t>SPX US 04/19/24 C5025 Index</t>
  </si>
  <si>
    <t>SPX US 04/19/24 C5030 Index</t>
  </si>
  <si>
    <t>SPX US 04/19/24 C5035 Index</t>
  </si>
  <si>
    <t>SPX US 04/19/24 C5040 Index</t>
  </si>
  <si>
    <t>SPX US 04/19/24 C5045 Index</t>
  </si>
  <si>
    <t>SPX US 04/19/24 C5050 Index</t>
  </si>
  <si>
    <t>SPX US 04/19/24 C5055 Index</t>
  </si>
  <si>
    <t>SPX US 04/19/24 C5060 Index</t>
  </si>
  <si>
    <t>SPX US 04/19/24 C5065 Index</t>
  </si>
  <si>
    <t>SPX US 04/19/24 C5070 Index</t>
  </si>
  <si>
    <t>SPX US 04/19/24 C5075 Index</t>
  </si>
  <si>
    <t>SPX US 04/19/24 C5080 Index</t>
  </si>
  <si>
    <t>SPX US 04/19/24 C5085 Index</t>
  </si>
  <si>
    <t>SPX US 04/19/24 C5090 Index</t>
  </si>
  <si>
    <t>SPX US 04/19/24 C5095 Index</t>
  </si>
  <si>
    <t>SPX US 04/19/24 C5100 Index</t>
  </si>
  <si>
    <t>SPX US 04/19/24 C5105 Index</t>
  </si>
  <si>
    <t>SPX US 04/19/24 C5110 Index</t>
  </si>
  <si>
    <t>SPX US 04/19/24 C5115 Index</t>
  </si>
  <si>
    <t>SPX US 04/19/24 C5120 Index</t>
  </si>
  <si>
    <t>SPX US 04/19/24 C5125 Index</t>
  </si>
  <si>
    <t>SPX US 04/19/24 C5130 Index</t>
  </si>
  <si>
    <t>SPX US 04/19/24 C5135 Index</t>
  </si>
  <si>
    <t>SPX US 04/19/24 C5140 Index</t>
  </si>
  <si>
    <t>SPX US 04/19/24 C5145 Index</t>
  </si>
  <si>
    <t>SPX US 04/19/24 C5150 Index</t>
  </si>
  <si>
    <t>SPX US 04/19/24 C5155 Index</t>
  </si>
  <si>
    <t>SPX US 04/19/24 C5160 Index</t>
  </si>
  <si>
    <t>SPX US 04/19/24 C5165 Index</t>
  </si>
  <si>
    <t>SPX US 04/19/24 C5170 Index</t>
  </si>
  <si>
    <t>SPX US 04/19/24 C5175 Index</t>
  </si>
  <si>
    <t>SPX US 04/19/24 C5180 Index</t>
  </si>
  <si>
    <t>SPX US 04/19/24 C5185 Index</t>
  </si>
  <si>
    <t>SPX US 04/19/24 C5190 Index</t>
  </si>
  <si>
    <t>SPX US 04/19/24 C5195 Index</t>
  </si>
  <si>
    <t>SPX US 04/19/24 C5200 Index</t>
  </si>
  <si>
    <t>SPX US 04/19/24 C5205 Index</t>
  </si>
  <si>
    <t>SPX US 04/19/24 C5210 Index</t>
  </si>
  <si>
    <t>SPX US 04/19/24 C5215 Index</t>
  </si>
  <si>
    <t>SPX US 04/19/24 C5220 Index</t>
  </si>
  <si>
    <t>SPX US 04/19/24 C5225 Index</t>
  </si>
  <si>
    <t>SPX US 04/19/24 C5230 Index</t>
  </si>
  <si>
    <t>SPX US 04/19/24 C5240 Index</t>
  </si>
  <si>
    <t>SPX US 04/19/24 C5250 Index</t>
  </si>
  <si>
    <t>SPX US 04/19/24 C5260 Index</t>
  </si>
  <si>
    <t>SPX US 04/19/24 C5270 Index</t>
  </si>
  <si>
    <t>SPX US 04/19/24 C5275 Index</t>
  </si>
  <si>
    <t>SPX US 04/19/24 C5280 Index</t>
  </si>
  <si>
    <t>SPX US 04/19/24 C5290 Index</t>
  </si>
  <si>
    <t>SPX US 04/19/24 C5300 Index</t>
  </si>
  <si>
    <t>SPX US 04/19/24 C5310 Index</t>
  </si>
  <si>
    <t>SPX US 04/19/24 C5320 Index</t>
  </si>
  <si>
    <t>SPX US 04/19/24 C5325 Index</t>
  </si>
  <si>
    <t>SPX US 04/19/24 C5330 Index</t>
  </si>
  <si>
    <t>SPX US 04/19/24 C5340 Index</t>
  </si>
  <si>
    <t>SPX US 04/19/24 C5350 Index</t>
  </si>
  <si>
    <t>SPX US 04/19/24 C5360 Index</t>
  </si>
  <si>
    <t>SPX US 04/19/24 C5370 Index</t>
  </si>
  <si>
    <t>SPX US 04/19/24 C5375 Index</t>
  </si>
  <si>
    <t>SPX US 04/19/24 C5380 Index</t>
  </si>
  <si>
    <t>SPX US 04/19/24 C5390 Index</t>
  </si>
  <si>
    <t>SPX US 04/19/24 C5400 Index</t>
  </si>
  <si>
    <t>SPX US 04/19/24 C5425 Index</t>
  </si>
  <si>
    <t>SPX US 04/19/24 C5450 Index</t>
  </si>
  <si>
    <t>SPX US 04/19/24 C5475 Index</t>
  </si>
  <si>
    <t>SPX US 04/19/24 C5500 Index</t>
  </si>
  <si>
    <t>SPX US 04/19/24 C5525 Index</t>
  </si>
  <si>
    <t>SPX US 04/19/24 C5550 Index</t>
  </si>
  <si>
    <t>SPX US 04/19/24 C5575 Index</t>
  </si>
  <si>
    <t>SPX US 04/19/24 C5600 Index</t>
  </si>
  <si>
    <t>SPX US 04/19/24 C5625 Index</t>
  </si>
  <si>
    <t>SPX US 04/19/24 C5650 Index</t>
  </si>
  <si>
    <t>SPX US 04/19/24 C5700 Index</t>
  </si>
  <si>
    <t>SPX US 04/19/24 C5750 Index</t>
  </si>
  <si>
    <t>SPX US 04/19/24 C5800 Index</t>
  </si>
  <si>
    <t>SPX US 04/19/24 C5850 Index</t>
  </si>
  <si>
    <t>SPX US 04/19/24 C5900 Index</t>
  </si>
  <si>
    <t>SPX US 04/19/24 C6000 Index</t>
  </si>
  <si>
    <t>SPX US 04/19/24 C6100 Index</t>
  </si>
  <si>
    <t>SPX US 04/19/24 C6200 Index</t>
  </si>
  <si>
    <t>SPX US 04/19/24 C6300 Index</t>
  </si>
  <si>
    <t>SPX US 04/19/24 C6400 Index</t>
  </si>
  <si>
    <t>SPX US 04/19/24 C6500 Index</t>
  </si>
  <si>
    <t>SPX US 04/19/24 C6600 Index</t>
  </si>
  <si>
    <t>SPX US 04/19/24 P200 Index</t>
  </si>
  <si>
    <t>SPX US 04/19/24 P400 Index</t>
  </si>
  <si>
    <t>SPX US 04/19/24 P600 Index</t>
  </si>
  <si>
    <t>SPX US 04/19/24 P800 Index</t>
  </si>
  <si>
    <t>SPX US 04/19/24 P1000 Index</t>
  </si>
  <si>
    <t>SPX US 04/19/24 P1200 Index</t>
  </si>
  <si>
    <t>SPX US 04/19/24 P1400 Index</t>
  </si>
  <si>
    <t>SPX US 04/19/24 P1600 Index</t>
  </si>
  <si>
    <t>SPX US 04/19/24 P1700 Index</t>
  </si>
  <si>
    <t>SPX US 04/19/24 P1800 Index</t>
  </si>
  <si>
    <t>SPX US 04/19/24 P1900 Index</t>
  </si>
  <si>
    <t>SPX US 04/19/24 P2000 Index</t>
  </si>
  <si>
    <t>SPX US 04/19/24 P2100 Index</t>
  </si>
  <si>
    <t>SPX US 04/19/24 P2200 Index</t>
  </si>
  <si>
    <t>SPX US 04/19/24 P2300 Index</t>
  </si>
  <si>
    <t>SPX US 04/19/24 P2350 Index</t>
  </si>
  <si>
    <t>SPX US 04/19/24 P2400 Index</t>
  </si>
  <si>
    <t>SPX US 04/19/24 P2450 Index</t>
  </si>
  <si>
    <t>SPX US 04/19/24 P2500 Index</t>
  </si>
  <si>
    <t>SPX US 04/19/24 P2550 Index</t>
  </si>
  <si>
    <t>SPX US 04/19/24 P2600 Index</t>
  </si>
  <si>
    <t>SPX US 04/19/24 P2650 Index</t>
  </si>
  <si>
    <t>SPX US 04/19/24 P2700 Index</t>
  </si>
  <si>
    <t>SPX US 04/19/24 P2725 Index</t>
  </si>
  <si>
    <t>SPX US 04/19/24 P2750 Index</t>
  </si>
  <si>
    <t>SPX US 04/19/24 P2775 Index</t>
  </si>
  <si>
    <t>SPX US 04/19/24 P2800 Index</t>
  </si>
  <si>
    <t>SPX US 04/19/24 P2825 Index</t>
  </si>
  <si>
    <t>SPX US 04/19/24 P2850 Index</t>
  </si>
  <si>
    <t>SPX US 04/19/24 P2875 Index</t>
  </si>
  <si>
    <t>SPX US 04/19/24 P2900 Index</t>
  </si>
  <si>
    <t>SPX US 04/19/24 P2925 Index</t>
  </si>
  <si>
    <t>SPX US 04/19/24 P2950 Index</t>
  </si>
  <si>
    <t>SPX US 04/19/24 P2975 Index</t>
  </si>
  <si>
    <t>SPX US 04/19/24 P3000 Index</t>
  </si>
  <si>
    <t>SPX US 04/19/24 P3025 Index</t>
  </si>
  <si>
    <t>SPX US 04/19/24 P3050 Index</t>
  </si>
  <si>
    <t>SPX US 04/19/24 P3075 Index</t>
  </si>
  <si>
    <t>SPX US 04/19/24 P3100 Index</t>
  </si>
  <si>
    <t>SPX US 04/19/24 P3125 Index</t>
  </si>
  <si>
    <t>SPX US 04/19/24 P3150 Index</t>
  </si>
  <si>
    <t>SPX US 04/19/24 P3175 Index</t>
  </si>
  <si>
    <t>SPX US 04/19/24 P3200 Index</t>
  </si>
  <si>
    <t>SPX US 04/19/24 P3225 Index</t>
  </si>
  <si>
    <t>SPX US 04/19/24 P3250 Index</t>
  </si>
  <si>
    <t>SPX US 04/19/24 P3275 Index</t>
  </si>
  <si>
    <t>SPX US 04/19/24 P3300 Index</t>
  </si>
  <si>
    <t>SPX US 04/19/24 P3325 Index</t>
  </si>
  <si>
    <t>SPX US 04/19/24 P3350 Index</t>
  </si>
  <si>
    <t>SPX US 04/19/24 P3375 Index</t>
  </si>
  <si>
    <t>SPX US 04/19/24 P3400 Index</t>
  </si>
  <si>
    <t>SPX US 04/19/24 P3425 Index</t>
  </si>
  <si>
    <t>SPX US 04/19/24 P3450 Index</t>
  </si>
  <si>
    <t>SPX US 04/19/24 P3475 Index</t>
  </si>
  <si>
    <t>SPX US 04/19/24 P3500 Index</t>
  </si>
  <si>
    <t>SPX US 04/19/24 P3520 Index</t>
  </si>
  <si>
    <t>SPX US 04/19/24 P3525 Index</t>
  </si>
  <si>
    <t>SPX US 04/19/24 P3530 Index</t>
  </si>
  <si>
    <t>SPX US 04/19/24 P3540 Index</t>
  </si>
  <si>
    <t>SPX US 04/19/24 P3550 Index</t>
  </si>
  <si>
    <t>SPX US 04/19/24 P3560 Index</t>
  </si>
  <si>
    <t>SPX US 04/19/24 P3570 Index</t>
  </si>
  <si>
    <t>SPX US 04/19/24 P3575 Index</t>
  </si>
  <si>
    <t>SPX US 04/19/24 P3580 Index</t>
  </si>
  <si>
    <t>SPX US 04/19/24 P3590 Index</t>
  </si>
  <si>
    <t>SPX US 04/19/24 P3600 Index</t>
  </si>
  <si>
    <t>SPX US 04/19/24 P3610 Index</t>
  </si>
  <si>
    <t>SPX US 04/19/24 P3620 Index</t>
  </si>
  <si>
    <t>SPX US 04/19/24 P3625 Index</t>
  </si>
  <si>
    <t>SPX US 04/19/24 P3630 Index</t>
  </si>
  <si>
    <t>SPX US 04/19/24 P3640 Index</t>
  </si>
  <si>
    <t>SPX US 04/19/24 P3650 Index</t>
  </si>
  <si>
    <t>SPX US 04/19/24 P3660 Index</t>
  </si>
  <si>
    <t>SPX US 04/19/24 P3670 Index</t>
  </si>
  <si>
    <t>SPX US 04/19/24 P3675 Index</t>
  </si>
  <si>
    <t>SPX US 04/19/24 P3680 Index</t>
  </si>
  <si>
    <t>SPX US 04/19/24 P3690 Index</t>
  </si>
  <si>
    <t>SPX US 04/19/24 P3700 Index</t>
  </si>
  <si>
    <t>SPX US 04/19/24 P3710 Index</t>
  </si>
  <si>
    <t>SPX US 04/19/24 P3720 Index</t>
  </si>
  <si>
    <t>SPX US 04/19/24 P3725 Index</t>
  </si>
  <si>
    <t>SPX US 04/19/24 P3730 Index</t>
  </si>
  <si>
    <t>SPX US 04/19/24 P3740 Index</t>
  </si>
  <si>
    <t>SPX US 04/19/24 P3750 Index</t>
  </si>
  <si>
    <t>SPX US 04/19/24 P3760 Index</t>
  </si>
  <si>
    <t>SPX US 04/19/24 P3770 Index</t>
  </si>
  <si>
    <t>SPX US 04/19/24 P3775 Index</t>
  </si>
  <si>
    <t>SPX US 04/19/24 P3780 Index</t>
  </si>
  <si>
    <t>SPX US 04/19/24 P3790 Index</t>
  </si>
  <si>
    <t>SPX US 04/19/24 P3800 Index</t>
  </si>
  <si>
    <t>SPX US 04/19/24 P3810 Index</t>
  </si>
  <si>
    <t>SPX US 04/19/24 P3820 Index</t>
  </si>
  <si>
    <t>SPX US 04/19/24 P3825 Index</t>
  </si>
  <si>
    <t>SPX US 04/19/24 P3830 Index</t>
  </si>
  <si>
    <t>SPX US 04/19/24 P3840 Index</t>
  </si>
  <si>
    <t>SPX US 04/19/24 P3850 Index</t>
  </si>
  <si>
    <t>SPX US 04/19/24 P3860 Index</t>
  </si>
  <si>
    <t>SPX US 04/19/24 P3870 Index</t>
  </si>
  <si>
    <t>SPX US 04/19/24 P3875 Index</t>
  </si>
  <si>
    <t>SPX US 04/19/24 P3880 Index</t>
  </si>
  <si>
    <t>SPX US 04/19/24 P3890 Index</t>
  </si>
  <si>
    <t>SPX US 04/19/24 P3900 Index</t>
  </si>
  <si>
    <t>SPX US 04/19/24 P3910 Index</t>
  </si>
  <si>
    <t>SPX US 04/19/24 P3920 Index</t>
  </si>
  <si>
    <t>SPX US 04/19/24 P3925 Index</t>
  </si>
  <si>
    <t>SPX US 04/19/24 P3930 Index</t>
  </si>
  <si>
    <t>SPX US 04/19/24 P3940 Index</t>
  </si>
  <si>
    <t>SPX US 04/19/24 P3950 Index</t>
  </si>
  <si>
    <t>SPX US 04/19/24 P3960 Index</t>
  </si>
  <si>
    <t>SPX US 04/19/24 P3970 Index</t>
  </si>
  <si>
    <t>SPX US 04/19/24 P3975 Index</t>
  </si>
  <si>
    <t>SPX US 04/19/24 P3980 Index</t>
  </si>
  <si>
    <t>SPX US 04/19/24 P3990 Index</t>
  </si>
  <si>
    <t>SPX US 04/19/24 P4000 Index</t>
  </si>
  <si>
    <t>SPX US 04/19/24 P4010 Index</t>
  </si>
  <si>
    <t>SPX US 04/19/24 P4020 Index</t>
  </si>
  <si>
    <t>SPX US 04/19/24 P4025 Index</t>
  </si>
  <si>
    <t>SPX US 04/19/24 P4030 Index</t>
  </si>
  <si>
    <t>SPX US 04/19/24 P4040 Index</t>
  </si>
  <si>
    <t>SPX US 04/19/24 P4050 Index</t>
  </si>
  <si>
    <t>SPX US 04/19/24 P4060 Index</t>
  </si>
  <si>
    <t>SPX US 04/19/24 P4070 Index</t>
  </si>
  <si>
    <t>SPX US 04/19/24 P4075 Index</t>
  </si>
  <si>
    <t>SPX US 04/19/24 P4080 Index</t>
  </si>
  <si>
    <t>SPX US 04/19/24 P4090 Index</t>
  </si>
  <si>
    <t>SPX US 04/19/24 P4100 Index</t>
  </si>
  <si>
    <t>SPX US 04/19/24 P4110 Index</t>
  </si>
  <si>
    <t>SPX US 04/19/24 P4120 Index</t>
  </si>
  <si>
    <t>SPX US 04/19/24 P4125 Index</t>
  </si>
  <si>
    <t>SPX US 04/19/24 P4130 Index</t>
  </si>
  <si>
    <t>SPX US 04/19/24 P4140 Index</t>
  </si>
  <si>
    <t>SPX US 04/19/24 P4150 Index</t>
  </si>
  <si>
    <t>SPX US 04/19/24 P4160 Index</t>
  </si>
  <si>
    <t>SPX US 04/19/24 P4170 Index</t>
  </si>
  <si>
    <t>SPX US 04/19/24 P4175 Index</t>
  </si>
  <si>
    <t>SPX US 04/19/24 P4180 Index</t>
  </si>
  <si>
    <t>SPX US 04/19/24 P4190 Index</t>
  </si>
  <si>
    <t>SPX US 04/19/24 P4200 Index</t>
  </si>
  <si>
    <t>SPX US 04/19/24 P4210 Index</t>
  </si>
  <si>
    <t>SPX US 04/19/24 P4220 Index</t>
  </si>
  <si>
    <t>SPX US 04/19/24 P4225 Index</t>
  </si>
  <si>
    <t>SPX US 04/19/24 P4230 Index</t>
  </si>
  <si>
    <t>SPX US 04/19/24 P4240 Index</t>
  </si>
  <si>
    <t>SPX US 04/19/24 P4250 Index</t>
  </si>
  <si>
    <t>SPX US 04/19/24 P4260 Index</t>
  </si>
  <si>
    <t>SPX US 04/19/24 P4270 Index</t>
  </si>
  <si>
    <t>SPX US 04/19/24 P4275 Index</t>
  </si>
  <si>
    <t>SPX US 04/19/24 P4280 Index</t>
  </si>
  <si>
    <t>SPX US 04/19/24 P4290 Index</t>
  </si>
  <si>
    <t>SPX US 04/19/24 P4300 Index</t>
  </si>
  <si>
    <t>SPX US 04/19/24 P4310 Index</t>
  </si>
  <si>
    <t>SPX US 04/19/24 P4320 Index</t>
  </si>
  <si>
    <t>SPX US 04/19/24 P4325 Index</t>
  </si>
  <si>
    <t>SPX US 04/19/24 P4330 Index</t>
  </si>
  <si>
    <t>SPX US 04/19/24 P4340 Index</t>
  </si>
  <si>
    <t>SPX US 04/19/24 P4350 Index</t>
  </si>
  <si>
    <t>SPX US 04/19/24 P4360 Index</t>
  </si>
  <si>
    <t>SPX US 04/19/24 P4370 Index</t>
  </si>
  <si>
    <t>SPX US 04/19/24 P4375 Index</t>
  </si>
  <si>
    <t>SPX US 04/19/24 P4380 Index</t>
  </si>
  <si>
    <t>SPX US 04/19/24 P4390 Index</t>
  </si>
  <si>
    <t>SPX US 04/19/24 P4400 Index</t>
  </si>
  <si>
    <t>SPX US 04/19/24 P4410 Index</t>
  </si>
  <si>
    <t>SPX US 04/19/24 P4420 Index</t>
  </si>
  <si>
    <t>SPX US 04/19/24 P4425 Index</t>
  </si>
  <si>
    <t>SPX US 04/19/24 P4430 Index</t>
  </si>
  <si>
    <t>SPX US 04/19/24 P4440 Index</t>
  </si>
  <si>
    <t>SPX US 04/19/24 P4445 Index</t>
  </si>
  <si>
    <t>SPX US 04/19/24 P4450 Index</t>
  </si>
  <si>
    <t>SPX US 04/19/24 P4455 Index</t>
  </si>
  <si>
    <t>SPX US 04/19/24 P4460 Index</t>
  </si>
  <si>
    <t>SPX US 04/19/24 P4465 Index</t>
  </si>
  <si>
    <t>SPX US 04/19/24 P4470 Index</t>
  </si>
  <si>
    <t>SPX US 04/19/24 P4475 Index</t>
  </si>
  <si>
    <t>SPX US 04/19/24 P4480 Index</t>
  </si>
  <si>
    <t>SPX US 04/19/24 P4485 Index</t>
  </si>
  <si>
    <t>SPX US 04/19/24 P4490 Index</t>
  </si>
  <si>
    <t>SPX US 04/19/24 P4495 Index</t>
  </si>
  <si>
    <t>SPX US 04/19/24 P4500 Index</t>
  </si>
  <si>
    <t>SPX US 04/19/24 P4505 Index</t>
  </si>
  <si>
    <t>SPX US 04/19/24 P4510 Index</t>
  </si>
  <si>
    <t>SPX US 04/19/24 P4515 Index</t>
  </si>
  <si>
    <t>SPX US 04/19/24 P4520 Index</t>
  </si>
  <si>
    <t>SPX US 04/19/24 P4525 Index</t>
  </si>
  <si>
    <t>SPX US 04/19/24 P4530 Index</t>
  </si>
  <si>
    <t>SPX US 04/19/24 P4535 Index</t>
  </si>
  <si>
    <t>SPX US 04/19/24 P4540 Index</t>
  </si>
  <si>
    <t>SPX US 04/19/24 P4545 Index</t>
  </si>
  <si>
    <t>SPX US 04/19/24 P4550 Index</t>
  </si>
  <si>
    <t>SPX US 04/19/24 P4555 Index</t>
  </si>
  <si>
    <t>SPX US 04/19/24 P4560 Index</t>
  </si>
  <si>
    <t>SPX US 04/19/24 P4565 Index</t>
  </si>
  <si>
    <t>SPX US 04/19/24 P4570 Index</t>
  </si>
  <si>
    <t>SPX US 04/19/24 P4575 Index</t>
  </si>
  <si>
    <t>SPX US 04/19/24 P4580 Index</t>
  </si>
  <si>
    <t>SPX US 04/19/24 P4585 Index</t>
  </si>
  <si>
    <t>SPX US 04/19/24 P4590 Index</t>
  </si>
  <si>
    <t>SPX US 04/19/24 P4595 Index</t>
  </si>
  <si>
    <t>SPX US 04/19/24 P4600 Index</t>
  </si>
  <si>
    <t>SPX US 04/19/24 P4605 Index</t>
  </si>
  <si>
    <t>SPX US 04/19/24 P4610 Index</t>
  </si>
  <si>
    <t>SPX US 04/19/24 P4615 Index</t>
  </si>
  <si>
    <t>SPX US 04/19/24 P4620 Index</t>
  </si>
  <si>
    <t>SPX US 04/19/24 P4625 Index</t>
  </si>
  <si>
    <t>SPX US 04/19/24 P4630 Index</t>
  </si>
  <si>
    <t>SPX US 04/19/24 P4635 Index</t>
  </si>
  <si>
    <t>SPX US 04/19/24 P4640 Index</t>
  </si>
  <si>
    <t>SPX US 04/19/24 P4645 Index</t>
  </si>
  <si>
    <t>SPX US 04/19/24 P4650 Index</t>
  </si>
  <si>
    <t>SPX US 04/19/24 P4655 Index</t>
  </si>
  <si>
    <t>SPX US 04/19/24 P4660 Index</t>
  </si>
  <si>
    <t>SPX US 04/19/24 P4665 Index</t>
  </si>
  <si>
    <t>SPX US 04/19/24 P4670 Index</t>
  </si>
  <si>
    <t>SPX US 04/19/24 P4675 Index</t>
  </si>
  <si>
    <t>SPX US 04/19/24 P4680 Index</t>
  </si>
  <si>
    <t>SPX US 04/19/24 P4685 Index</t>
  </si>
  <si>
    <t>SPX US 04/19/24 P4690 Index</t>
  </si>
  <si>
    <t>SPX US 04/19/24 P4695 Index</t>
  </si>
  <si>
    <t>SPX US 04/19/24 P4700 Index</t>
  </si>
  <si>
    <t>SPX US 04/19/24 P4705 Index</t>
  </si>
  <si>
    <t>SPX US 04/19/24 P4710 Index</t>
  </si>
  <si>
    <t>SPX US 04/19/24 P4715 Index</t>
  </si>
  <si>
    <t>SPX US 04/19/24 P4720 Index</t>
  </si>
  <si>
    <t>SPX US 04/19/24 P4725 Index</t>
  </si>
  <si>
    <t>SPX US 04/19/24 P4730 Index</t>
  </si>
  <si>
    <t>SPX US 04/19/24 P4735 Index</t>
  </si>
  <si>
    <t>SPX US 04/19/24 P4740 Index</t>
  </si>
  <si>
    <t>SPX US 04/19/24 P4745 Index</t>
  </si>
  <si>
    <t>SPX US 04/19/24 P4750 Index</t>
  </si>
  <si>
    <t>SPX US 04/19/24 P4755 Index</t>
  </si>
  <si>
    <t>SPX US 04/19/24 P4760 Index</t>
  </si>
  <si>
    <t>SPX US 04/19/24 P4765 Index</t>
  </si>
  <si>
    <t>SPX US 04/19/24 P4770 Index</t>
  </si>
  <si>
    <t>SPX US 04/19/24 P4775 Index</t>
  </si>
  <si>
    <t>SPX US 04/19/24 P4780 Index</t>
  </si>
  <si>
    <t>SPX US 04/19/24 P4785 Index</t>
  </si>
  <si>
    <t>SPX US 04/19/24 P4790 Index</t>
  </si>
  <si>
    <t>SPX US 04/19/24 P4795 Index</t>
  </si>
  <si>
    <t>SPX US 04/19/24 P4800 Index</t>
  </si>
  <si>
    <t>SPX US 04/19/24 P4805 Index</t>
  </si>
  <si>
    <t>SPX US 04/19/24 P4810 Index</t>
  </si>
  <si>
    <t>SPX US 04/19/24 P4815 Index</t>
  </si>
  <si>
    <t>SPX US 04/19/24 P4820 Index</t>
  </si>
  <si>
    <t>SPX US 04/19/24 P4825 Index</t>
  </si>
  <si>
    <t>SPX US 04/19/24 P4830 Index</t>
  </si>
  <si>
    <t>SPX US 04/19/24 P4835 Index</t>
  </si>
  <si>
    <t>SPX US 04/19/24 P4840 Index</t>
  </si>
  <si>
    <t>SPX US 04/19/24 P4845 Index</t>
  </si>
  <si>
    <t>SPX US 04/19/24 P4850 Index</t>
  </si>
  <si>
    <t>SPX US 04/19/24 P4855 Index</t>
  </si>
  <si>
    <t>SPX US 04/19/24 P4860 Index</t>
  </si>
  <si>
    <t>SPX US 04/19/24 P4865 Index</t>
  </si>
  <si>
    <t>SPX US 04/19/24 P4870 Index</t>
  </si>
  <si>
    <t>SPX US 04/19/24 P4875 Index</t>
  </si>
  <si>
    <t>SPX US 04/19/24 P4880 Index</t>
  </si>
  <si>
    <t>SPX US 04/19/24 P4885 Index</t>
  </si>
  <si>
    <t>SPX US 04/19/24 P4890 Index</t>
  </si>
  <si>
    <t>SPX US 04/19/24 P4895 Index</t>
  </si>
  <si>
    <t>SPX US 04/19/24 P4900 Index</t>
  </si>
  <si>
    <t>SPX US 04/19/24 P4905 Index</t>
  </si>
  <si>
    <t>SPX US 04/19/24 P4910 Index</t>
  </si>
  <si>
    <t>SPX US 04/19/24 P4915 Index</t>
  </si>
  <si>
    <t>SPX US 04/19/24 P4920 Index</t>
  </si>
  <si>
    <t>SPX US 04/19/24 P4925 Index</t>
  </si>
  <si>
    <t>SPX US 04/19/24 P4930 Index</t>
  </si>
  <si>
    <t>SPX US 04/19/24 P4935 Index</t>
  </si>
  <si>
    <t>SPX US 04/19/24 P4940 Index</t>
  </si>
  <si>
    <t>SPX US 04/19/24 P4945 Index</t>
  </si>
  <si>
    <t>SPX US 04/19/24 P4950 Index</t>
  </si>
  <si>
    <t>SPX US 04/19/24 P4955 Index</t>
  </si>
  <si>
    <t>SPX US 04/19/24 P4960 Index</t>
  </si>
  <si>
    <t>SPX US 04/19/24 P4965 Index</t>
  </si>
  <si>
    <t>SPX US 04/19/24 P4970 Index</t>
  </si>
  <si>
    <t>SPX US 04/19/24 P4975 Index</t>
  </si>
  <si>
    <t>SPX US 04/19/24 P4980 Index</t>
  </si>
  <si>
    <t>SPX US 04/19/24 P4985 Index</t>
  </si>
  <si>
    <t>SPX US 04/19/24 P4990 Index</t>
  </si>
  <si>
    <t>SPX US 04/19/24 P4995 Index</t>
  </si>
  <si>
    <t>SPX US 04/19/24 P5000 Index</t>
  </si>
  <si>
    <t>SPX US 04/19/24 P5005 Index</t>
  </si>
  <si>
    <t>SPX US 04/19/24 P5010 Index</t>
  </si>
  <si>
    <t>SPX US 04/19/24 P5015 Index</t>
  </si>
  <si>
    <t>SPX US 04/19/24 P5020 Index</t>
  </si>
  <si>
    <t>SPX US 04/19/24 P5025 Index</t>
  </si>
  <si>
    <t>SPX US 04/19/24 P5030 Index</t>
  </si>
  <si>
    <t>SPX US 04/19/24 P5035 Index</t>
  </si>
  <si>
    <t>SPX US 04/19/24 P5040 Index</t>
  </si>
  <si>
    <t>SPX US 04/19/24 P5045 Index</t>
  </si>
  <si>
    <t>SPX US 04/19/24 P5050 Index</t>
  </si>
  <si>
    <t>SPX US 04/19/24 P5055 Index</t>
  </si>
  <si>
    <t>SPX US 04/19/24 P5060 Index</t>
  </si>
  <si>
    <t>SPX US 04/19/24 P5065 Index</t>
  </si>
  <si>
    <t>SPX US 04/19/24 P5070 Index</t>
  </si>
  <si>
    <t>SPX US 04/19/24 P5075 Index</t>
  </si>
  <si>
    <t>SPX US 04/19/24 P5080 Index</t>
  </si>
  <si>
    <t>SPX US 04/19/24 P5085 Index</t>
  </si>
  <si>
    <t>SPX US 04/19/24 P5090 Index</t>
  </si>
  <si>
    <t>SPX US 04/19/24 P5095 Index</t>
  </si>
  <si>
    <t>SPX US 04/19/24 P5100 Index</t>
  </si>
  <si>
    <t>SPX US 04/19/24 P5105 Index</t>
  </si>
  <si>
    <t>SPX US 04/19/24 P5110 Index</t>
  </si>
  <si>
    <t>SPX US 04/19/24 P5115 Index</t>
  </si>
  <si>
    <t>SPX US 04/19/24 P5120 Index</t>
  </si>
  <si>
    <t>SPX US 04/19/24 P5125 Index</t>
  </si>
  <si>
    <t>SPX US 04/19/24 P5130 Index</t>
  </si>
  <si>
    <t>SPX US 04/19/24 P5135 Index</t>
  </si>
  <si>
    <t>SPX US 04/19/24 P5140 Index</t>
  </si>
  <si>
    <t>SPX US 04/19/24 P5145 Index</t>
  </si>
  <si>
    <t>SPX US 04/19/24 P5150 Index</t>
  </si>
  <si>
    <t>SPX US 04/19/24 P5155 Index</t>
  </si>
  <si>
    <t>SPX US 04/19/24 P5160 Index</t>
  </si>
  <si>
    <t>SPX US 04/19/24 P5165 Index</t>
  </si>
  <si>
    <t>SPX US 04/19/24 P5170 Index</t>
  </si>
  <si>
    <t>SPX US 04/19/24 P5175 Index</t>
  </si>
  <si>
    <t>SPX US 04/19/24 P5180 Index</t>
  </si>
  <si>
    <t>SPX US 04/19/24 P5185 Index</t>
  </si>
  <si>
    <t>SPX US 04/19/24 P5190 Index</t>
  </si>
  <si>
    <t>SPX US 04/19/24 P5195 Index</t>
  </si>
  <si>
    <t>SPX US 04/19/24 P5200 Index</t>
  </si>
  <si>
    <t>SPX US 04/19/24 P5205 Index</t>
  </si>
  <si>
    <t>SPX US 04/19/24 P5210 Index</t>
  </si>
  <si>
    <t>SPX US 04/19/24 P5215 Index</t>
  </si>
  <si>
    <t>SPX US 04/19/24 P5220 Index</t>
  </si>
  <si>
    <t>SPX US 04/19/24 P5225 Index</t>
  </si>
  <si>
    <t>SPX US 04/19/24 P5230 Index</t>
  </si>
  <si>
    <t>SPX US 04/19/24 P5240 Index</t>
  </si>
  <si>
    <t>SPX US 04/19/24 P5250 Index</t>
  </si>
  <si>
    <t>SPX US 04/19/24 P5260 Index</t>
  </si>
  <si>
    <t>SPX US 04/19/24 P5270 Index</t>
  </si>
  <si>
    <t>SPX US 04/19/24 P5275 Index</t>
  </si>
  <si>
    <t>SPX US 04/19/24 P5280 Index</t>
  </si>
  <si>
    <t>SPX US 04/19/24 P5290 Index</t>
  </si>
  <si>
    <t>SPX US 04/19/24 P5300 Index</t>
  </si>
  <si>
    <t>SPX US 04/19/24 P5310 Index</t>
  </si>
  <si>
    <t>SPX US 04/19/24 P5320 Index</t>
  </si>
  <si>
    <t>SPX US 04/19/24 P5325 Index</t>
  </si>
  <si>
    <t>SPX US 04/19/24 P5330 Index</t>
  </si>
  <si>
    <t>SPX US 04/19/24 P5340 Index</t>
  </si>
  <si>
    <t>SPX US 04/19/24 P5350 Index</t>
  </si>
  <si>
    <t>SPX US 04/19/24 P5360 Index</t>
  </si>
  <si>
    <t>SPX US 04/19/24 P5370 Index</t>
  </si>
  <si>
    <t>SPX US 04/19/24 P5375 Index</t>
  </si>
  <si>
    <t>SPX US 04/19/24 P5380 Index</t>
  </si>
  <si>
    <t>SPX US 04/19/24 P5390 Index</t>
  </si>
  <si>
    <t>SPX US 04/19/24 P5400 Index</t>
  </si>
  <si>
    <t>SPX US 04/19/24 P5425 Index</t>
  </si>
  <si>
    <t>SPX US 04/19/24 P5450 Index</t>
  </si>
  <si>
    <t>SPX US 04/19/24 P5475 Index</t>
  </si>
  <si>
    <t>SPX US 04/19/24 P5500 Index</t>
  </si>
  <si>
    <t>SPX US 04/19/24 P5525 Index</t>
  </si>
  <si>
    <t>SPX US 04/19/24 P5550 Index</t>
  </si>
  <si>
    <t>SPX US 04/19/24 P5575 Index</t>
  </si>
  <si>
    <t>SPX US 04/19/24 P5600 Index</t>
  </si>
  <si>
    <t>SPX US 04/19/24 P5625 Index</t>
  </si>
  <si>
    <t>SPX US 04/19/24 P5650 Index</t>
  </si>
  <si>
    <t>SPX US 04/19/24 P5700 Index</t>
  </si>
  <si>
    <t>SPX US 04/19/24 P5750 Index</t>
  </si>
  <si>
    <t>SPX US 04/19/24 P5800 Index</t>
  </si>
  <si>
    <t>SPX US 04/19/24 P5850 Index</t>
  </si>
  <si>
    <t>SPX US 04/19/24 P5900 Index</t>
  </si>
  <si>
    <t>SPX US 04/19/24 P6000 Index</t>
  </si>
  <si>
    <t>SPX US 04/19/24 P6100 Index</t>
  </si>
  <si>
    <t>SPX US 04/19/24 P6200 Index</t>
  </si>
  <si>
    <t>SPX US 04/19/24 P6300 Index</t>
  </si>
  <si>
    <t>SPX US 04/19/24 P6400 Index</t>
  </si>
  <si>
    <t>SPX US 04/19/24 P6500 Index</t>
  </si>
  <si>
    <t>SPX US 04/19/24 P6600 Index</t>
  </si>
  <si>
    <t>SPXW US 05/17/24 C200 Index</t>
  </si>
  <si>
    <t>SPXW US 05/17/24 C400 Index</t>
  </si>
  <si>
    <t>SPXW US 05/17/24 C600 Index</t>
  </si>
  <si>
    <t>SPXW US 05/17/24 C800 Index</t>
  </si>
  <si>
    <t>SPXW US 05/17/24 C1000 Index</t>
  </si>
  <si>
    <t>SPXW US 05/17/24 C1200 Index</t>
  </si>
  <si>
    <t>SPXW US 05/17/24 C1400 Index</t>
  </si>
  <si>
    <t>SPXW US 05/17/24 C1600 Index</t>
  </si>
  <si>
    <t>SPXW US 05/17/24 C1700 Index</t>
  </si>
  <si>
    <t>SPXW US 05/17/24 C1800 Index</t>
  </si>
  <si>
    <t>SPXW US 05/17/24 C1900 Index</t>
  </si>
  <si>
    <t>SPXW US 05/17/24 C2000 Index</t>
  </si>
  <si>
    <t>SPXW US 05/17/24 C2100 Index</t>
  </si>
  <si>
    <t>SPXW US 05/17/24 C2200 Index</t>
  </si>
  <si>
    <t>SPXW US 05/17/24 C2300 Index</t>
  </si>
  <si>
    <t>SPXW US 05/17/24 C2400 Index</t>
  </si>
  <si>
    <t>SPXW US 05/17/24 C2450 Index</t>
  </si>
  <si>
    <t>SPXW US 05/17/24 C2500 Index</t>
  </si>
  <si>
    <t>SPXW US 05/17/24 C2550 Index</t>
  </si>
  <si>
    <t>SPXW US 05/17/24 C2600 Index</t>
  </si>
  <si>
    <t>SPXW US 05/17/24 C2650 Index</t>
  </si>
  <si>
    <t>SPXW US 05/17/24 C2700 Index</t>
  </si>
  <si>
    <t>SPXW US 05/17/24 C2750 Index</t>
  </si>
  <si>
    <t>SPXW US 05/17/24 C2800 Index</t>
  </si>
  <si>
    <t>SPXW US 05/17/24 C2850 Index</t>
  </si>
  <si>
    <t>SPXW US 05/17/24 C2875 Index</t>
  </si>
  <si>
    <t>SPXW US 05/17/24 C2900 Index</t>
  </si>
  <si>
    <t>SPXW US 05/17/24 C2925 Index</t>
  </si>
  <si>
    <t>SPXW US 05/17/24 C2950 Index</t>
  </si>
  <si>
    <t>SPXW US 05/17/24 C2975 Index</t>
  </si>
  <si>
    <t>SPXW US 05/17/24 C3000 Index</t>
  </si>
  <si>
    <t>SPXW US 05/17/24 C3025 Index</t>
  </si>
  <si>
    <t>SPXW US 05/17/24 C3050 Index</t>
  </si>
  <si>
    <t>SPXW US 05/17/24 C3075 Index</t>
  </si>
  <si>
    <t>SPXW US 05/17/24 C3100 Index</t>
  </si>
  <si>
    <t>SPXW US 05/17/24 C3125 Index</t>
  </si>
  <si>
    <t>SPXW US 05/17/24 C3150 Index</t>
  </si>
  <si>
    <t>SPXW US 05/17/24 C3175 Index</t>
  </si>
  <si>
    <t>SPXW US 05/17/24 C3200 Index</t>
  </si>
  <si>
    <t>SPXW US 05/17/24 C3225 Index</t>
  </si>
  <si>
    <t>SPXW US 05/17/24 C3250 Index</t>
  </si>
  <si>
    <t>SPXW US 05/17/24 C3275 Index</t>
  </si>
  <si>
    <t>SPXW US 05/17/24 C3300 Index</t>
  </si>
  <si>
    <t>SPXW US 05/17/24 C3325 Index</t>
  </si>
  <si>
    <t>SPXW US 05/17/24 C3350 Index</t>
  </si>
  <si>
    <t>SPXW US 05/17/24 C3375 Index</t>
  </si>
  <si>
    <t>SPXW US 05/17/24 C3400 Index</t>
  </si>
  <si>
    <t>SPXW US 05/17/24 C3425 Index</t>
  </si>
  <si>
    <t>SPXW US 05/17/24 C3450 Index</t>
  </si>
  <si>
    <t>SPXW US 05/17/24 C3475 Index</t>
  </si>
  <si>
    <t>SPXW US 05/17/24 C3500 Index</t>
  </si>
  <si>
    <t>SPXW US 05/17/24 C3525 Index</t>
  </si>
  <si>
    <t>SPXW US 05/17/24 C3550 Index</t>
  </si>
  <si>
    <t>SPXW US 05/17/24 C3575 Index</t>
  </si>
  <si>
    <t>SPXW US 05/17/24 C3600 Index</t>
  </si>
  <si>
    <t>SPXW US 05/17/24 C3625 Index</t>
  </si>
  <si>
    <t>SPXW US 05/17/24 C3650 Index</t>
  </si>
  <si>
    <t>SPXW US 05/17/24 C3675 Index</t>
  </si>
  <si>
    <t>SPXW US 05/17/24 C3700 Index</t>
  </si>
  <si>
    <t>SPXW US 05/17/24 C3725 Index</t>
  </si>
  <si>
    <t>SPXW US 05/17/24 C3750 Index</t>
  </si>
  <si>
    <t>SPXW US 05/17/24 C3775 Index</t>
  </si>
  <si>
    <t>SPXW US 05/17/24 C3800 Index</t>
  </si>
  <si>
    <t>SPXW US 05/17/24 C3825 Index</t>
  </si>
  <si>
    <t>SPXW US 05/17/24 C3840 Index</t>
  </si>
  <si>
    <t>SPXW US 05/17/24 C3850 Index</t>
  </si>
  <si>
    <t>SPXW US 05/17/24 C3860 Index</t>
  </si>
  <si>
    <t>SPXW US 05/17/24 C3870 Index</t>
  </si>
  <si>
    <t>SPXW US 05/17/24 C3875 Index</t>
  </si>
  <si>
    <t>SPXW US 05/17/24 C3880 Index</t>
  </si>
  <si>
    <t>SPXW US 05/17/24 C3890 Index</t>
  </si>
  <si>
    <t>SPXW US 05/17/24 C3900 Index</t>
  </si>
  <si>
    <t>SPXW US 05/17/24 C3910 Index</t>
  </si>
  <si>
    <t>SPXW US 05/17/24 C3920 Index</t>
  </si>
  <si>
    <t>SPXW US 05/17/24 C3925 Index</t>
  </si>
  <si>
    <t>SPXW US 05/17/24 C3930 Index</t>
  </si>
  <si>
    <t>SPXW US 05/17/24 C3940 Index</t>
  </si>
  <si>
    <t>SPXW US 05/17/24 C3950 Index</t>
  </si>
  <si>
    <t>SPXW US 05/17/24 C3960 Index</t>
  </si>
  <si>
    <t>SPXW US 05/17/24 C3970 Index</t>
  </si>
  <si>
    <t>SPXW US 05/17/24 C3975 Index</t>
  </si>
  <si>
    <t>SPXW US 05/17/24 C3980 Index</t>
  </si>
  <si>
    <t>SPXW US 05/17/24 C3990 Index</t>
  </si>
  <si>
    <t>SPXW US 05/17/24 C4000 Index</t>
  </si>
  <si>
    <t>SPXW US 05/17/24 C4010 Index</t>
  </si>
  <si>
    <t>SPXW US 05/17/24 C4020 Index</t>
  </si>
  <si>
    <t>SPXW US 05/17/24 C4025 Index</t>
  </si>
  <si>
    <t>SPXW US 05/17/24 C4030 Index</t>
  </si>
  <si>
    <t>SPXW US 05/17/24 C4040 Index</t>
  </si>
  <si>
    <t>SPXW US 05/17/24 C4050 Index</t>
  </si>
  <si>
    <t>SPXW US 05/17/24 C4060 Index</t>
  </si>
  <si>
    <t>SPXW US 05/17/24 C4070 Index</t>
  </si>
  <si>
    <t>SPXW US 05/17/24 C4075 Index</t>
  </si>
  <si>
    <t>SPXW US 05/17/24 C4080 Index</t>
  </si>
  <si>
    <t>SPXW US 05/17/24 C4090 Index</t>
  </si>
  <si>
    <t>SPXW US 05/17/24 C4100 Index</t>
  </si>
  <si>
    <t>SPXW US 05/17/24 C4110 Index</t>
  </si>
  <si>
    <t>SPXW US 05/17/24 C4120 Index</t>
  </si>
  <si>
    <t>SPXW US 05/17/24 C4125 Index</t>
  </si>
  <si>
    <t>SPXW US 05/17/24 C4130 Index</t>
  </si>
  <si>
    <t>SPXW US 05/17/24 C4140 Index</t>
  </si>
  <si>
    <t>SPXW US 05/17/24 C4150 Index</t>
  </si>
  <si>
    <t>SPXW US 05/17/24 C4160 Index</t>
  </si>
  <si>
    <t>SPXW US 05/17/24 C4170 Index</t>
  </si>
  <si>
    <t>SPXW US 05/17/24 C4175 Index</t>
  </si>
  <si>
    <t>SPXW US 05/17/24 C4180 Index</t>
  </si>
  <si>
    <t>SPXW US 05/17/24 C4190 Index</t>
  </si>
  <si>
    <t>SPXW US 05/17/24 C4200 Index</t>
  </si>
  <si>
    <t>SPXW US 05/17/24 C4210 Index</t>
  </si>
  <si>
    <t>SPXW US 05/17/24 C4220 Index</t>
  </si>
  <si>
    <t>SPXW US 05/17/24 C4225 Index</t>
  </si>
  <si>
    <t>SPXW US 05/17/24 C4230 Index</t>
  </si>
  <si>
    <t>SPXW US 05/17/24 C4240 Index</t>
  </si>
  <si>
    <t>SPXW US 05/17/24 C4250 Index</t>
  </si>
  <si>
    <t>SPXW US 05/17/24 C4260 Index</t>
  </si>
  <si>
    <t>SPXW US 05/17/24 C4270 Index</t>
  </si>
  <si>
    <t>SPXW US 05/17/24 C4275 Index</t>
  </si>
  <si>
    <t>SPXW US 05/17/24 C4280 Index</t>
  </si>
  <si>
    <t>SPXW US 05/17/24 C4290 Index</t>
  </si>
  <si>
    <t>SPXW US 05/17/24 C4300 Index</t>
  </si>
  <si>
    <t>SPXW US 05/17/24 C4310 Index</t>
  </si>
  <si>
    <t>SPXW US 05/17/24 C4320 Index</t>
  </si>
  <si>
    <t>SPXW US 05/17/24 C4325 Index</t>
  </si>
  <si>
    <t>SPXW US 05/17/24 C4330 Index</t>
  </si>
  <si>
    <t>SPXW US 05/17/24 C4340 Index</t>
  </si>
  <si>
    <t>SPXW US 05/17/24 C4350 Index</t>
  </si>
  <si>
    <t>SPXW US 05/17/24 C4360 Index</t>
  </si>
  <si>
    <t>SPXW US 05/17/24 C4370 Index</t>
  </si>
  <si>
    <t>SPXW US 05/17/24 C4375 Index</t>
  </si>
  <si>
    <t>SPXW US 05/17/24 C4380 Index</t>
  </si>
  <si>
    <t>SPXW US 05/17/24 C4390 Index</t>
  </si>
  <si>
    <t>SPXW US 05/17/24 C4400 Index</t>
  </si>
  <si>
    <t>SPXW US 05/17/24 C4410 Index</t>
  </si>
  <si>
    <t>SPXW US 05/17/24 C4420 Index</t>
  </si>
  <si>
    <t>SPXW US 05/17/24 C4425 Index</t>
  </si>
  <si>
    <t>SPXW US 05/17/24 C4430 Index</t>
  </si>
  <si>
    <t>SPXW US 05/17/24 C4440 Index</t>
  </si>
  <si>
    <t>SPXW US 05/17/24 C4450 Index</t>
  </si>
  <si>
    <t>SPXW US 05/17/24 C4460 Index</t>
  </si>
  <si>
    <t>SPXW US 05/17/24 C4470 Index</t>
  </si>
  <si>
    <t>SPXW US 05/17/24 C4475 Index</t>
  </si>
  <si>
    <t>SPXW US 05/17/24 C4480 Index</t>
  </si>
  <si>
    <t>SPXW US 05/17/24 C4490 Index</t>
  </si>
  <si>
    <t>SPXW US 05/17/24 C4500 Index</t>
  </si>
  <si>
    <t>SPXW US 05/17/24 C4510 Index</t>
  </si>
  <si>
    <t>SPXW US 05/17/24 C4520 Index</t>
  </si>
  <si>
    <t>SPXW US 05/17/24 C4525 Index</t>
  </si>
  <si>
    <t>SPXW US 05/17/24 C4530 Index</t>
  </si>
  <si>
    <t>SPXW US 05/17/24 C4540 Index</t>
  </si>
  <si>
    <t>SPXW US 05/17/24 C4550 Index</t>
  </si>
  <si>
    <t>SPXW US 05/17/24 C4560 Index</t>
  </si>
  <si>
    <t>SPXW US 05/17/24 C4570 Index</t>
  </si>
  <si>
    <t>SPXW US 05/17/24 C4575 Index</t>
  </si>
  <si>
    <t>SPXW US 05/17/24 C4580 Index</t>
  </si>
  <si>
    <t>SPXW US 05/17/24 C4590 Index</t>
  </si>
  <si>
    <t>SPXW US 05/17/24 C4600 Index</t>
  </si>
  <si>
    <t>SPXW US 05/17/24 C4610 Index</t>
  </si>
  <si>
    <t>SPXW US 05/17/24 C4615 Index</t>
  </si>
  <si>
    <t>SPXW US 05/17/24 C4620 Index</t>
  </si>
  <si>
    <t>SPXW US 05/17/24 C4625 Index</t>
  </si>
  <si>
    <t>SPXW US 05/17/24 C4630 Index</t>
  </si>
  <si>
    <t>SPXW US 05/17/24 C4635 Index</t>
  </si>
  <si>
    <t>SPXW US 05/17/24 C4640 Index</t>
  </si>
  <si>
    <t>SPXW US 05/17/24 C4645 Index</t>
  </si>
  <si>
    <t>SPXW US 05/17/24 C4650 Index</t>
  </si>
  <si>
    <t>SPXW US 05/17/24 C4655 Index</t>
  </si>
  <si>
    <t>SPXW US 05/17/24 C4660 Index</t>
  </si>
  <si>
    <t>SPXW US 05/17/24 C4665 Index</t>
  </si>
  <si>
    <t>SPXW US 05/17/24 C4670 Index</t>
  </si>
  <si>
    <t>SPXW US 05/17/24 C4675 Index</t>
  </si>
  <si>
    <t>SPXW US 05/17/24 C4680 Index</t>
  </si>
  <si>
    <t>SPXW US 05/17/24 C4685 Index</t>
  </si>
  <si>
    <t>SPXW US 05/17/24 C4690 Index</t>
  </si>
  <si>
    <t>SPXW US 05/17/24 C4695 Index</t>
  </si>
  <si>
    <t>SPXW US 05/17/24 C4700 Index</t>
  </si>
  <si>
    <t>SPXW US 05/17/24 C4705 Index</t>
  </si>
  <si>
    <t>SPXW US 05/17/24 C4710 Index</t>
  </si>
  <si>
    <t>SPXW US 05/17/24 C4715 Index</t>
  </si>
  <si>
    <t>SPXW US 05/17/24 C4720 Index</t>
  </si>
  <si>
    <t>SPXW US 05/17/24 C4725 Index</t>
  </si>
  <si>
    <t>SPXW US 05/17/24 C4730 Index</t>
  </si>
  <si>
    <t>SPXW US 05/17/24 C4735 Index</t>
  </si>
  <si>
    <t>SPXW US 05/17/24 C4740 Index</t>
  </si>
  <si>
    <t>SPXW US 05/17/24 C4745 Index</t>
  </si>
  <si>
    <t>SPXW US 05/17/24 C4750 Index</t>
  </si>
  <si>
    <t>SPXW US 05/17/24 C4755 Index</t>
  </si>
  <si>
    <t>SPXW US 05/17/24 C4760 Index</t>
  </si>
  <si>
    <t>SPXW US 05/17/24 C4765 Index</t>
  </si>
  <si>
    <t>SPXW US 05/17/24 C4770 Index</t>
  </si>
  <si>
    <t>SPXW US 05/17/24 C4775 Index</t>
  </si>
  <si>
    <t>SPXW US 05/17/24 C4780 Index</t>
  </si>
  <si>
    <t>SPXW US 05/17/24 C4785 Index</t>
  </si>
  <si>
    <t>SPXW US 05/17/24 C4790 Index</t>
  </si>
  <si>
    <t>SPXW US 05/17/24 C4795 Index</t>
  </si>
  <si>
    <t>SPXW US 05/17/24 C4800 Index</t>
  </si>
  <si>
    <t>SPXW US 05/17/24 C4805 Index</t>
  </si>
  <si>
    <t>SPXW US 05/17/24 C4810 Index</t>
  </si>
  <si>
    <t>SPXW US 05/17/24 C4815 Index</t>
  </si>
  <si>
    <t>SPXW US 05/17/24 C4820 Index</t>
  </si>
  <si>
    <t>SPXW US 05/17/24 C4825 Index</t>
  </si>
  <si>
    <t>SPXW US 05/17/24 C4830 Index</t>
  </si>
  <si>
    <t>SPXW US 05/17/24 C4835 Index</t>
  </si>
  <si>
    <t>SPXW US 05/17/24 C4840 Index</t>
  </si>
  <si>
    <t>SPXW US 05/17/24 C4845 Index</t>
  </si>
  <si>
    <t>SPXW US 05/17/24 C4850 Index</t>
  </si>
  <si>
    <t>SPXW US 05/17/24 C4855 Index</t>
  </si>
  <si>
    <t>SPXW US 05/17/24 C4860 Index</t>
  </si>
  <si>
    <t>SPXW US 05/17/24 C4865 Index</t>
  </si>
  <si>
    <t>SPXW US 05/17/24 C4870 Index</t>
  </si>
  <si>
    <t>SPXW US 05/17/24 C4875 Index</t>
  </si>
  <si>
    <t>SPXW US 05/17/24 C4880 Index</t>
  </si>
  <si>
    <t>SPXW US 05/17/24 C4885 Index</t>
  </si>
  <si>
    <t>SPXW US 05/17/24 C4890 Index</t>
  </si>
  <si>
    <t>SPXW US 05/17/24 C4895 Index</t>
  </si>
  <si>
    <t>SPXW US 05/17/24 C4900 Index</t>
  </si>
  <si>
    <t>SPXW US 05/17/24 C4905 Index</t>
  </si>
  <si>
    <t>SPXW US 05/17/24 C4910 Index</t>
  </si>
  <si>
    <t>SPXW US 05/17/24 C4915 Index</t>
  </si>
  <si>
    <t>SPXW US 05/17/24 C4920 Index</t>
  </si>
  <si>
    <t>SPXW US 05/17/24 C4925 Index</t>
  </si>
  <si>
    <t>SPXW US 05/17/24 C4930 Index</t>
  </si>
  <si>
    <t>SPXW US 05/17/24 C4935 Index</t>
  </si>
  <si>
    <t>SPXW US 05/17/24 C4940 Index</t>
  </si>
  <si>
    <t>SPXW US 05/17/24 C4945 Index</t>
  </si>
  <si>
    <t>SPXW US 05/17/24 C4950 Index</t>
  </si>
  <si>
    <t>SPXW US 05/17/24 C4955 Index</t>
  </si>
  <si>
    <t>SPXW US 05/17/24 C4960 Index</t>
  </si>
  <si>
    <t>SPXW US 05/17/24 C4965 Index</t>
  </si>
  <si>
    <t>SPXW US 05/17/24 C4970 Index</t>
  </si>
  <si>
    <t>SPXW US 05/17/24 C4975 Index</t>
  </si>
  <si>
    <t>SPXW US 05/17/24 C4980 Index</t>
  </si>
  <si>
    <t>SPXW US 05/17/24 C4985 Index</t>
  </si>
  <si>
    <t>SPXW US 05/17/24 C4990 Index</t>
  </si>
  <si>
    <t>SPXW US 05/17/24 C4995 Index</t>
  </si>
  <si>
    <t>SPXW US 05/17/24 C5000 Index</t>
  </si>
  <si>
    <t>SPXW US 05/17/24 C5005 Index</t>
  </si>
  <si>
    <t>SPXW US 05/17/24 C5010 Index</t>
  </si>
  <si>
    <t>SPXW US 05/17/24 C5015 Index</t>
  </si>
  <si>
    <t>SPXW US 05/17/24 C5020 Index</t>
  </si>
  <si>
    <t>SPXW US 05/17/24 C5025 Index</t>
  </si>
  <si>
    <t>SPXW US 05/17/24 C5030 Index</t>
  </si>
  <si>
    <t>SPXW US 05/17/24 C5035 Index</t>
  </si>
  <si>
    <t>SPXW US 05/17/24 C5040 Index</t>
  </si>
  <si>
    <t>SPXW US 05/17/24 C5045 Index</t>
  </si>
  <si>
    <t>SPXW US 05/17/24 C5050 Index</t>
  </si>
  <si>
    <t>SPXW US 05/17/24 C5055 Index</t>
  </si>
  <si>
    <t>SPXW US 05/17/24 C5060 Index</t>
  </si>
  <si>
    <t>SPXW US 05/17/24 C5065 Index</t>
  </si>
  <si>
    <t>SPXW US 05/17/24 C5070 Index</t>
  </si>
  <si>
    <t>SPXW US 05/17/24 C5075 Index</t>
  </si>
  <si>
    <t>SPXW US 05/17/24 C5080 Index</t>
  </si>
  <si>
    <t>SPXW US 05/17/24 C5085 Index</t>
  </si>
  <si>
    <t>SPXW US 05/17/24 C5090 Index</t>
  </si>
  <si>
    <t>SPXW US 05/17/24 C5095 Index</t>
  </si>
  <si>
    <t>SPXW US 05/17/24 C5100 Index</t>
  </si>
  <si>
    <t>SPXW US 05/17/24 C5105 Index</t>
  </si>
  <si>
    <t>SPXW US 05/17/24 C5110 Index</t>
  </si>
  <si>
    <t>SPXW US 05/17/24 C5115 Index</t>
  </si>
  <si>
    <t>SPXW US 05/17/24 C5120 Index</t>
  </si>
  <si>
    <t>SPXW US 05/17/24 C5125 Index</t>
  </si>
  <si>
    <t>SPXW US 05/17/24 C5130 Index</t>
  </si>
  <si>
    <t>SPXW US 05/17/24 C5135 Index</t>
  </si>
  <si>
    <t>SPXW US 05/17/24 C5140 Index</t>
  </si>
  <si>
    <t>SPXW US 05/17/24 C5145 Index</t>
  </si>
  <si>
    <t>SPXW US 05/17/24 C5150 Index</t>
  </si>
  <si>
    <t>SPXW US 05/17/24 C5155 Index</t>
  </si>
  <si>
    <t>SPXW US 05/17/24 C5160 Index</t>
  </si>
  <si>
    <t>SPXW US 05/17/24 C5165 Index</t>
  </si>
  <si>
    <t>SPXW US 05/17/24 C5170 Index</t>
  </si>
  <si>
    <t>SPXW US 05/17/24 C5175 Index</t>
  </si>
  <si>
    <t>SPXW US 05/17/24 C5180 Index</t>
  </si>
  <si>
    <t>SPXW US 05/17/24 C5185 Index</t>
  </si>
  <si>
    <t>SPXW US 05/17/24 C5190 Index</t>
  </si>
  <si>
    <t>SPXW US 05/17/24 C5195 Index</t>
  </si>
  <si>
    <t>SPXW US 05/17/24 C5200 Index</t>
  </si>
  <si>
    <t>SPXW US 05/17/24 C5205 Index</t>
  </si>
  <si>
    <t>SPXW US 05/17/24 C5210 Index</t>
  </si>
  <si>
    <t>SPXW US 05/17/24 C5220 Index</t>
  </si>
  <si>
    <t>SPXW US 05/17/24 C5225 Index</t>
  </si>
  <si>
    <t>SPXW US 05/17/24 C5230 Index</t>
  </si>
  <si>
    <t>SPXW US 05/17/24 C5240 Index</t>
  </si>
  <si>
    <t>SPXW US 05/17/24 C5250 Index</t>
  </si>
  <si>
    <t>SPXW US 05/17/24 C5260 Index</t>
  </si>
  <si>
    <t>SPXW US 05/17/24 C5270 Index</t>
  </si>
  <si>
    <t>SPXW US 05/17/24 C5275 Index</t>
  </si>
  <si>
    <t>SPXW US 05/17/24 C5280 Index</t>
  </si>
  <si>
    <t>SPXW US 05/17/24 C5290 Index</t>
  </si>
  <si>
    <t>SPXW US 05/17/24 C5300 Index</t>
  </si>
  <si>
    <t>SPXW US 05/17/24 C5310 Index</t>
  </si>
  <si>
    <t>SPXW US 05/17/24 C5320 Index</t>
  </si>
  <si>
    <t>SPXW US 05/17/24 C5325 Index</t>
  </si>
  <si>
    <t>SPXW US 05/17/24 C5330 Index</t>
  </si>
  <si>
    <t>SPXW US 05/17/24 C5340 Index</t>
  </si>
  <si>
    <t>SPXW US 05/17/24 C5350 Index</t>
  </si>
  <si>
    <t>SPXW US 05/17/24 C5360 Index</t>
  </si>
  <si>
    <t>SPXW US 05/17/24 C5370 Index</t>
  </si>
  <si>
    <t>SPXW US 05/17/24 C5375 Index</t>
  </si>
  <si>
    <t>SPXW US 05/17/24 C5380 Index</t>
  </si>
  <si>
    <t>SPXW US 05/17/24 C5390 Index</t>
  </si>
  <si>
    <t>SPXW US 05/17/24 C5400 Index</t>
  </si>
  <si>
    <t>SPXW US 05/17/24 C5425 Index</t>
  </si>
  <si>
    <t>SPXW US 05/17/24 C5450 Index</t>
  </si>
  <si>
    <t>SPXW US 05/17/24 C5475 Index</t>
  </si>
  <si>
    <t>SPXW US 05/17/24 C5500 Index</t>
  </si>
  <si>
    <t>SPXW US 05/17/24 C5525 Index</t>
  </si>
  <si>
    <t>SPXW US 05/17/24 C5550 Index</t>
  </si>
  <si>
    <t>SPXW US 05/17/24 C5575 Index</t>
  </si>
  <si>
    <t>SPXW US 05/17/24 C5600 Index</t>
  </si>
  <si>
    <t>SPXW US 05/17/24 C5625 Index</t>
  </si>
  <si>
    <t>SPXW US 05/17/24 C5650 Index</t>
  </si>
  <si>
    <t>SPXW US 05/17/24 C5700 Index</t>
  </si>
  <si>
    <t>SPXW US 05/17/24 C5750 Index</t>
  </si>
  <si>
    <t>SPXW US 05/17/24 C5800 Index</t>
  </si>
  <si>
    <t>SPXW US 05/17/24 C5900 Index</t>
  </si>
  <si>
    <t>SPXW US 05/17/24 C6000 Index</t>
  </si>
  <si>
    <t>SPXW US 05/17/24 C6100 Index</t>
  </si>
  <si>
    <t>SPXW US 05/17/24 C6200 Index</t>
  </si>
  <si>
    <t>SPXW US 05/17/24 C6300 Index</t>
  </si>
  <si>
    <t>SPXW US 05/17/24 C6400 Index</t>
  </si>
  <si>
    <t>SPXW US 05/17/24 C6500 Index</t>
  </si>
  <si>
    <t>SPXW US 05/17/24 C6600 Index</t>
  </si>
  <si>
    <t>SPXW US 05/17/24 C6800 Index</t>
  </si>
  <si>
    <t>SPXW US 05/17/24 C7000 Index</t>
  </si>
  <si>
    <t>SPXW US 05/17/24 C7200 Index</t>
  </si>
  <si>
    <t>SPXW US 05/17/24 P200 Index</t>
  </si>
  <si>
    <t>SPXW US 05/17/24 P400 Index</t>
  </si>
  <si>
    <t>SPXW US 05/17/24 P600 Index</t>
  </si>
  <si>
    <t>SPXW US 05/17/24 P800 Index</t>
  </si>
  <si>
    <t>SPXW US 05/17/24 P1000 Index</t>
  </si>
  <si>
    <t>SPXW US 05/17/24 P1200 Index</t>
  </si>
  <si>
    <t>SPXW US 05/17/24 P1400 Index</t>
  </si>
  <si>
    <t>SPXW US 05/17/24 P1600 Index</t>
  </si>
  <si>
    <t>SPXW US 05/17/24 P1700 Index</t>
  </si>
  <si>
    <t>SPXW US 05/17/24 P1800 Index</t>
  </si>
  <si>
    <t>SPXW US 05/17/24 P1900 Index</t>
  </si>
  <si>
    <t>SPXW US 05/17/24 P2000 Index</t>
  </si>
  <si>
    <t>SPXW US 05/17/24 P2100 Index</t>
  </si>
  <si>
    <t>SPXW US 05/17/24 P2200 Index</t>
  </si>
  <si>
    <t>SPXW US 05/17/24 P2300 Index</t>
  </si>
  <si>
    <t>SPXW US 05/17/24 P2400 Index</t>
  </si>
  <si>
    <t>SPXW US 05/17/24 P2450 Index</t>
  </si>
  <si>
    <t>SPXW US 05/17/24 P2500 Index</t>
  </si>
  <si>
    <t>SPXW US 05/17/24 P2550 Index</t>
  </si>
  <si>
    <t>SPXW US 05/17/24 P2600 Index</t>
  </si>
  <si>
    <t>SPXW US 05/17/24 P2650 Index</t>
  </si>
  <si>
    <t>SPXW US 05/17/24 P2700 Index</t>
  </si>
  <si>
    <t>SPXW US 05/17/24 P2750 Index</t>
  </si>
  <si>
    <t>SPXW US 05/17/24 P2800 Index</t>
  </si>
  <si>
    <t>SPXW US 05/17/24 P2850 Index</t>
  </si>
  <si>
    <t>SPXW US 05/17/24 P2875 Index</t>
  </si>
  <si>
    <t>SPXW US 05/17/24 P2900 Index</t>
  </si>
  <si>
    <t>SPXW US 05/17/24 P2925 Index</t>
  </si>
  <si>
    <t>SPXW US 05/17/24 P2950 Index</t>
  </si>
  <si>
    <t>SPXW US 05/17/24 P2975 Index</t>
  </si>
  <si>
    <t>SPXW US 05/17/24 P3000 Index</t>
  </si>
  <si>
    <t>SPXW US 05/17/24 P3025 Index</t>
  </si>
  <si>
    <t>SPXW US 05/17/24 P3050 Index</t>
  </si>
  <si>
    <t>SPXW US 05/17/24 P3075 Index</t>
  </si>
  <si>
    <t>SPXW US 05/17/24 P3100 Index</t>
  </si>
  <si>
    <t>SPXW US 05/17/24 P3125 Index</t>
  </si>
  <si>
    <t>SPXW US 05/17/24 P3150 Index</t>
  </si>
  <si>
    <t>SPXW US 05/17/24 P3175 Index</t>
  </si>
  <si>
    <t>SPXW US 05/17/24 P3200 Index</t>
  </si>
  <si>
    <t>SPXW US 05/17/24 P3225 Index</t>
  </si>
  <si>
    <t>SPXW US 05/17/24 P3250 Index</t>
  </si>
  <si>
    <t>SPXW US 05/17/24 P3275 Index</t>
  </si>
  <si>
    <t>SPXW US 05/17/24 P3300 Index</t>
  </si>
  <si>
    <t>SPXW US 05/17/24 P3325 Index</t>
  </si>
  <si>
    <t>SPXW US 05/17/24 P3350 Index</t>
  </si>
  <si>
    <t>SPXW US 05/17/24 P3375 Index</t>
  </si>
  <si>
    <t>SPXW US 05/17/24 P3400 Index</t>
  </si>
  <si>
    <t>SPXW US 05/17/24 P3425 Index</t>
  </si>
  <si>
    <t>SPXW US 05/17/24 P3450 Index</t>
  </si>
  <si>
    <t>SPXW US 05/17/24 P3475 Index</t>
  </si>
  <si>
    <t>SPXW US 05/17/24 P3500 Index</t>
  </si>
  <si>
    <t>SPXW US 05/17/24 P3525 Index</t>
  </si>
  <si>
    <t>SPXW US 05/17/24 P3550 Index</t>
  </si>
  <si>
    <t>SPXW US 05/17/24 P3575 Index</t>
  </si>
  <si>
    <t>SPXW US 05/17/24 P3600 Index</t>
  </si>
  <si>
    <t>SPXW US 05/17/24 P3625 Index</t>
  </si>
  <si>
    <t>SPXW US 05/17/24 P3650 Index</t>
  </si>
  <si>
    <t>SPXW US 05/17/24 P3675 Index</t>
  </si>
  <si>
    <t>SPXW US 05/17/24 P3700 Index</t>
  </si>
  <si>
    <t>SPXW US 05/17/24 P3725 Index</t>
  </si>
  <si>
    <t>SPXW US 05/17/24 P3750 Index</t>
  </si>
  <si>
    <t>SPXW US 05/17/24 P3775 Index</t>
  </si>
  <si>
    <t>SPXW US 05/17/24 P3800 Index</t>
  </si>
  <si>
    <t>SPXW US 05/17/24 P3825 Index</t>
  </si>
  <si>
    <t>SPXW US 05/17/24 P3840 Index</t>
  </si>
  <si>
    <t>SPXW US 05/17/24 P3850 Index</t>
  </si>
  <si>
    <t>SPXW US 05/17/24 P3860 Index</t>
  </si>
  <si>
    <t>SPXW US 05/17/24 P3870 Index</t>
  </si>
  <si>
    <t>SPXW US 05/17/24 P3875 Index</t>
  </si>
  <si>
    <t>SPXW US 05/17/24 P3880 Index</t>
  </si>
  <si>
    <t>SPXW US 05/17/24 P3890 Index</t>
  </si>
  <si>
    <t>SPXW US 05/17/24 P3900 Index</t>
  </si>
  <si>
    <t>SPXW US 05/17/24 P3910 Index</t>
  </si>
  <si>
    <t>SPXW US 05/17/24 P3920 Index</t>
  </si>
  <si>
    <t>SPXW US 05/17/24 P3925 Index</t>
  </si>
  <si>
    <t>SPXW US 05/17/24 P3930 Index</t>
  </si>
  <si>
    <t>SPXW US 05/17/24 P3940 Index</t>
  </si>
  <si>
    <t>SPXW US 05/17/24 P3950 Index</t>
  </si>
  <si>
    <t>SPXW US 05/17/24 P3960 Index</t>
  </si>
  <si>
    <t>SPXW US 05/17/24 P3970 Index</t>
  </si>
  <si>
    <t>SPXW US 05/17/24 P3975 Index</t>
  </si>
  <si>
    <t>SPXW US 05/17/24 P3980 Index</t>
  </si>
  <si>
    <t>SPXW US 05/17/24 P3990 Index</t>
  </si>
  <si>
    <t>SPXW US 05/17/24 P4000 Index</t>
  </si>
  <si>
    <t>SPXW US 05/17/24 P4010 Index</t>
  </si>
  <si>
    <t>SPXW US 05/17/24 P4020 Index</t>
  </si>
  <si>
    <t>SPXW US 05/17/24 P4025 Index</t>
  </si>
  <si>
    <t>SPXW US 05/17/24 P4030 Index</t>
  </si>
  <si>
    <t>SPXW US 05/17/24 P4040 Index</t>
  </si>
  <si>
    <t>SPXW US 05/17/24 P4050 Index</t>
  </si>
  <si>
    <t>SPXW US 05/17/24 P4060 Index</t>
  </si>
  <si>
    <t>SPXW US 05/17/24 P4070 Index</t>
  </si>
  <si>
    <t>SPXW US 05/17/24 P4075 Index</t>
  </si>
  <si>
    <t>SPXW US 05/17/24 P4080 Index</t>
  </si>
  <si>
    <t>SPXW US 05/17/24 P4090 Index</t>
  </si>
  <si>
    <t>SPXW US 05/17/24 P4100 Index</t>
  </si>
  <si>
    <t>SPXW US 05/17/24 P4110 Index</t>
  </si>
  <si>
    <t>SPXW US 05/17/24 P4120 Index</t>
  </si>
  <si>
    <t>SPXW US 05/17/24 P4125 Index</t>
  </si>
  <si>
    <t>SPXW US 05/17/24 P4130 Index</t>
  </si>
  <si>
    <t>SPXW US 05/17/24 P4140 Index</t>
  </si>
  <si>
    <t>SPXW US 05/17/24 P4150 Index</t>
  </si>
  <si>
    <t>SPXW US 05/17/24 P4160 Index</t>
  </si>
  <si>
    <t>SPXW US 05/17/24 P4170 Index</t>
  </si>
  <si>
    <t>SPXW US 05/17/24 P4175 Index</t>
  </si>
  <si>
    <t>SPXW US 05/17/24 P4180 Index</t>
  </si>
  <si>
    <t>SPXW US 05/17/24 P4190 Index</t>
  </si>
  <si>
    <t>SPXW US 05/17/24 P4200 Index</t>
  </si>
  <si>
    <t>SPXW US 05/17/24 P4210 Index</t>
  </si>
  <si>
    <t>SPXW US 05/17/24 P4220 Index</t>
  </si>
  <si>
    <t>SPXW US 05/17/24 P4225 Index</t>
  </si>
  <si>
    <t>SPXW US 05/17/24 P4230 Index</t>
  </si>
  <si>
    <t>SPXW US 05/17/24 P4240 Index</t>
  </si>
  <si>
    <t>SPXW US 05/17/24 P4250 Index</t>
  </si>
  <si>
    <t>SPXW US 05/17/24 P4260 Index</t>
  </si>
  <si>
    <t>SPXW US 05/17/24 P4270 Index</t>
  </si>
  <si>
    <t>SPXW US 05/17/24 P4275 Index</t>
  </si>
  <si>
    <t>SPXW US 05/17/24 P4280 Index</t>
  </si>
  <si>
    <t>SPXW US 05/17/24 P4290 Index</t>
  </si>
  <si>
    <t>SPXW US 05/17/24 P4300 Index</t>
  </si>
  <si>
    <t>SPXW US 05/17/24 P4310 Index</t>
  </si>
  <si>
    <t>SPXW US 05/17/24 P4320 Index</t>
  </si>
  <si>
    <t>SPXW US 05/17/24 P4325 Index</t>
  </si>
  <si>
    <t>SPXW US 05/17/24 P4330 Index</t>
  </si>
  <si>
    <t>SPXW US 05/17/24 P4340 Index</t>
  </si>
  <si>
    <t>SPXW US 05/17/24 P4350 Index</t>
  </si>
  <si>
    <t>SPXW US 05/17/24 P4360 Index</t>
  </si>
  <si>
    <t>SPXW US 05/17/24 P4370 Index</t>
  </si>
  <si>
    <t>SPXW US 05/17/24 P4375 Index</t>
  </si>
  <si>
    <t>SPXW US 05/17/24 P4380 Index</t>
  </si>
  <si>
    <t>SPXW US 05/17/24 P4390 Index</t>
  </si>
  <si>
    <t>SPXW US 05/17/24 P4400 Index</t>
  </si>
  <si>
    <t>SPXW US 05/17/24 P4410 Index</t>
  </si>
  <si>
    <t>SPXW US 05/17/24 P4420 Index</t>
  </si>
  <si>
    <t>SPXW US 05/17/24 P4425 Index</t>
  </si>
  <si>
    <t>SPXW US 05/17/24 P4430 Index</t>
  </si>
  <si>
    <t>SPXW US 05/17/24 P4440 Index</t>
  </si>
  <si>
    <t>SPXW US 05/17/24 P4450 Index</t>
  </si>
  <si>
    <t>SPXW US 05/17/24 P4460 Index</t>
  </si>
  <si>
    <t>SPXW US 05/17/24 P4470 Index</t>
  </si>
  <si>
    <t>SPXW US 05/17/24 P4475 Index</t>
  </si>
  <si>
    <t>SPXW US 05/17/24 P4480 Index</t>
  </si>
  <si>
    <t>SPXW US 05/17/24 P4490 Index</t>
  </si>
  <si>
    <t>SPXW US 05/17/24 P4500 Index</t>
  </si>
  <si>
    <t>SPXW US 05/17/24 P4510 Index</t>
  </si>
  <si>
    <t>SPXW US 05/17/24 P4520 Index</t>
  </si>
  <si>
    <t>SPXW US 05/17/24 P4525 Index</t>
  </si>
  <si>
    <t>SPXW US 05/17/24 P4530 Index</t>
  </si>
  <si>
    <t>SPXW US 05/17/24 P4540 Index</t>
  </si>
  <si>
    <t>SPXW US 05/17/24 P4550 Index</t>
  </si>
  <si>
    <t>SPXW US 05/17/24 P4560 Index</t>
  </si>
  <si>
    <t>SPXW US 05/17/24 P4570 Index</t>
  </si>
  <si>
    <t>SPXW US 05/17/24 P4575 Index</t>
  </si>
  <si>
    <t>SPXW US 05/17/24 P4580 Index</t>
  </si>
  <si>
    <t>SPXW US 05/17/24 P4590 Index</t>
  </si>
  <si>
    <t>SPXW US 05/17/24 P4600 Index</t>
  </si>
  <si>
    <t>SPXW US 05/17/24 P4610 Index</t>
  </si>
  <si>
    <t>SPXW US 05/17/24 P4615 Index</t>
  </si>
  <si>
    <t>SPXW US 05/17/24 P4620 Index</t>
  </si>
  <si>
    <t>SPXW US 05/17/24 P4625 Index</t>
  </si>
  <si>
    <t>SPXW US 05/17/24 P4630 Index</t>
  </si>
  <si>
    <t>SPXW US 05/17/24 P4635 Index</t>
  </si>
  <si>
    <t>SPXW US 05/17/24 P4640 Index</t>
  </si>
  <si>
    <t>SPXW US 05/17/24 P4645 Index</t>
  </si>
  <si>
    <t>SPXW US 05/17/24 P4650 Index</t>
  </si>
  <si>
    <t>SPXW US 05/17/24 P4655 Index</t>
  </si>
  <si>
    <t>SPXW US 05/17/24 P4660 Index</t>
  </si>
  <si>
    <t>SPXW US 05/17/24 P4665 Index</t>
  </si>
  <si>
    <t>SPXW US 05/17/24 P4670 Index</t>
  </si>
  <si>
    <t>SPXW US 05/17/24 P4675 Index</t>
  </si>
  <si>
    <t>SPXW US 05/17/24 P4680 Index</t>
  </si>
  <si>
    <t>SPXW US 05/17/24 P4685 Index</t>
  </si>
  <si>
    <t>SPXW US 05/17/24 P4690 Index</t>
  </si>
  <si>
    <t>SPXW US 05/17/24 P4695 Index</t>
  </si>
  <si>
    <t>SPXW US 05/17/24 P4700 Index</t>
  </si>
  <si>
    <t>SPXW US 05/17/24 P4705 Index</t>
  </si>
  <si>
    <t>SPXW US 05/17/24 P4710 Index</t>
  </si>
  <si>
    <t>SPXW US 05/17/24 P4715 Index</t>
  </si>
  <si>
    <t>SPXW US 05/17/24 P4720 Index</t>
  </si>
  <si>
    <t>SPXW US 05/17/24 P4725 Index</t>
  </si>
  <si>
    <t>SPXW US 05/17/24 P4730 Index</t>
  </si>
  <si>
    <t>SPXW US 05/17/24 P4735 Index</t>
  </si>
  <si>
    <t>SPXW US 05/17/24 P4740 Index</t>
  </si>
  <si>
    <t>SPXW US 05/17/24 P4745 Index</t>
  </si>
  <si>
    <t>SPXW US 05/17/24 P4750 Index</t>
  </si>
  <si>
    <t>SPXW US 05/17/24 P4755 Index</t>
  </si>
  <si>
    <t>SPXW US 05/17/24 P4760 Index</t>
  </si>
  <si>
    <t>SPXW US 05/17/24 P4765 Index</t>
  </si>
  <si>
    <t>SPXW US 05/17/24 P4770 Index</t>
  </si>
  <si>
    <t>SPXW US 05/17/24 P4775 Index</t>
  </si>
  <si>
    <t>SPXW US 05/17/24 P4780 Index</t>
  </si>
  <si>
    <t>SPXW US 05/17/24 P4785 Index</t>
  </si>
  <si>
    <t>SPXW US 05/17/24 P4790 Index</t>
  </si>
  <si>
    <t>SPXW US 05/17/24 P4795 Index</t>
  </si>
  <si>
    <t>SPXW US 05/17/24 P4800 Index</t>
  </si>
  <si>
    <t>SPXW US 05/17/24 P4805 Index</t>
  </si>
  <si>
    <t>SPXW US 05/17/24 P4810 Index</t>
  </si>
  <si>
    <t>SPXW US 05/17/24 P4815 Index</t>
  </si>
  <si>
    <t>SPXW US 05/17/24 P4820 Index</t>
  </si>
  <si>
    <t>SPXW US 05/17/24 P4825 Index</t>
  </si>
  <si>
    <t>SPXW US 05/17/24 P4830 Index</t>
  </si>
  <si>
    <t>SPXW US 05/17/24 P4835 Index</t>
  </si>
  <si>
    <t>SPXW US 05/17/24 P4840 Index</t>
  </si>
  <si>
    <t>SPXW US 05/17/24 P4845 Index</t>
  </si>
  <si>
    <t>SPXW US 05/17/24 P4850 Index</t>
  </si>
  <si>
    <t>SPXW US 05/17/24 P4855 Index</t>
  </si>
  <si>
    <t>SPXW US 05/17/24 P4860 Index</t>
  </si>
  <si>
    <t>SPXW US 05/17/24 P4865 Index</t>
  </si>
  <si>
    <t>SPXW US 05/17/24 P4870 Index</t>
  </si>
  <si>
    <t>SPXW US 05/17/24 P4875 Index</t>
  </si>
  <si>
    <t>SPXW US 05/17/24 P4880 Index</t>
  </si>
  <si>
    <t>SPXW US 05/17/24 P4885 Index</t>
  </si>
  <si>
    <t>SPXW US 05/17/24 P4890 Index</t>
  </si>
  <si>
    <t>SPXW US 05/17/24 P4895 Index</t>
  </si>
  <si>
    <t>SPXW US 05/17/24 P4900 Index</t>
  </si>
  <si>
    <t>SPXW US 05/17/24 P4905 Index</t>
  </si>
  <si>
    <t>SPXW US 05/17/24 P4910 Index</t>
  </si>
  <si>
    <t>SPXW US 05/17/24 P4915 Index</t>
  </si>
  <si>
    <t>SPXW US 05/17/24 P4920 Index</t>
  </si>
  <si>
    <t>SPXW US 05/17/24 P4925 Index</t>
  </si>
  <si>
    <t>SPXW US 05/17/24 P4930 Index</t>
  </si>
  <si>
    <t>SPXW US 05/17/24 P4935 Index</t>
  </si>
  <si>
    <t>SPXW US 05/17/24 P4940 Index</t>
  </si>
  <si>
    <t>SPXW US 05/17/24 P4945 Index</t>
  </si>
  <si>
    <t>SPXW US 05/17/24 P4950 Index</t>
  </si>
  <si>
    <t>SPXW US 05/17/24 P4955 Index</t>
  </si>
  <si>
    <t>SPXW US 05/17/24 P4960 Index</t>
  </si>
  <si>
    <t>SPXW US 05/17/24 P4965 Index</t>
  </si>
  <si>
    <t>SPXW US 05/17/24 P4970 Index</t>
  </si>
  <si>
    <t>SPXW US 05/17/24 P4975 Index</t>
  </si>
  <si>
    <t>SPXW US 05/17/24 P4980 Index</t>
  </si>
  <si>
    <t>SPXW US 05/17/24 P4985 Index</t>
  </si>
  <si>
    <t>SPXW US 05/17/24 P4990 Index</t>
  </si>
  <si>
    <t>SPXW US 05/17/24 P4995 Index</t>
  </si>
  <si>
    <t>SPXW US 05/17/24 P5000 Index</t>
  </si>
  <si>
    <t>SPXW US 05/17/24 P5005 Index</t>
  </si>
  <si>
    <t>SPXW US 05/17/24 P5010 Index</t>
  </si>
  <si>
    <t>SPXW US 05/17/24 P5015 Index</t>
  </si>
  <si>
    <t>SPXW US 05/17/24 P5020 Index</t>
  </si>
  <si>
    <t>SPXW US 05/17/24 P5025 Index</t>
  </si>
  <si>
    <t>SPXW US 05/17/24 P5030 Index</t>
  </si>
  <si>
    <t>SPXW US 05/17/24 P5035 Index</t>
  </si>
  <si>
    <t>SPXW US 05/17/24 P5040 Index</t>
  </si>
  <si>
    <t>SPXW US 05/17/24 P5045 Index</t>
  </si>
  <si>
    <t>SPXW US 05/17/24 P5050 Index</t>
  </si>
  <si>
    <t>SPXW US 05/17/24 P5055 Index</t>
  </si>
  <si>
    <t>SPXW US 05/17/24 P5060 Index</t>
  </si>
  <si>
    <t>SPXW US 05/17/24 P5065 Index</t>
  </si>
  <si>
    <t>SPXW US 05/17/24 P5070 Index</t>
  </si>
  <si>
    <t>SPXW US 05/17/24 P5075 Index</t>
  </si>
  <si>
    <t>SPXW US 05/17/24 P5080 Index</t>
  </si>
  <si>
    <t>SPXW US 05/17/24 P5085 Index</t>
  </si>
  <si>
    <t>SPXW US 05/17/24 P5090 Index</t>
  </si>
  <si>
    <t>SPXW US 05/17/24 P5095 Index</t>
  </si>
  <si>
    <t>SPXW US 05/17/24 P5100 Index</t>
  </si>
  <si>
    <t>SPXW US 05/17/24 P5105 Index</t>
  </si>
  <si>
    <t>SPXW US 05/17/24 P5110 Index</t>
  </si>
  <si>
    <t>SPXW US 05/17/24 P5115 Index</t>
  </si>
  <si>
    <t>SPXW US 05/17/24 P5120 Index</t>
  </si>
  <si>
    <t>SPXW US 05/17/24 P5125 Index</t>
  </si>
  <si>
    <t>SPXW US 05/17/24 P5130 Index</t>
  </si>
  <si>
    <t>SPXW US 05/17/24 P5135 Index</t>
  </si>
  <si>
    <t>SPXW US 05/17/24 P5140 Index</t>
  </si>
  <si>
    <t>SPXW US 05/17/24 P5145 Index</t>
  </si>
  <si>
    <t>SPXW US 05/17/24 P5150 Index</t>
  </si>
  <si>
    <t>SPXW US 05/17/24 P5155 Index</t>
  </si>
  <si>
    <t>SPXW US 05/17/24 P5160 Index</t>
  </si>
  <si>
    <t>SPXW US 05/17/24 P5165 Index</t>
  </si>
  <si>
    <t>SPXW US 05/17/24 P5170 Index</t>
  </si>
  <si>
    <t>SPXW US 05/17/24 P5175 Index</t>
  </si>
  <si>
    <t>SPXW US 05/17/24 P5180 Index</t>
  </si>
  <si>
    <t>SPXW US 05/17/24 P5185 Index</t>
  </si>
  <si>
    <t>SPXW US 05/17/24 P5190 Index</t>
  </si>
  <si>
    <t>SPXW US 05/17/24 P5195 Index</t>
  </si>
  <si>
    <t>SPXW US 05/17/24 P5200 Index</t>
  </si>
  <si>
    <t>SPXW US 05/17/24 P5205 Index</t>
  </si>
  <si>
    <t>SPXW US 05/17/24 P5210 Index</t>
  </si>
  <si>
    <t>SPXW US 05/17/24 P5220 Index</t>
  </si>
  <si>
    <t>SPXW US 05/17/24 P5225 Index</t>
  </si>
  <si>
    <t>SPXW US 05/17/24 P5230 Index</t>
  </si>
  <si>
    <t>SPXW US 05/17/24 P5240 Index</t>
  </si>
  <si>
    <t>SPXW US 05/17/24 P5250 Index</t>
  </si>
  <si>
    <t>SPXW US 05/17/24 P5260 Index</t>
  </si>
  <si>
    <t>SPXW US 05/17/24 P5270 Index</t>
  </si>
  <si>
    <t>SPXW US 05/17/24 P5275 Index</t>
  </si>
  <si>
    <t>SPXW US 05/17/24 P5280 Index</t>
  </si>
  <si>
    <t>SPXW US 05/17/24 P5290 Index</t>
  </si>
  <si>
    <t>SPXW US 05/17/24 P5300 Index</t>
  </si>
  <si>
    <t>SPXW US 05/17/24 P5310 Index</t>
  </si>
  <si>
    <t>SPXW US 05/17/24 P5320 Index</t>
  </si>
  <si>
    <t>SPXW US 05/17/24 P5325 Index</t>
  </si>
  <si>
    <t>SPXW US 05/17/24 P5330 Index</t>
  </si>
  <si>
    <t>SPXW US 05/17/24 P5340 Index</t>
  </si>
  <si>
    <t>SPXW US 05/17/24 P5350 Index</t>
  </si>
  <si>
    <t>SPXW US 05/17/24 P5360 Index</t>
  </si>
  <si>
    <t>SPXW US 05/17/24 P5370 Index</t>
  </si>
  <si>
    <t>SPXW US 05/17/24 P5375 Index</t>
  </si>
  <si>
    <t>SPXW US 05/17/24 P5380 Index</t>
  </si>
  <si>
    <t>SPXW US 05/17/24 P5390 Index</t>
  </si>
  <si>
    <t>SPXW US 05/17/24 P5400 Index</t>
  </si>
  <si>
    <t>SPXW US 05/17/24 P5425 Index</t>
  </si>
  <si>
    <t>SPXW US 05/17/24 P5450 Index</t>
  </si>
  <si>
    <t>SPXW US 05/17/24 P5475 Index</t>
  </si>
  <si>
    <t>SPXW US 05/17/24 P5500 Index</t>
  </si>
  <si>
    <t>SPXW US 05/17/24 P5525 Index</t>
  </si>
  <si>
    <t>SPXW US 05/17/24 P5550 Index</t>
  </si>
  <si>
    <t>SPXW US 05/17/24 P5575 Index</t>
  </si>
  <si>
    <t>SPXW US 05/17/24 P5600 Index</t>
  </si>
  <si>
    <t>SPXW US 05/17/24 P5625 Index</t>
  </si>
  <si>
    <t>SPXW US 05/17/24 P5650 Index</t>
  </si>
  <si>
    <t>SPXW US 05/17/24 P5700 Index</t>
  </si>
  <si>
    <t>SPXW US 05/17/24 P5750 Index</t>
  </si>
  <si>
    <t>SPXW US 05/17/24 P5800 Index</t>
  </si>
  <si>
    <t>SPXW US 05/17/24 P5900 Index</t>
  </si>
  <si>
    <t>SPXW US 05/17/24 P6000 Index</t>
  </si>
  <si>
    <t>SPXW US 05/17/24 P6100 Index</t>
  </si>
  <si>
    <t>SPXW US 05/17/24 P6200 Index</t>
  </si>
  <si>
    <t>SPXW US 05/17/24 P6300 Index</t>
  </si>
  <si>
    <t>SPXW US 05/17/24 P6400 Index</t>
  </si>
  <si>
    <t>SPXW US 05/17/24 P6500 Index</t>
  </si>
  <si>
    <t>SPXW US 05/17/24 P6600 Index</t>
  </si>
  <si>
    <t>SPXW US 05/17/24 P6800 Index</t>
  </si>
  <si>
    <t>SPXW US 05/17/24 P7000 Index</t>
  </si>
  <si>
    <t>SPXW US 05/17/24 P7200 Index</t>
  </si>
  <si>
    <t>SPX US 05/17/24 C200 Index</t>
  </si>
  <si>
    <t>SPX US 05/17/24 C400 Index</t>
  </si>
  <si>
    <t>SPX US 05/17/24 C600 Index</t>
  </si>
  <si>
    <t>SPX US 05/17/24 C800 Index</t>
  </si>
  <si>
    <t>SPX US 05/17/24 C1000 Index</t>
  </si>
  <si>
    <t>SPX US 05/17/24 C1200 Index</t>
  </si>
  <si>
    <t>SPX US 05/17/24 C1400 Index</t>
  </si>
  <si>
    <t>SPX US 05/17/24 C1600 Index</t>
  </si>
  <si>
    <t>SPX US 05/17/24 C1700 Index</t>
  </si>
  <si>
    <t>SPX US 05/17/24 C1800 Index</t>
  </si>
  <si>
    <t>SPX US 05/17/24 C1900 Index</t>
  </si>
  <si>
    <t>SPX US 05/17/24 C2000 Index</t>
  </si>
  <si>
    <t>SPX US 05/17/24 C2100 Index</t>
  </si>
  <si>
    <t>SPX US 05/17/24 C2200 Index</t>
  </si>
  <si>
    <t>SPX US 05/17/24 C2300 Index</t>
  </si>
  <si>
    <t>SPX US 05/17/24 C2400 Index</t>
  </si>
  <si>
    <t>SPX US 05/17/24 C2450 Index</t>
  </si>
  <si>
    <t>SPX US 05/17/24 C2500 Index</t>
  </si>
  <si>
    <t>SPX US 05/17/24 C2550 Index</t>
  </si>
  <si>
    <t>SPX US 05/17/24 C2600 Index</t>
  </si>
  <si>
    <t>SPX US 05/17/24 C2650 Index</t>
  </si>
  <si>
    <t>SPX US 05/17/24 C2700 Index</t>
  </si>
  <si>
    <t>SPX US 05/17/24 C2750 Index</t>
  </si>
  <si>
    <t>SPX US 05/17/24 C2800 Index</t>
  </si>
  <si>
    <t>SPX US 05/17/24 C2850 Index</t>
  </si>
  <si>
    <t>SPX US 05/17/24 C2875 Index</t>
  </si>
  <si>
    <t>SPX US 05/17/24 C2900 Index</t>
  </si>
  <si>
    <t>SPX US 05/17/24 C2925 Index</t>
  </si>
  <si>
    <t>SPX US 05/17/24 C2950 Index</t>
  </si>
  <si>
    <t>SPX US 05/17/24 C2975 Index</t>
  </si>
  <si>
    <t>SPX US 05/17/24 C3000 Index</t>
  </si>
  <si>
    <t>SPX US 05/17/24 C3025 Index</t>
  </si>
  <si>
    <t>SPX US 05/17/24 C3050 Index</t>
  </si>
  <si>
    <t>SPX US 05/17/24 C3075 Index</t>
  </si>
  <si>
    <t>SPX US 05/17/24 C3100 Index</t>
  </si>
  <si>
    <t>SPX US 05/17/24 C3125 Index</t>
  </si>
  <si>
    <t>SPX US 05/17/24 C3150 Index</t>
  </si>
  <si>
    <t>SPX US 05/17/24 C3175 Index</t>
  </si>
  <si>
    <t>SPX US 05/17/24 C3200 Index</t>
  </si>
  <si>
    <t>SPX US 05/17/24 C3225 Index</t>
  </si>
  <si>
    <t>SPX US 05/17/24 C3250 Index</t>
  </si>
  <si>
    <t>SPX US 05/17/24 C3275 Index</t>
  </si>
  <si>
    <t>SPX US 05/17/24 C3300 Index</t>
  </si>
  <si>
    <t>SPX US 05/17/24 C3325 Index</t>
  </si>
  <si>
    <t>SPX US 05/17/24 C3350 Index</t>
  </si>
  <si>
    <t>SPX US 05/17/24 C3375 Index</t>
  </si>
  <si>
    <t>SPX US 05/17/24 C3400 Index</t>
  </si>
  <si>
    <t>SPX US 05/17/24 C3425 Index</t>
  </si>
  <si>
    <t>SPX US 05/17/24 C3450 Index</t>
  </si>
  <si>
    <t>SPX US 05/17/24 C3475 Index</t>
  </si>
  <si>
    <t>SPX US 05/17/24 C3500 Index</t>
  </si>
  <si>
    <t>SPX US 05/17/24 C3525 Index</t>
  </si>
  <si>
    <t>SPX US 05/17/24 C3550 Index</t>
  </si>
  <si>
    <t>SPX US 05/17/24 C3575 Index</t>
  </si>
  <si>
    <t>SPX US 05/17/24 C3600 Index</t>
  </si>
  <si>
    <t>SPX US 05/17/24 C3625 Index</t>
  </si>
  <si>
    <t>SPX US 05/17/24 C3650 Index</t>
  </si>
  <si>
    <t>SPX US 05/17/24 C3675 Index</t>
  </si>
  <si>
    <t>SPX US 05/17/24 C3700 Index</t>
  </si>
  <si>
    <t>SPX US 05/17/24 C3725 Index</t>
  </si>
  <si>
    <t>SPX US 05/17/24 C3750 Index</t>
  </si>
  <si>
    <t>SPX US 05/17/24 C3775 Index</t>
  </si>
  <si>
    <t>SPX US 05/17/24 C3800 Index</t>
  </si>
  <si>
    <t>SPX US 05/17/24 C3825 Index</t>
  </si>
  <si>
    <t>SPX US 05/17/24 C3840 Index</t>
  </si>
  <si>
    <t>SPX US 05/17/24 C3850 Index</t>
  </si>
  <si>
    <t>SPX US 05/17/24 C3860 Index</t>
  </si>
  <si>
    <t>SPX US 05/17/24 C3870 Index</t>
  </si>
  <si>
    <t>SPX US 05/17/24 C3875 Index</t>
  </si>
  <si>
    <t>SPX US 05/17/24 C3880 Index</t>
  </si>
  <si>
    <t>SPX US 05/17/24 C3890 Index</t>
  </si>
  <si>
    <t>SPX US 05/17/24 C3900 Index</t>
  </si>
  <si>
    <t>SPX US 05/17/24 C3910 Index</t>
  </si>
  <si>
    <t>SPX US 05/17/24 C3920 Index</t>
  </si>
  <si>
    <t>SPX US 05/17/24 C3925 Index</t>
  </si>
  <si>
    <t>SPX US 05/17/24 C3930 Index</t>
  </si>
  <si>
    <t>SPX US 05/17/24 C3940 Index</t>
  </si>
  <si>
    <t>SPX US 05/17/24 C3950 Index</t>
  </si>
  <si>
    <t>SPX US 05/17/24 C3960 Index</t>
  </si>
  <si>
    <t>SPX US 05/17/24 C3970 Index</t>
  </si>
  <si>
    <t>SPX US 05/17/24 C3975 Index</t>
  </si>
  <si>
    <t>SPX US 05/17/24 C3980 Index</t>
  </si>
  <si>
    <t>SPX US 05/17/24 C3990 Index</t>
  </si>
  <si>
    <t>SPX US 05/17/24 C4000 Index</t>
  </si>
  <si>
    <t>SPX US 05/17/24 C4010 Index</t>
  </si>
  <si>
    <t>SPX US 05/17/24 C4020 Index</t>
  </si>
  <si>
    <t>SPX US 05/17/24 C4025 Index</t>
  </si>
  <si>
    <t>SPX US 05/17/24 C4030 Index</t>
  </si>
  <si>
    <t>SPX US 05/17/24 C4040 Index</t>
  </si>
  <si>
    <t>SPX US 05/17/24 C4050 Index</t>
  </si>
  <si>
    <t>SPX US 05/17/24 C4060 Index</t>
  </si>
  <si>
    <t>SPX US 05/17/24 C4070 Index</t>
  </si>
  <si>
    <t>SPX US 05/17/24 C4075 Index</t>
  </si>
  <si>
    <t>SPX US 05/17/24 C4080 Index</t>
  </si>
  <si>
    <t>SPX US 05/17/24 C4090 Index</t>
  </si>
  <si>
    <t>SPX US 05/17/24 C4100 Index</t>
  </si>
  <si>
    <t>SPX US 05/17/24 C4110 Index</t>
  </si>
  <si>
    <t>SPX US 05/17/24 C4120 Index</t>
  </si>
  <si>
    <t>SPX US 05/17/24 C4125 Index</t>
  </si>
  <si>
    <t>SPX US 05/17/24 C4130 Index</t>
  </si>
  <si>
    <t>SPX US 05/17/24 C4140 Index</t>
  </si>
  <si>
    <t>SPX US 05/17/24 C4150 Index</t>
  </si>
  <si>
    <t>SPX US 05/17/24 C4160 Index</t>
  </si>
  <si>
    <t>SPX US 05/17/24 C4170 Index</t>
  </si>
  <si>
    <t>SPX US 05/17/24 C4175 Index</t>
  </si>
  <si>
    <t>SPX US 05/17/24 C4180 Index</t>
  </si>
  <si>
    <t>SPX US 05/17/24 C4190 Index</t>
  </si>
  <si>
    <t>SPX US 05/17/24 C4200 Index</t>
  </si>
  <si>
    <t>SPX US 05/17/24 C4210 Index</t>
  </si>
  <si>
    <t>SPX US 05/17/24 C4220 Index</t>
  </si>
  <si>
    <t>SPX US 05/17/24 C4225 Index</t>
  </si>
  <si>
    <t>SPX US 05/17/24 C4230 Index</t>
  </si>
  <si>
    <t>SPX US 05/17/24 C4240 Index</t>
  </si>
  <si>
    <t>SPX US 05/17/24 C4250 Index</t>
  </si>
  <si>
    <t>SPX US 05/17/24 C4260 Index</t>
  </si>
  <si>
    <t>SPX US 05/17/24 C4270 Index</t>
  </si>
  <si>
    <t>SPX US 05/17/24 C4275 Index</t>
  </si>
  <si>
    <t>SPX US 05/17/24 C4280 Index</t>
  </si>
  <si>
    <t>SPX US 05/17/24 C4290 Index</t>
  </si>
  <si>
    <t>SPX US 05/17/24 C4300 Index</t>
  </si>
  <si>
    <t>SPX US 05/17/24 C4310 Index</t>
  </si>
  <si>
    <t>SPX US 05/17/24 C4320 Index</t>
  </si>
  <si>
    <t>SPX US 05/17/24 C4325 Index</t>
  </si>
  <si>
    <t>SPX US 05/17/24 C4330 Index</t>
  </si>
  <si>
    <t>SPX US 05/17/24 C4340 Index</t>
  </si>
  <si>
    <t>SPX US 05/17/24 C4350 Index</t>
  </si>
  <si>
    <t>SPX US 05/17/24 C4360 Index</t>
  </si>
  <si>
    <t>SPX US 05/17/24 C4370 Index</t>
  </si>
  <si>
    <t>SPX US 05/17/24 C4375 Index</t>
  </si>
  <si>
    <t>SPX US 05/17/24 C4380 Index</t>
  </si>
  <si>
    <t>SPX US 05/17/24 C4390 Index</t>
  </si>
  <si>
    <t>SPX US 05/17/24 C4400 Index</t>
  </si>
  <si>
    <t>SPX US 05/17/24 C4410 Index</t>
  </si>
  <si>
    <t>SPX US 05/17/24 C4420 Index</t>
  </si>
  <si>
    <t>SPX US 05/17/24 C4425 Index</t>
  </si>
  <si>
    <t>SPX US 05/17/24 C4430 Index</t>
  </si>
  <si>
    <t>SPX US 05/17/24 C4440 Index</t>
  </si>
  <si>
    <t>SPX US 05/17/24 C4450 Index</t>
  </si>
  <si>
    <t>SPX US 05/17/24 C4460 Index</t>
  </si>
  <si>
    <t>SPX US 05/17/24 C4470 Index</t>
  </si>
  <si>
    <t>SPX US 05/17/24 C4475 Index</t>
  </si>
  <si>
    <t>SPX US 05/17/24 C4480 Index</t>
  </si>
  <si>
    <t>SPX US 05/17/24 C4490 Index</t>
  </si>
  <si>
    <t>SPX US 05/17/24 C4500 Index</t>
  </si>
  <si>
    <t>SPX US 05/17/24 C4510 Index</t>
  </si>
  <si>
    <t>SPX US 05/17/24 C4520 Index</t>
  </si>
  <si>
    <t>SPX US 05/17/24 C4525 Index</t>
  </si>
  <si>
    <t>SPX US 05/17/24 C4530 Index</t>
  </si>
  <si>
    <t>SPX US 05/17/24 C4540 Index</t>
  </si>
  <si>
    <t>SPX US 05/17/24 C4545 Index</t>
  </si>
  <si>
    <t>SPX US 05/17/24 C4550 Index</t>
  </si>
  <si>
    <t>SPX US 05/17/24 C4555 Index</t>
  </si>
  <si>
    <t>SPX US 05/17/24 C4560 Index</t>
  </si>
  <si>
    <t>SPX US 05/17/24 C4565 Index</t>
  </si>
  <si>
    <t>SPX US 05/17/24 C4570 Index</t>
  </si>
  <si>
    <t>SPX US 05/17/24 C4575 Index</t>
  </si>
  <si>
    <t>SPX US 05/17/24 C4580 Index</t>
  </si>
  <si>
    <t>SPX US 05/17/24 C4585 Index</t>
  </si>
  <si>
    <t>SPX US 05/17/24 C4590 Index</t>
  </si>
  <si>
    <t>SPX US 05/17/24 C4595 Index</t>
  </si>
  <si>
    <t>SPX US 05/17/24 C4600 Index</t>
  </si>
  <si>
    <t>SPX US 05/17/24 C4605 Index</t>
  </si>
  <si>
    <t>SPX US 05/17/24 C4610 Index</t>
  </si>
  <si>
    <t>SPX US 05/17/24 C4615 Index</t>
  </si>
  <si>
    <t>SPX US 05/17/24 C4620 Index</t>
  </si>
  <si>
    <t>SPX US 05/17/24 C4625 Index</t>
  </si>
  <si>
    <t>SPX US 05/17/24 C4630 Index</t>
  </si>
  <si>
    <t>SPX US 05/17/24 C4635 Index</t>
  </si>
  <si>
    <t>SPX US 05/17/24 C4640 Index</t>
  </si>
  <si>
    <t>SPX US 05/17/24 C4645 Index</t>
  </si>
  <si>
    <t>SPX US 05/17/24 C4650 Index</t>
  </si>
  <si>
    <t>SPX US 05/17/24 C4655 Index</t>
  </si>
  <si>
    <t>SPX US 05/17/24 C4660 Index</t>
  </si>
  <si>
    <t>SPX US 05/17/24 C4665 Index</t>
  </si>
  <si>
    <t>SPX US 05/17/24 C4670 Index</t>
  </si>
  <si>
    <t>SPX US 05/17/24 C4675 Index</t>
  </si>
  <si>
    <t>SPX US 05/17/24 C4680 Index</t>
  </si>
  <si>
    <t>SPX US 05/17/24 C4685 Index</t>
  </si>
  <si>
    <t>SPX US 05/17/24 C4690 Index</t>
  </si>
  <si>
    <t>SPX US 05/17/24 C4695 Index</t>
  </si>
  <si>
    <t>SPX US 05/17/24 C4700 Index</t>
  </si>
  <si>
    <t>SPX US 05/17/24 C4705 Index</t>
  </si>
  <si>
    <t>SPX US 05/17/24 C4710 Index</t>
  </si>
  <si>
    <t>SPX US 05/17/24 C4715 Index</t>
  </si>
  <si>
    <t>SPX US 05/17/24 C4720 Index</t>
  </si>
  <si>
    <t>SPX US 05/17/24 C4725 Index</t>
  </si>
  <si>
    <t>SPX US 05/17/24 C4730 Index</t>
  </si>
  <si>
    <t>SPX US 05/17/24 C4735 Index</t>
  </si>
  <si>
    <t>SPX US 05/17/24 C4740 Index</t>
  </si>
  <si>
    <t>SPX US 05/17/24 C4745 Index</t>
  </si>
  <si>
    <t>SPX US 05/17/24 C4750 Index</t>
  </si>
  <si>
    <t>SPX US 05/17/24 C4755 Index</t>
  </si>
  <si>
    <t>SPX US 05/17/24 C4760 Index</t>
  </si>
  <si>
    <t>SPX US 05/17/24 C4765 Index</t>
  </si>
  <si>
    <t>SPX US 05/17/24 C4770 Index</t>
  </si>
  <si>
    <t>SPX US 05/17/24 C4775 Index</t>
  </si>
  <si>
    <t>SPX US 05/17/24 C4780 Index</t>
  </si>
  <si>
    <t>SPX US 05/17/24 C4785 Index</t>
  </si>
  <si>
    <t>SPX US 05/17/24 C4790 Index</t>
  </si>
  <si>
    <t>SPX US 05/17/24 C4795 Index</t>
  </si>
  <si>
    <t>SPX US 05/17/24 C4800 Index</t>
  </si>
  <si>
    <t>SPX US 05/17/24 C4805 Index</t>
  </si>
  <si>
    <t>SPX US 05/17/24 C4810 Index</t>
  </si>
  <si>
    <t>SPX US 05/17/24 C4815 Index</t>
  </si>
  <si>
    <t>SPX US 05/17/24 C4820 Index</t>
  </si>
  <si>
    <t>SPX US 05/17/24 C4825 Index</t>
  </si>
  <si>
    <t>SPX US 05/17/24 C4830 Index</t>
  </si>
  <si>
    <t>SPX US 05/17/24 C4835 Index</t>
  </si>
  <si>
    <t>SPX US 05/17/24 C4840 Index</t>
  </si>
  <si>
    <t>SPX US 05/17/24 C4845 Index</t>
  </si>
  <si>
    <t>SPX US 05/17/24 C4850 Index</t>
  </si>
  <si>
    <t>SPX US 05/17/24 C4855 Index</t>
  </si>
  <si>
    <t>SPX US 05/17/24 C4860 Index</t>
  </si>
  <si>
    <t>SPX US 05/17/24 C4865 Index</t>
  </si>
  <si>
    <t>SPX US 05/17/24 C4870 Index</t>
  </si>
  <si>
    <t>SPX US 05/17/24 C4875 Index</t>
  </si>
  <si>
    <t>SPX US 05/17/24 C4880 Index</t>
  </si>
  <si>
    <t>SPX US 05/17/24 C4885 Index</t>
  </si>
  <si>
    <t>SPX US 05/17/24 C4890 Index</t>
  </si>
  <si>
    <t>SPX US 05/17/24 C4895 Index</t>
  </si>
  <si>
    <t>SPX US 05/17/24 C4900 Index</t>
  </si>
  <si>
    <t>SPX US 05/17/24 C4905 Index</t>
  </si>
  <si>
    <t>SPX US 05/17/24 C4910 Index</t>
  </si>
  <si>
    <t>SPX US 05/17/24 C4915 Index</t>
  </si>
  <si>
    <t>SPX US 05/17/24 C4920 Index</t>
  </si>
  <si>
    <t>SPX US 05/17/24 C4925 Index</t>
  </si>
  <si>
    <t>SPX US 05/17/24 C4930 Index</t>
  </si>
  <si>
    <t>SPX US 05/17/24 C4935 Index</t>
  </si>
  <si>
    <t>SPX US 05/17/24 C4940 Index</t>
  </si>
  <si>
    <t>SPX US 05/17/24 C4945 Index</t>
  </si>
  <si>
    <t>SPX US 05/17/24 C4950 Index</t>
  </si>
  <si>
    <t>SPX US 05/17/24 C4955 Index</t>
  </si>
  <si>
    <t>SPX US 05/17/24 C4960 Index</t>
  </si>
  <si>
    <t>SPX US 05/17/24 C4965 Index</t>
  </si>
  <si>
    <t>SPX US 05/17/24 C4970 Index</t>
  </si>
  <si>
    <t>SPX US 05/17/24 C4975 Index</t>
  </si>
  <si>
    <t>SPX US 05/17/24 C4980 Index</t>
  </si>
  <si>
    <t>SPX US 05/17/24 C4985 Index</t>
  </si>
  <si>
    <t>SPX US 05/17/24 C4990 Index</t>
  </si>
  <si>
    <t>SPX US 05/17/24 C4995 Index</t>
  </si>
  <si>
    <t>SPX US 05/17/24 C5000 Index</t>
  </si>
  <si>
    <t>SPX US 05/17/24 C5005 Index</t>
  </si>
  <si>
    <t>SPX US 05/17/24 C5010 Index</t>
  </si>
  <si>
    <t>SPX US 05/17/24 C5015 Index</t>
  </si>
  <si>
    <t>SPX US 05/17/24 C5020 Index</t>
  </si>
  <si>
    <t>SPX US 05/17/24 C5025 Index</t>
  </si>
  <si>
    <t>SPX US 05/17/24 C5030 Index</t>
  </si>
  <si>
    <t>SPX US 05/17/24 C5035 Index</t>
  </si>
  <si>
    <t>SPX US 05/17/24 C5040 Index</t>
  </si>
  <si>
    <t>SPX US 05/17/24 C5045 Index</t>
  </si>
  <si>
    <t>SPX US 05/17/24 C5050 Index</t>
  </si>
  <si>
    <t>SPX US 05/17/24 C5055 Index</t>
  </si>
  <si>
    <t>SPX US 05/17/24 C5060 Index</t>
  </si>
  <si>
    <t>SPX US 05/17/24 C5065 Index</t>
  </si>
  <si>
    <t>SPX US 05/17/24 C5070 Index</t>
  </si>
  <si>
    <t>SPX US 05/17/24 C5075 Index</t>
  </si>
  <si>
    <t>SPX US 05/17/24 C5080 Index</t>
  </si>
  <si>
    <t>SPX US 05/17/24 C5085 Index</t>
  </si>
  <si>
    <t>SPX US 05/17/24 C5090 Index</t>
  </si>
  <si>
    <t>SPX US 05/17/24 C5095 Index</t>
  </si>
  <si>
    <t>SPX US 05/17/24 C5100 Index</t>
  </si>
  <si>
    <t>SPX US 05/17/24 C5105 Index</t>
  </si>
  <si>
    <t>SPX US 05/17/24 C5110 Index</t>
  </si>
  <si>
    <t>SPX US 05/17/24 C5115 Index</t>
  </si>
  <si>
    <t>SPX US 05/17/24 C5120 Index</t>
  </si>
  <si>
    <t>SPX US 05/17/24 C5125 Index</t>
  </si>
  <si>
    <t>SPX US 05/17/24 C5130 Index</t>
  </si>
  <si>
    <t>SPX US 05/17/24 C5135 Index</t>
  </si>
  <si>
    <t>SPX US 05/17/24 C5140 Index</t>
  </si>
  <si>
    <t>SPX US 05/17/24 C5145 Index</t>
  </si>
  <si>
    <t>SPX US 05/17/24 C5150 Index</t>
  </si>
  <si>
    <t>SPX US 05/17/24 C5155 Index</t>
  </si>
  <si>
    <t>SPX US 05/17/24 C5160 Index</t>
  </si>
  <si>
    <t>SPX US 05/17/24 C5165 Index</t>
  </si>
  <si>
    <t>SPX US 05/17/24 C5170 Index</t>
  </si>
  <si>
    <t>SPX US 05/17/24 C5175 Index</t>
  </si>
  <si>
    <t>SPX US 05/17/24 C5180 Index</t>
  </si>
  <si>
    <t>SPX US 05/17/24 C5185 Index</t>
  </si>
  <si>
    <t>SPX US 05/17/24 C5190 Index</t>
  </si>
  <si>
    <t>SPX US 05/17/24 C5195 Index</t>
  </si>
  <si>
    <t>SPX US 05/17/24 C5200 Index</t>
  </si>
  <si>
    <t>SPX US 05/17/24 C5205 Index</t>
  </si>
  <si>
    <t>SPX US 05/17/24 C5210 Index</t>
  </si>
  <si>
    <t>SPX US 05/17/24 C5220 Index</t>
  </si>
  <si>
    <t>SPX US 05/17/24 C5225 Index</t>
  </si>
  <si>
    <t>SPX US 05/17/24 C5230 Index</t>
  </si>
  <si>
    <t>SPX US 05/17/24 C5240 Index</t>
  </si>
  <si>
    <t>SPX US 05/17/24 C5250 Index</t>
  </si>
  <si>
    <t>SPX US 05/17/24 C5260 Index</t>
  </si>
  <si>
    <t>SPX US 05/17/24 C5270 Index</t>
  </si>
  <si>
    <t>SPX US 05/17/24 C5275 Index</t>
  </si>
  <si>
    <t>SPX US 05/17/24 C5280 Index</t>
  </si>
  <si>
    <t>SPX US 05/17/24 C5290 Index</t>
  </si>
  <si>
    <t>SPX US 05/17/24 C5300 Index</t>
  </si>
  <si>
    <t>SPX US 05/17/24 C5310 Index</t>
  </si>
  <si>
    <t>SPX US 05/17/24 C5320 Index</t>
  </si>
  <si>
    <t>SPX US 05/17/24 C5325 Index</t>
  </si>
  <si>
    <t>SPX US 05/17/24 C5330 Index</t>
  </si>
  <si>
    <t>SPX US 05/17/24 C5340 Index</t>
  </si>
  <si>
    <t>SPX US 05/17/24 C5350 Index</t>
  </si>
  <si>
    <t>SPX US 05/17/24 C5360 Index</t>
  </si>
  <si>
    <t>SPX US 05/17/24 C5370 Index</t>
  </si>
  <si>
    <t>SPX US 05/17/24 C5375 Index</t>
  </si>
  <si>
    <t>SPX US 05/17/24 C5380 Index</t>
  </si>
  <si>
    <t>SPX US 05/17/24 C5390 Index</t>
  </si>
  <si>
    <t>SPX US 05/17/24 C5400 Index</t>
  </si>
  <si>
    <t>SPX US 05/17/24 C5425 Index</t>
  </si>
  <si>
    <t>SPX US 05/17/24 C5450 Index</t>
  </si>
  <si>
    <t>SPX US 05/17/24 C5475 Index</t>
  </si>
  <si>
    <t>SPX US 05/17/24 C5500 Index</t>
  </si>
  <si>
    <t>SPX US 05/17/24 C5525 Index</t>
  </si>
  <si>
    <t>SPX US 05/17/24 C5550 Index</t>
  </si>
  <si>
    <t>SPX US 05/17/24 C5575 Index</t>
  </si>
  <si>
    <t>SPX US 05/17/24 C5600 Index</t>
  </si>
  <si>
    <t>SPX US 05/17/24 C5625 Index</t>
  </si>
  <si>
    <t>SPX US 05/17/24 C5650 Index</t>
  </si>
  <si>
    <t>SPX US 05/17/24 C5700 Index</t>
  </si>
  <si>
    <t>SPX US 05/17/24 C5750 Index</t>
  </si>
  <si>
    <t>SPX US 05/17/24 C5800 Index</t>
  </si>
  <si>
    <t>SPX US 05/17/24 C5900 Index</t>
  </si>
  <si>
    <t>SPX US 05/17/24 C6000 Index</t>
  </si>
  <si>
    <t>SPX US 05/17/24 C6100 Index</t>
  </si>
  <si>
    <t>SPX US 05/17/24 C6200 Index</t>
  </si>
  <si>
    <t>SPX US 05/17/24 C6300 Index</t>
  </si>
  <si>
    <t>SPX US 05/17/24 C6400 Index</t>
  </si>
  <si>
    <t>SPX US 05/17/24 C6500 Index</t>
  </si>
  <si>
    <t>SPX US 05/17/24 C6600 Index</t>
  </si>
  <si>
    <t>SPX US 05/17/24 C6800 Index</t>
  </si>
  <si>
    <t>SPX US 05/17/24 C7000 Index</t>
  </si>
  <si>
    <t>SPX US 05/17/24 C7200 Index</t>
  </si>
  <si>
    <t>SPX US 05/17/24 P200 Index</t>
  </si>
  <si>
    <t>SPX US 05/17/24 P400 Index</t>
  </si>
  <si>
    <t>SPX US 05/17/24 P600 Index</t>
  </si>
  <si>
    <t>SPX US 05/17/24 P800 Index</t>
  </si>
  <si>
    <t>SPX US 05/17/24 P1000 Index</t>
  </si>
  <si>
    <t>SPX US 05/17/24 P1200 Index</t>
  </si>
  <si>
    <t>SPX US 05/17/24 P1400 Index</t>
  </si>
  <si>
    <t>SPX US 05/17/24 P1600 Index</t>
  </si>
  <si>
    <t>SPX US 05/17/24 P1700 Index</t>
  </si>
  <si>
    <t>SPX US 05/17/24 P1800 Index</t>
  </si>
  <si>
    <t>SPX US 05/17/24 P1900 Index</t>
  </si>
  <si>
    <t>SPX US 05/17/24 P2000 Index</t>
  </si>
  <si>
    <t>SPX US 05/17/24 P2100 Index</t>
  </si>
  <si>
    <t>SPX US 05/17/24 P2200 Index</t>
  </si>
  <si>
    <t>SPX US 05/17/24 P2300 Index</t>
  </si>
  <si>
    <t>SPX US 05/17/24 P2400 Index</t>
  </si>
  <si>
    <t>SPX US 05/17/24 P2450 Index</t>
  </si>
  <si>
    <t>SPX US 05/17/24 P2500 Index</t>
  </si>
  <si>
    <t>SPX US 05/17/24 P2550 Index</t>
  </si>
  <si>
    <t>SPX US 05/17/24 P2600 Index</t>
  </si>
  <si>
    <t>SPX US 05/17/24 P2650 Index</t>
  </si>
  <si>
    <t>SPX US 05/17/24 P2700 Index</t>
  </si>
  <si>
    <t>SPX US 05/17/24 P2750 Index</t>
  </si>
  <si>
    <t>SPX US 05/17/24 P2800 Index</t>
  </si>
  <si>
    <t>SPX US 05/17/24 P2850 Index</t>
  </si>
  <si>
    <t>SPX US 05/17/24 P2875 Index</t>
  </si>
  <si>
    <t>SPX US 05/17/24 P2900 Index</t>
  </si>
  <si>
    <t>SPX US 05/17/24 P2925 Index</t>
  </si>
  <si>
    <t>SPX US 05/17/24 P2950 Index</t>
  </si>
  <si>
    <t>SPX US 05/17/24 P2975 Index</t>
  </si>
  <si>
    <t>SPX US 05/17/24 P3000 Index</t>
  </si>
  <si>
    <t>SPX US 05/17/24 P3025 Index</t>
  </si>
  <si>
    <t>SPX US 05/17/24 P3050 Index</t>
  </si>
  <si>
    <t>SPX US 05/17/24 P3075 Index</t>
  </si>
  <si>
    <t>SPX US 05/17/24 P3100 Index</t>
  </si>
  <si>
    <t>SPX US 05/17/24 P3125 Index</t>
  </si>
  <si>
    <t>SPX US 05/17/24 P3150 Index</t>
  </si>
  <si>
    <t>SPX US 05/17/24 P3175 Index</t>
  </si>
  <si>
    <t>SPX US 05/17/24 P3200 Index</t>
  </si>
  <si>
    <t>SPX US 05/17/24 P3225 Index</t>
  </si>
  <si>
    <t>SPX US 05/17/24 P3250 Index</t>
  </si>
  <si>
    <t>SPX US 05/17/24 P3275 Index</t>
  </si>
  <si>
    <t>SPX US 05/17/24 P3300 Index</t>
  </si>
  <si>
    <t>SPX US 05/17/24 P3325 Index</t>
  </si>
  <si>
    <t>SPX US 05/17/24 P3350 Index</t>
  </si>
  <si>
    <t>SPX US 05/17/24 P3375 Index</t>
  </si>
  <si>
    <t>SPX US 05/17/24 P3400 Index</t>
  </si>
  <si>
    <t>SPX US 05/17/24 P3425 Index</t>
  </si>
  <si>
    <t>SPX US 05/17/24 P3450 Index</t>
  </si>
  <si>
    <t>SPX US 05/17/24 P3475 Index</t>
  </si>
  <si>
    <t>SPX US 05/17/24 P3500 Index</t>
  </si>
  <si>
    <t>SPX US 05/17/24 P3525 Index</t>
  </si>
  <si>
    <t>SPX US 05/17/24 P3550 Index</t>
  </si>
  <si>
    <t>SPX US 05/17/24 P3575 Index</t>
  </si>
  <si>
    <t>SPX US 05/17/24 P3600 Index</t>
  </si>
  <si>
    <t>SPX US 05/17/24 P3625 Index</t>
  </si>
  <si>
    <t>SPX US 05/17/24 P3650 Index</t>
  </si>
  <si>
    <t>SPX US 05/17/24 P3675 Index</t>
  </si>
  <si>
    <t>SPX US 05/17/24 P3700 Index</t>
  </si>
  <si>
    <t>SPX US 05/17/24 P3725 Index</t>
  </si>
  <si>
    <t>SPX US 05/17/24 P3750 Index</t>
  </si>
  <si>
    <t>SPX US 05/17/24 P3775 Index</t>
  </si>
  <si>
    <t>SPX US 05/17/24 P3800 Index</t>
  </si>
  <si>
    <t>SPX US 05/17/24 P3825 Index</t>
  </si>
  <si>
    <t>SPX US 05/17/24 P3840 Index</t>
  </si>
  <si>
    <t>SPX US 05/17/24 P3850 Index</t>
  </si>
  <si>
    <t>SPX US 05/17/24 P3860 Index</t>
  </si>
  <si>
    <t>SPX US 05/17/24 P3870 Index</t>
  </si>
  <si>
    <t>SPX US 05/17/24 P3875 Index</t>
  </si>
  <si>
    <t>SPX US 05/17/24 P3880 Index</t>
  </si>
  <si>
    <t>SPX US 05/17/24 P3890 Index</t>
  </si>
  <si>
    <t>SPX US 05/17/24 P3900 Index</t>
  </si>
  <si>
    <t>SPX US 05/17/24 P3910 Index</t>
  </si>
  <si>
    <t>SPX US 05/17/24 P3920 Index</t>
  </si>
  <si>
    <t>SPX US 05/17/24 P3925 Index</t>
  </si>
  <si>
    <t>SPX US 05/17/24 P3930 Index</t>
  </si>
  <si>
    <t>SPX US 05/17/24 P3940 Index</t>
  </si>
  <si>
    <t>SPX US 05/17/24 P3950 Index</t>
  </si>
  <si>
    <t>SPX US 05/17/24 P3960 Index</t>
  </si>
  <si>
    <t>SPX US 05/17/24 P3970 Index</t>
  </si>
  <si>
    <t>SPX US 05/17/24 P3975 Index</t>
  </si>
  <si>
    <t>SPX US 05/17/24 P3980 Index</t>
  </si>
  <si>
    <t>SPX US 05/17/24 P3990 Index</t>
  </si>
  <si>
    <t>SPX US 05/17/24 P4000 Index</t>
  </si>
  <si>
    <t>SPX US 05/17/24 P4010 Index</t>
  </si>
  <si>
    <t>SPX US 05/17/24 P4020 Index</t>
  </si>
  <si>
    <t>SPX US 05/17/24 P4025 Index</t>
  </si>
  <si>
    <t>SPX US 05/17/24 P4030 Index</t>
  </si>
  <si>
    <t>SPX US 05/17/24 P4040 Index</t>
  </si>
  <si>
    <t>SPX US 05/17/24 P4050 Index</t>
  </si>
  <si>
    <t>SPX US 05/17/24 P4060 Index</t>
  </si>
  <si>
    <t>SPX US 05/17/24 P4070 Index</t>
  </si>
  <si>
    <t>SPX US 05/17/24 P4075 Index</t>
  </si>
  <si>
    <t>SPX US 05/17/24 P4080 Index</t>
  </si>
  <si>
    <t>SPX US 05/17/24 P4090 Index</t>
  </si>
  <si>
    <t>SPX US 05/17/24 P4100 Index</t>
  </si>
  <si>
    <t>SPX US 05/17/24 P4110 Index</t>
  </si>
  <si>
    <t>SPX US 05/17/24 P4120 Index</t>
  </si>
  <si>
    <t>SPX US 05/17/24 P4125 Index</t>
  </si>
  <si>
    <t>SPX US 05/17/24 P4130 Index</t>
  </si>
  <si>
    <t>SPX US 05/17/24 P4140 Index</t>
  </si>
  <si>
    <t>SPX US 05/17/24 P4150 Index</t>
  </si>
  <si>
    <t>SPX US 05/17/24 P4160 Index</t>
  </si>
  <si>
    <t>SPX US 05/17/24 P4170 Index</t>
  </si>
  <si>
    <t>SPX US 05/17/24 P4175 Index</t>
  </si>
  <si>
    <t>SPX US 05/17/24 P4180 Index</t>
  </si>
  <si>
    <t>SPX US 05/17/24 P4190 Index</t>
  </si>
  <si>
    <t>SPX US 05/17/24 P4200 Index</t>
  </si>
  <si>
    <t>SPX US 05/17/24 P4210 Index</t>
  </si>
  <si>
    <t>SPX US 05/17/24 P4220 Index</t>
  </si>
  <si>
    <t>SPX US 05/17/24 P4225 Index</t>
  </si>
  <si>
    <t>SPX US 05/17/24 P4230 Index</t>
  </si>
  <si>
    <t>SPX US 05/17/24 P4240 Index</t>
  </si>
  <si>
    <t>SPX US 05/17/24 P4250 Index</t>
  </si>
  <si>
    <t>SPX US 05/17/24 P4260 Index</t>
  </si>
  <si>
    <t>SPX US 05/17/24 P4270 Index</t>
  </si>
  <si>
    <t>SPX US 05/17/24 P4275 Index</t>
  </si>
  <si>
    <t>SPX US 05/17/24 P4280 Index</t>
  </si>
  <si>
    <t>SPX US 05/17/24 P4290 Index</t>
  </si>
  <si>
    <t>SPX US 05/17/24 P4300 Index</t>
  </si>
  <si>
    <t>SPX US 05/17/24 P4310 Index</t>
  </si>
  <si>
    <t>SPX US 05/17/24 P4320 Index</t>
  </si>
  <si>
    <t>SPX US 05/17/24 P4325 Index</t>
  </si>
  <si>
    <t>SPX US 05/17/24 P4330 Index</t>
  </si>
  <si>
    <t>SPX US 05/17/24 P4340 Index</t>
  </si>
  <si>
    <t>SPX US 05/17/24 P4350 Index</t>
  </si>
  <si>
    <t>SPX US 05/17/24 P4360 Index</t>
  </si>
  <si>
    <t>SPX US 05/17/24 P4370 Index</t>
  </si>
  <si>
    <t>SPX US 05/17/24 P4375 Index</t>
  </si>
  <si>
    <t>SPX US 05/17/24 P4380 Index</t>
  </si>
  <si>
    <t>SPX US 05/17/24 P4390 Index</t>
  </si>
  <si>
    <t>SPX US 05/17/24 P4400 Index</t>
  </si>
  <si>
    <t>SPX US 05/17/24 P4410 Index</t>
  </si>
  <si>
    <t>SPX US 05/17/24 P4420 Index</t>
  </si>
  <si>
    <t>SPX US 05/17/24 P4425 Index</t>
  </si>
  <si>
    <t>SPX US 05/17/24 P4430 Index</t>
  </si>
  <si>
    <t>SPX US 05/17/24 P4440 Index</t>
  </si>
  <si>
    <t>SPX US 05/17/24 P4450 Index</t>
  </si>
  <si>
    <t>SPX US 05/17/24 P4460 Index</t>
  </si>
  <si>
    <t>SPX US 05/17/24 P4470 Index</t>
  </si>
  <si>
    <t>SPX US 05/17/24 P4475 Index</t>
  </si>
  <si>
    <t>SPX US 05/17/24 P4480 Index</t>
  </si>
  <si>
    <t>SPX US 05/17/24 P4490 Index</t>
  </si>
  <si>
    <t>SPX US 05/17/24 P4500 Index</t>
  </si>
  <si>
    <t>SPX US 05/17/24 P4510 Index</t>
  </si>
  <si>
    <t>SPX US 05/17/24 P4520 Index</t>
  </si>
  <si>
    <t>SPX US 05/17/24 P4525 Index</t>
  </si>
  <si>
    <t>SPX US 05/17/24 P4530 Index</t>
  </si>
  <si>
    <t>SPX US 05/17/24 P4540 Index</t>
  </si>
  <si>
    <t>SPX US 05/17/24 P4545 Index</t>
  </si>
  <si>
    <t>SPX US 05/17/24 P4550 Index</t>
  </si>
  <si>
    <t>SPX US 05/17/24 P4555 Index</t>
  </si>
  <si>
    <t>SPX US 05/17/24 P4560 Index</t>
  </si>
  <si>
    <t>SPX US 05/17/24 P4565 Index</t>
  </si>
  <si>
    <t>SPX US 05/17/24 P4570 Index</t>
  </si>
  <si>
    <t>SPX US 05/17/24 P4575 Index</t>
  </si>
  <si>
    <t>SPX US 05/17/24 P4580 Index</t>
  </si>
  <si>
    <t>SPX US 05/17/24 P4585 Index</t>
  </si>
  <si>
    <t>SPX US 05/17/24 P4590 Index</t>
  </si>
  <si>
    <t>SPX US 05/17/24 P4595 Index</t>
  </si>
  <si>
    <t>SPX US 05/17/24 P4600 Index</t>
  </si>
  <si>
    <t>SPX US 05/17/24 P4605 Index</t>
  </si>
  <si>
    <t>SPX US 05/17/24 P4610 Index</t>
  </si>
  <si>
    <t>SPX US 05/17/24 P4615 Index</t>
  </si>
  <si>
    <t>SPX US 05/17/24 P4620 Index</t>
  </si>
  <si>
    <t>SPX US 05/17/24 P4625 Index</t>
  </si>
  <si>
    <t>SPX US 05/17/24 P4630 Index</t>
  </si>
  <si>
    <t>SPX US 05/17/24 P4635 Index</t>
  </si>
  <si>
    <t>SPX US 05/17/24 P4640 Index</t>
  </si>
  <si>
    <t>SPX US 05/17/24 P4645 Index</t>
  </si>
  <si>
    <t>SPX US 05/17/24 P4650 Index</t>
  </si>
  <si>
    <t>SPX US 05/17/24 P4655 Index</t>
  </si>
  <si>
    <t>SPX US 05/17/24 P4660 Index</t>
  </si>
  <si>
    <t>SPX US 05/17/24 P4665 Index</t>
  </si>
  <si>
    <t>SPX US 05/17/24 P4670 Index</t>
  </si>
  <si>
    <t>SPX US 05/17/24 P4675 Index</t>
  </si>
  <si>
    <t>SPX US 05/17/24 P4680 Index</t>
  </si>
  <si>
    <t>SPX US 05/17/24 P4685 Index</t>
  </si>
  <si>
    <t>SPX US 05/17/24 P4690 Index</t>
  </si>
  <si>
    <t>SPX US 05/17/24 P4695 Index</t>
  </si>
  <si>
    <t>SPX US 05/17/24 P4700 Index</t>
  </si>
  <si>
    <t>SPX US 05/17/24 P4705 Index</t>
  </si>
  <si>
    <t>SPX US 05/17/24 P4710 Index</t>
  </si>
  <si>
    <t>SPX US 05/17/24 P4715 Index</t>
  </si>
  <si>
    <t>SPX US 05/17/24 P4720 Index</t>
  </si>
  <si>
    <t>SPX US 05/17/24 P4725 Index</t>
  </si>
  <si>
    <t>SPX US 05/17/24 P4730 Index</t>
  </si>
  <si>
    <t>SPX US 05/17/24 P4735 Index</t>
  </si>
  <si>
    <t>SPX US 05/17/24 P4740 Index</t>
  </si>
  <si>
    <t>SPX US 05/17/24 P4745 Index</t>
  </si>
  <si>
    <t>SPX US 05/17/24 P4750 Index</t>
  </si>
  <si>
    <t>SPX US 05/17/24 P4755 Index</t>
  </si>
  <si>
    <t>SPX US 05/17/24 P4760 Index</t>
  </si>
  <si>
    <t>SPX US 05/17/24 P4765 Index</t>
  </si>
  <si>
    <t>SPX US 05/17/24 P4770 Index</t>
  </si>
  <si>
    <t>SPX US 05/17/24 P4775 Index</t>
  </si>
  <si>
    <t>SPX US 05/17/24 P4780 Index</t>
  </si>
  <si>
    <t>SPX US 05/17/24 P4785 Index</t>
  </si>
  <si>
    <t>SPX US 05/17/24 P4790 Index</t>
  </si>
  <si>
    <t>SPX US 05/17/24 P4795 Index</t>
  </si>
  <si>
    <t>SPX US 05/17/24 P4800 Index</t>
  </si>
  <si>
    <t>SPX US 05/17/24 P4805 Index</t>
  </si>
  <si>
    <t>SPX US 05/17/24 P4810 Index</t>
  </si>
  <si>
    <t>SPX US 05/17/24 P4815 Index</t>
  </si>
  <si>
    <t>SPX US 05/17/24 P4820 Index</t>
  </si>
  <si>
    <t>SPX US 05/17/24 P4825 Index</t>
  </si>
  <si>
    <t>SPX US 05/17/24 P4830 Index</t>
  </si>
  <si>
    <t>SPX US 05/17/24 P4835 Index</t>
  </si>
  <si>
    <t>SPX US 05/17/24 P4840 Index</t>
  </si>
  <si>
    <t>SPX US 05/17/24 P4845 Index</t>
  </si>
  <si>
    <t>SPX US 05/17/24 P4850 Index</t>
  </si>
  <si>
    <t>SPX US 05/17/24 P4855 Index</t>
  </si>
  <si>
    <t>SPX US 05/17/24 P4860 Index</t>
  </si>
  <si>
    <t>SPX US 05/17/24 P4865 Index</t>
  </si>
  <si>
    <t>SPX US 05/17/24 P4870 Index</t>
  </si>
  <si>
    <t>SPX US 05/17/24 P4875 Index</t>
  </si>
  <si>
    <t>SPX US 05/17/24 P4880 Index</t>
  </si>
  <si>
    <t>SPX US 05/17/24 P4885 Index</t>
  </si>
  <si>
    <t>SPX US 05/17/24 P4890 Index</t>
  </si>
  <si>
    <t>SPX US 05/17/24 P4895 Index</t>
  </si>
  <si>
    <t>SPX US 05/17/24 P4900 Index</t>
  </si>
  <si>
    <t>SPX US 05/17/24 P4905 Index</t>
  </si>
  <si>
    <t>SPX US 05/17/24 P4910 Index</t>
  </si>
  <si>
    <t>SPX US 05/17/24 P4915 Index</t>
  </si>
  <si>
    <t>SPX US 05/17/24 P4920 Index</t>
  </si>
  <si>
    <t>SPX US 05/17/24 P4925 Index</t>
  </si>
  <si>
    <t>SPX US 05/17/24 P4930 Index</t>
  </si>
  <si>
    <t>SPX US 05/17/24 P4935 Index</t>
  </si>
  <si>
    <t>SPX US 05/17/24 P4940 Index</t>
  </si>
  <si>
    <t>SPX US 05/17/24 P4945 Index</t>
  </si>
  <si>
    <t>SPX US 05/17/24 P4950 Index</t>
  </si>
  <si>
    <t>SPX US 05/17/24 P4955 Index</t>
  </si>
  <si>
    <t>SPX US 05/17/24 P4960 Index</t>
  </si>
  <si>
    <t>SPX US 05/17/24 P4965 Index</t>
  </si>
  <si>
    <t>SPX US 05/17/24 P4970 Index</t>
  </si>
  <si>
    <t>SPX US 05/17/24 P4975 Index</t>
  </si>
  <si>
    <t>SPX US 05/17/24 P4980 Index</t>
  </si>
  <si>
    <t>SPX US 05/17/24 P4985 Index</t>
  </si>
  <si>
    <t>SPX US 05/17/24 P4990 Index</t>
  </si>
  <si>
    <t>SPX US 05/17/24 P4995 Index</t>
  </si>
  <si>
    <t>SPX US 05/17/24 P5000 Index</t>
  </si>
  <si>
    <t>SPX US 05/17/24 P5005 Index</t>
  </si>
  <si>
    <t>SPX US 05/17/24 P5010 Index</t>
  </si>
  <si>
    <t>SPX US 05/17/24 P5015 Index</t>
  </si>
  <si>
    <t>SPX US 05/17/24 P5020 Index</t>
  </si>
  <si>
    <t>SPX US 05/17/24 P5025 Index</t>
  </si>
  <si>
    <t>SPX US 05/17/24 P5030 Index</t>
  </si>
  <si>
    <t>SPX US 05/17/24 P5035 Index</t>
  </si>
  <si>
    <t>SPX US 05/17/24 P5040 Index</t>
  </si>
  <si>
    <t>SPX US 05/17/24 P5045 Index</t>
  </si>
  <si>
    <t>SPX US 05/17/24 P5050 Index</t>
  </si>
  <si>
    <t>SPX US 05/17/24 P5055 Index</t>
  </si>
  <si>
    <t>SPX US 05/17/24 P5060 Index</t>
  </si>
  <si>
    <t>SPX US 05/17/24 P5065 Index</t>
  </si>
  <si>
    <t>SPX US 05/17/24 P5070 Index</t>
  </si>
  <si>
    <t>SPX US 05/17/24 P5075 Index</t>
  </si>
  <si>
    <t>SPX US 05/17/24 P5080 Index</t>
  </si>
  <si>
    <t>SPX US 05/17/24 P5085 Index</t>
  </si>
  <si>
    <t>SPX US 05/17/24 P5090 Index</t>
  </si>
  <si>
    <t>SPX US 05/17/24 P5095 Index</t>
  </si>
  <si>
    <t>SPX US 05/17/24 P5100 Index</t>
  </si>
  <si>
    <t>SPX US 05/17/24 P5105 Index</t>
  </si>
  <si>
    <t>SPX US 05/17/24 P5110 Index</t>
  </si>
  <si>
    <t>SPX US 05/17/24 P5115 Index</t>
  </si>
  <si>
    <t>SPX US 05/17/24 P5120 Index</t>
  </si>
  <si>
    <t>SPX US 05/17/24 P5125 Index</t>
  </si>
  <si>
    <t>SPX US 05/17/24 P5130 Index</t>
  </si>
  <si>
    <t>SPX US 05/17/24 P5135 Index</t>
  </si>
  <si>
    <t>SPX US 05/17/24 P5140 Index</t>
  </si>
  <si>
    <t>SPX US 05/17/24 P5145 Index</t>
  </si>
  <si>
    <t>SPX US 05/17/24 P5150 Index</t>
  </si>
  <si>
    <t>SPX US 05/17/24 P5155 Index</t>
  </si>
  <si>
    <t>SPX US 05/17/24 P5160 Index</t>
  </si>
  <si>
    <t>SPX US 05/17/24 P5165 Index</t>
  </si>
  <si>
    <t>SPX US 05/17/24 P5170 Index</t>
  </si>
  <si>
    <t>SPX US 05/17/24 P5175 Index</t>
  </si>
  <si>
    <t>SPX US 05/17/24 P5180 Index</t>
  </si>
  <si>
    <t>SPX US 05/17/24 P5185 Index</t>
  </si>
  <si>
    <t>SPX US 05/17/24 P5190 Index</t>
  </si>
  <si>
    <t>SPX US 05/17/24 P5195 Index</t>
  </si>
  <si>
    <t>SPX US 05/17/24 P5200 Index</t>
  </si>
  <si>
    <t>SPX US 05/17/24 P5205 Index</t>
  </si>
  <si>
    <t>SPX US 05/17/24 P5210 Index</t>
  </si>
  <si>
    <t>SPX US 05/17/24 P5220 Index</t>
  </si>
  <si>
    <t>SPX US 05/17/24 P5225 Index</t>
  </si>
  <si>
    <t>SPX US 05/17/24 P5230 Index</t>
  </si>
  <si>
    <t>SPX US 05/17/24 P5240 Index</t>
  </si>
  <si>
    <t>SPX US 05/17/24 P5250 Index</t>
  </si>
  <si>
    <t>SPX US 05/17/24 P5260 Index</t>
  </si>
  <si>
    <t>SPX US 05/17/24 P5270 Index</t>
  </si>
  <si>
    <t>SPX US 05/17/24 P5275 Index</t>
  </si>
  <si>
    <t>SPX US 05/17/24 P5280 Index</t>
  </si>
  <si>
    <t>SPX US 05/17/24 P5290 Index</t>
  </si>
  <si>
    <t>SPX US 05/17/24 P5300 Index</t>
  </si>
  <si>
    <t>SPX US 05/17/24 P5310 Index</t>
  </si>
  <si>
    <t>SPX US 05/17/24 P5320 Index</t>
  </si>
  <si>
    <t>SPX US 05/17/24 P5325 Index</t>
  </si>
  <si>
    <t>SPX US 05/17/24 P5330 Index</t>
  </si>
  <si>
    <t>SPX US 05/17/24 P5340 Index</t>
  </si>
  <si>
    <t>SPX US 05/17/24 P5350 Index</t>
  </si>
  <si>
    <t>SPX US 05/17/24 P5360 Index</t>
  </si>
  <si>
    <t>SPX US 05/17/24 P5370 Index</t>
  </si>
  <si>
    <t>SPX US 05/17/24 P5375 Index</t>
  </si>
  <si>
    <t>SPX US 05/17/24 P5380 Index</t>
  </si>
  <si>
    <t>SPX US 05/17/24 P5390 Index</t>
  </si>
  <si>
    <t>SPX US 05/17/24 P5400 Index</t>
  </si>
  <si>
    <t>SPX US 05/17/24 P5425 Index</t>
  </si>
  <si>
    <t>SPX US 05/17/24 P5450 Index</t>
  </si>
  <si>
    <t>SPX US 05/17/24 P5475 Index</t>
  </si>
  <si>
    <t>SPX US 05/17/24 P5500 Index</t>
  </si>
  <si>
    <t>SPX US 05/17/24 P5525 Index</t>
  </si>
  <si>
    <t>SPX US 05/17/24 P5550 Index</t>
  </si>
  <si>
    <t>SPX US 05/17/24 P5575 Index</t>
  </si>
  <si>
    <t>SPX US 05/17/24 P5600 Index</t>
  </si>
  <si>
    <t>SPX US 05/17/24 P5625 Index</t>
  </si>
  <si>
    <t>SPX US 05/17/24 P5650 Index</t>
  </si>
  <si>
    <t>SPX US 05/17/24 P5700 Index</t>
  </si>
  <si>
    <t>SPX US 05/17/24 P5750 Index</t>
  </si>
  <si>
    <t>SPX US 05/17/24 P5800 Index</t>
  </si>
  <si>
    <t>SPX US 05/17/24 P5900 Index</t>
  </si>
  <si>
    <t>SPX US 05/17/24 P6000 Index</t>
  </si>
  <si>
    <t>SPX US 05/17/24 P6100 Index</t>
  </si>
  <si>
    <t>SPX US 05/17/24 P6200 Index</t>
  </si>
  <si>
    <t>SPX US 05/17/24 P6300 Index</t>
  </si>
  <si>
    <t>SPX US 05/17/24 P6400 Index</t>
  </si>
  <si>
    <t>SPX US 05/17/24 P6500 Index</t>
  </si>
  <si>
    <t>SPX US 05/17/24 P6600 Index</t>
  </si>
  <si>
    <t>SPX US 05/17/24 P6800 Index</t>
  </si>
  <si>
    <t>SPX US 05/17/24 P7000 Index</t>
  </si>
  <si>
    <t>SPX US 05/17/24 P7200 Index</t>
  </si>
  <si>
    <t>SPXW US 06/21/24 C200 Index</t>
  </si>
  <si>
    <t>SPXW US 06/21/24 C400 Index</t>
  </si>
  <si>
    <t>SPXW US 06/21/24 C600 Index</t>
  </si>
  <si>
    <t>SPXW US 06/21/24 C800 Index</t>
  </si>
  <si>
    <t>SPXW US 06/21/24 C1000 Index</t>
  </si>
  <si>
    <t>SPXW US 06/21/24 C1200 Index</t>
  </si>
  <si>
    <t>SPXW US 06/21/24 C1400 Index</t>
  </si>
  <si>
    <t>SPXW US 06/21/24 C1600 Index</t>
  </si>
  <si>
    <t>SPXW US 06/21/24 C1700 Index</t>
  </si>
  <si>
    <t>SPXW US 06/21/24 C1800 Index</t>
  </si>
  <si>
    <t>SPXW US 06/21/24 C1900 Index</t>
  </si>
  <si>
    <t>SPXW US 06/21/24 C2000 Index</t>
  </si>
  <si>
    <t>SPXW US 06/21/24 C2100 Index</t>
  </si>
  <si>
    <t>SPXW US 06/21/24 C2200 Index</t>
  </si>
  <si>
    <t>SPXW US 06/21/24 C2300 Index</t>
  </si>
  <si>
    <t>SPXW US 06/21/24 C2350 Index</t>
  </si>
  <si>
    <t>SPXW US 06/21/24 C2400 Index</t>
  </si>
  <si>
    <t>SPXW US 06/21/24 C2450 Index</t>
  </si>
  <si>
    <t>SPXW US 06/21/24 C2500 Index</t>
  </si>
  <si>
    <t>SPXW US 06/21/24 C2550 Index</t>
  </si>
  <si>
    <t>SPXW US 06/21/24 C2600 Index</t>
  </si>
  <si>
    <t>SPXW US 06/21/24 C2650 Index</t>
  </si>
  <si>
    <t>SPXW US 06/21/24 C2675 Index</t>
  </si>
  <si>
    <t>SPXW US 06/21/24 C2700 Index</t>
  </si>
  <si>
    <t>SPXW US 06/21/24 C2725 Index</t>
  </si>
  <si>
    <t>SPXW US 06/21/24 C2750 Index</t>
  </si>
  <si>
    <t>SPXW US 06/21/24 C2775 Index</t>
  </si>
  <si>
    <t>SPXW US 06/21/24 C2800 Index</t>
  </si>
  <si>
    <t>SPXW US 06/21/24 C2825 Index</t>
  </si>
  <si>
    <t>SPXW US 06/21/24 C2850 Index</t>
  </si>
  <si>
    <t>SPXW US 06/21/24 C2875 Index</t>
  </si>
  <si>
    <t>SPXW US 06/21/24 C2900 Index</t>
  </si>
  <si>
    <t>SPXW US 06/21/24 C2925 Index</t>
  </si>
  <si>
    <t>SPXW US 06/21/24 C2950 Index</t>
  </si>
  <si>
    <t>SPXW US 06/21/24 C2975 Index</t>
  </si>
  <si>
    <t>SPXW US 06/21/24 C3000 Index</t>
  </si>
  <si>
    <t>SPXW US 06/21/24 C3025 Index</t>
  </si>
  <si>
    <t>SPXW US 06/21/24 C3050 Index</t>
  </si>
  <si>
    <t>SPXW US 06/21/24 C3075 Index</t>
  </si>
  <si>
    <t>SPXW US 06/21/24 C3100 Index</t>
  </si>
  <si>
    <t>SPXW US 06/21/24 C3125 Index</t>
  </si>
  <si>
    <t>SPXW US 06/21/24 C3150 Index</t>
  </si>
  <si>
    <t>SPXW US 06/21/24 C3175 Index</t>
  </si>
  <si>
    <t>SPXW US 06/21/24 C3200 Index</t>
  </si>
  <si>
    <t>SPXW US 06/21/24 C3225 Index</t>
  </si>
  <si>
    <t>SPXW US 06/21/24 C3250 Index</t>
  </si>
  <si>
    <t>SPXW US 06/21/24 C3275 Index</t>
  </si>
  <si>
    <t>SPXW US 06/21/24 C3300 Index</t>
  </si>
  <si>
    <t>SPXW US 06/21/24 C3325 Index</t>
  </si>
  <si>
    <t>SPXW US 06/21/24 C3350 Index</t>
  </si>
  <si>
    <t>SPXW US 06/21/24 C3375 Index</t>
  </si>
  <si>
    <t>SPXW US 06/21/24 C3400 Index</t>
  </si>
  <si>
    <t>SPXW US 06/21/24 C3425 Index</t>
  </si>
  <si>
    <t>SPXW US 06/21/24 C3450 Index</t>
  </si>
  <si>
    <t>SPXW US 06/21/24 C3475 Index</t>
  </si>
  <si>
    <t>SPXW US 06/21/24 C3500 Index</t>
  </si>
  <si>
    <t>SPXW US 06/21/24 C3525 Index</t>
  </si>
  <si>
    <t>SPXW US 06/21/24 C3550 Index</t>
  </si>
  <si>
    <t>SPXW US 06/21/24 C3575 Index</t>
  </si>
  <si>
    <t>SPXW US 06/21/24 C3600 Index</t>
  </si>
  <si>
    <t>SPXW US 06/21/24 C3625 Index</t>
  </si>
  <si>
    <t>SPXW US 06/21/24 C3650 Index</t>
  </si>
  <si>
    <t>SPXW US 06/21/24 C3675 Index</t>
  </si>
  <si>
    <t>SPXW US 06/21/24 C3700 Index</t>
  </si>
  <si>
    <t>SPXW US 06/21/24 C3725 Index</t>
  </si>
  <si>
    <t>SPXW US 06/21/24 C3750 Index</t>
  </si>
  <si>
    <t>SPXW US 06/21/24 C3775 Index</t>
  </si>
  <si>
    <t>SPXW US 06/21/24 C3800 Index</t>
  </si>
  <si>
    <t>SPXW US 06/21/24 C3825 Index</t>
  </si>
  <si>
    <t>SPXW US 06/21/24 C3850 Index</t>
  </si>
  <si>
    <t>SPXW US 06/21/24 C3875 Index</t>
  </si>
  <si>
    <t>SPXW US 06/21/24 C3900 Index</t>
  </si>
  <si>
    <t>SPXW US 06/21/24 C3925 Index</t>
  </si>
  <si>
    <t>SPXW US 06/21/24 C3950 Index</t>
  </si>
  <si>
    <t>SPXW US 06/21/24 C3975 Index</t>
  </si>
  <si>
    <t>SPXW US 06/21/24 C4000 Index</t>
  </si>
  <si>
    <t>SPXW US 06/21/24 C4010 Index</t>
  </si>
  <si>
    <t>SPXW US 06/21/24 C4020 Index</t>
  </si>
  <si>
    <t>SPXW US 06/21/24 C4025 Index</t>
  </si>
  <si>
    <t>SPXW US 06/21/24 C4030 Index</t>
  </si>
  <si>
    <t>SPXW US 06/21/24 C4040 Index</t>
  </si>
  <si>
    <t>SPXW US 06/21/24 C4050 Index</t>
  </si>
  <si>
    <t>SPXW US 06/21/24 C4060 Index</t>
  </si>
  <si>
    <t>SPXW US 06/21/24 C4070 Index</t>
  </si>
  <si>
    <t>SPXW US 06/21/24 C4075 Index</t>
  </si>
  <si>
    <t>SPXW US 06/21/24 C4080 Index</t>
  </si>
  <si>
    <t>SPXW US 06/21/24 C4090 Index</t>
  </si>
  <si>
    <t>SPXW US 06/21/24 C4100 Index</t>
  </si>
  <si>
    <t>SPXW US 06/21/24 C4110 Index</t>
  </si>
  <si>
    <t>SPXW US 06/21/24 C4120 Index</t>
  </si>
  <si>
    <t>SPXW US 06/21/24 C4125 Index</t>
  </si>
  <si>
    <t>SPXW US 06/21/24 C4130 Index</t>
  </si>
  <si>
    <t>SPXW US 06/21/24 C4140 Index</t>
  </si>
  <si>
    <t>SPXW US 06/21/24 C4150 Index</t>
  </si>
  <si>
    <t>SPXW US 06/21/24 C4160 Index</t>
  </si>
  <si>
    <t>SPXW US 06/21/24 C4170 Index</t>
  </si>
  <si>
    <t>SPXW US 06/21/24 C4175 Index</t>
  </si>
  <si>
    <t>SPXW US 06/21/24 C4180 Index</t>
  </si>
  <si>
    <t>SPXW US 06/21/24 C4190 Index</t>
  </si>
  <si>
    <t>SPXW US 06/21/24 C4200 Index</t>
  </si>
  <si>
    <t>SPXW US 06/21/24 C4210 Index</t>
  </si>
  <si>
    <t>SPXW US 06/21/24 C4220 Index</t>
  </si>
  <si>
    <t>SPXW US 06/21/24 C4225 Index</t>
  </si>
  <si>
    <t>SPXW US 06/21/24 C4230 Index</t>
  </si>
  <si>
    <t>SPXW US 06/21/24 C4240 Index</t>
  </si>
  <si>
    <t>SPXW US 06/21/24 C4250 Index</t>
  </si>
  <si>
    <t>SPXW US 06/21/24 C4260 Index</t>
  </si>
  <si>
    <t>SPXW US 06/21/24 C4270 Index</t>
  </si>
  <si>
    <t>SPXW US 06/21/24 C4275 Index</t>
  </si>
  <si>
    <t>SPXW US 06/21/24 C4280 Index</t>
  </si>
  <si>
    <t>SPXW US 06/21/24 C4290 Index</t>
  </si>
  <si>
    <t>SPXW US 06/21/24 C4300 Index</t>
  </si>
  <si>
    <t>SPXW US 06/21/24 C4310 Index</t>
  </si>
  <si>
    <t>SPXW US 06/21/24 C4320 Index</t>
  </si>
  <si>
    <t>SPXW US 06/21/24 C4325 Index</t>
  </si>
  <si>
    <t>SPXW US 06/21/24 C4330 Index</t>
  </si>
  <si>
    <t>SPXW US 06/21/24 C4340 Index</t>
  </si>
  <si>
    <t>SPXW US 06/21/24 C4350 Index</t>
  </si>
  <si>
    <t>SPXW US 06/21/24 C4360 Index</t>
  </si>
  <si>
    <t>SPXW US 06/21/24 C4370 Index</t>
  </si>
  <si>
    <t>SPXW US 06/21/24 C4375 Index</t>
  </si>
  <si>
    <t>SPXW US 06/21/24 C4380 Index</t>
  </si>
  <si>
    <t>SPXW US 06/21/24 C4390 Index</t>
  </si>
  <si>
    <t>SPXW US 06/21/24 C4400 Index</t>
  </si>
  <si>
    <t>SPXW US 06/21/24 C4410 Index</t>
  </si>
  <si>
    <t>SPXW US 06/21/24 C4420 Index</t>
  </si>
  <si>
    <t>SPXW US 06/21/24 C4425 Index</t>
  </si>
  <si>
    <t>SPXW US 06/21/24 C4430 Index</t>
  </si>
  <si>
    <t>SPXW US 06/21/24 C4440 Index</t>
  </si>
  <si>
    <t>SPXW US 06/21/24 C4450 Index</t>
  </si>
  <si>
    <t>SPXW US 06/21/24 C4460 Index</t>
  </si>
  <si>
    <t>SPXW US 06/21/24 C4470 Index</t>
  </si>
  <si>
    <t>SPXW US 06/21/24 C4475 Index</t>
  </si>
  <si>
    <t>SPXW US 06/21/24 C4480 Index</t>
  </si>
  <si>
    <t>SPXW US 06/21/24 C4490 Index</t>
  </si>
  <si>
    <t>SPXW US 06/21/24 C4500 Index</t>
  </si>
  <si>
    <t>SPXW US 06/21/24 C4510 Index</t>
  </si>
  <si>
    <t>SPXW US 06/21/24 C4520 Index</t>
  </si>
  <si>
    <t>SPXW US 06/21/24 C4525 Index</t>
  </si>
  <si>
    <t>SPXW US 06/21/24 C4530 Index</t>
  </si>
  <si>
    <t>SPXW US 06/21/24 C4540 Index</t>
  </si>
  <si>
    <t>SPXW US 06/21/24 C4550 Index</t>
  </si>
  <si>
    <t>SPXW US 06/21/24 C4560 Index</t>
  </si>
  <si>
    <t>SPXW US 06/21/24 C4570 Index</t>
  </si>
  <si>
    <t>SPXW US 06/21/24 C4575 Index</t>
  </si>
  <si>
    <t>SPXW US 06/21/24 C4580 Index</t>
  </si>
  <si>
    <t>SPXW US 06/21/24 C4590 Index</t>
  </si>
  <si>
    <t>SPXW US 06/21/24 C4600 Index</t>
  </si>
  <si>
    <t>SPXW US 06/21/24 C4610 Index</t>
  </si>
  <si>
    <t>SPXW US 06/21/24 C4620 Index</t>
  </si>
  <si>
    <t>SPXW US 06/21/24 C4625 Index</t>
  </si>
  <si>
    <t>SPXW US 06/21/24 C4630 Index</t>
  </si>
  <si>
    <t>SPXW US 06/21/24 C4640 Index</t>
  </si>
  <si>
    <t>SPXW US 06/21/24 C4650 Index</t>
  </si>
  <si>
    <t>SPXW US 06/21/24 C4660 Index</t>
  </si>
  <si>
    <t>SPXW US 06/21/24 C4670 Index</t>
  </si>
  <si>
    <t>SPXW US 06/21/24 C4675 Index</t>
  </si>
  <si>
    <t>SPXW US 06/21/24 C4680 Index</t>
  </si>
  <si>
    <t>SPXW US 06/21/24 C4690 Index</t>
  </si>
  <si>
    <t>SPXW US 06/21/24 C4700 Index</t>
  </si>
  <si>
    <t>SPXW US 06/21/24 C4710 Index</t>
  </si>
  <si>
    <t>SPXW US 06/21/24 C4720 Index</t>
  </si>
  <si>
    <t>SPXW US 06/21/24 C4725 Index</t>
  </si>
  <si>
    <t>SPXW US 06/21/24 C4730 Index</t>
  </si>
  <si>
    <t>SPXW US 06/21/24 C4740 Index</t>
  </si>
  <si>
    <t>SPXW US 06/21/24 C4750 Index</t>
  </si>
  <si>
    <t>SPXW US 06/21/24 C4760 Index</t>
  </si>
  <si>
    <t>SPXW US 06/21/24 C4770 Index</t>
  </si>
  <si>
    <t>SPXW US 06/21/24 C4775 Index</t>
  </si>
  <si>
    <t>SPXW US 06/21/24 C4780 Index</t>
  </si>
  <si>
    <t>SPXW US 06/21/24 C4790 Index</t>
  </si>
  <si>
    <t>SPXW US 06/21/24 C4800 Index</t>
  </si>
  <si>
    <t>SPXW US 06/21/24 C4810 Index</t>
  </si>
  <si>
    <t>SPXW US 06/21/24 C4820 Index</t>
  </si>
  <si>
    <t>SPXW US 06/21/24 C4825 Index</t>
  </si>
  <si>
    <t>SPXW US 06/21/24 C4830 Index</t>
  </si>
  <si>
    <t>SPXW US 06/21/24 C4840 Index</t>
  </si>
  <si>
    <t>SPXW US 06/21/24 C4850 Index</t>
  </si>
  <si>
    <t>SPXW US 06/21/24 C4860 Index</t>
  </si>
  <si>
    <t>SPXW US 06/21/24 C4870 Index</t>
  </si>
  <si>
    <t>SPXW US 06/21/24 C4875 Index</t>
  </si>
  <si>
    <t>SPXW US 06/21/24 C4880 Index</t>
  </si>
  <si>
    <t>SPXW US 06/21/24 C4890 Index</t>
  </si>
  <si>
    <t>SPXW US 06/21/24 C4900 Index</t>
  </si>
  <si>
    <t>SPXW US 06/21/24 C4910 Index</t>
  </si>
  <si>
    <t>SPXW US 06/21/24 C4920 Index</t>
  </si>
  <si>
    <t>SPXW US 06/21/24 C4925 Index</t>
  </si>
  <si>
    <t>SPXW US 06/21/24 C4930 Index</t>
  </si>
  <si>
    <t>SPXW US 06/21/24 C4940 Index</t>
  </si>
  <si>
    <t>SPXW US 06/21/24 C4950 Index</t>
  </si>
  <si>
    <t>SPXW US 06/21/24 C4960 Index</t>
  </si>
  <si>
    <t>SPXW US 06/21/24 C4970 Index</t>
  </si>
  <si>
    <t>SPXW US 06/21/24 C4975 Index</t>
  </si>
  <si>
    <t>SPXW US 06/21/24 C4980 Index</t>
  </si>
  <si>
    <t>SPXW US 06/21/24 C4990 Index</t>
  </si>
  <si>
    <t>SPXW US 06/21/24 C5000 Index</t>
  </si>
  <si>
    <t>SPXW US 06/21/24 C5010 Index</t>
  </si>
  <si>
    <t>SPXW US 06/21/24 C5020 Index</t>
  </si>
  <si>
    <t>SPXW US 06/21/24 C5025 Index</t>
  </si>
  <si>
    <t>SPXW US 06/21/24 C5030 Index</t>
  </si>
  <si>
    <t>SPXW US 06/21/24 C5040 Index</t>
  </si>
  <si>
    <t>SPXW US 06/21/24 C5050 Index</t>
  </si>
  <si>
    <t>SPXW US 06/21/24 C5060 Index</t>
  </si>
  <si>
    <t>SPXW US 06/21/24 C5070 Index</t>
  </si>
  <si>
    <t>SPXW US 06/21/24 C5075 Index</t>
  </si>
  <si>
    <t>SPXW US 06/21/24 C5080 Index</t>
  </si>
  <si>
    <t>SPXW US 06/21/24 C5090 Index</t>
  </si>
  <si>
    <t>SPXW US 06/21/24 C5100 Index</t>
  </si>
  <si>
    <t>SPXW US 06/21/24 C5110 Index</t>
  </si>
  <si>
    <t>SPXW US 06/21/24 C5120 Index</t>
  </si>
  <si>
    <t>SPXW US 06/21/24 C5125 Index</t>
  </si>
  <si>
    <t>SPXW US 06/21/24 C5130 Index</t>
  </si>
  <si>
    <t>SPXW US 06/21/24 C5140 Index</t>
  </si>
  <si>
    <t>SPXW US 06/21/24 C5150 Index</t>
  </si>
  <si>
    <t>SPXW US 06/21/24 C5160 Index</t>
  </si>
  <si>
    <t>SPXW US 06/21/24 C5170 Index</t>
  </si>
  <si>
    <t>SPXW US 06/21/24 C5175 Index</t>
  </si>
  <si>
    <t>SPXW US 06/21/24 C5180 Index</t>
  </si>
  <si>
    <t>SPXW US 06/21/24 C5190 Index</t>
  </si>
  <si>
    <t>SPXW US 06/21/24 C5200 Index</t>
  </si>
  <si>
    <t>SPXW US 06/21/24 C5210 Index</t>
  </si>
  <si>
    <t>SPXW US 06/21/24 C5220 Index</t>
  </si>
  <si>
    <t>SPXW US 06/21/24 C5225 Index</t>
  </si>
  <si>
    <t>SPXW US 06/21/24 C5230 Index</t>
  </si>
  <si>
    <t>SPXW US 06/21/24 C5240 Index</t>
  </si>
  <si>
    <t>SPXW US 06/21/24 C5250 Index</t>
  </si>
  <si>
    <t>SPXW US 06/21/24 C5260 Index</t>
  </si>
  <si>
    <t>SPXW US 06/21/24 C5270 Index</t>
  </si>
  <si>
    <t>SPXW US 06/21/24 C5275 Index</t>
  </si>
  <si>
    <t>SPXW US 06/21/24 C5280 Index</t>
  </si>
  <si>
    <t>SPXW US 06/21/24 C5290 Index</t>
  </si>
  <si>
    <t>SPXW US 06/21/24 C5300 Index</t>
  </si>
  <si>
    <t>SPXW US 06/21/24 C5310 Index</t>
  </si>
  <si>
    <t>SPXW US 06/21/24 C5320 Index</t>
  </si>
  <si>
    <t>SPXW US 06/21/24 C5325 Index</t>
  </si>
  <si>
    <t>SPXW US 06/21/24 C5330 Index</t>
  </si>
  <si>
    <t>SPXW US 06/21/24 C5340 Index</t>
  </si>
  <si>
    <t>SPXW US 06/21/24 C5350 Index</t>
  </si>
  <si>
    <t>SPXW US 06/21/24 C5360 Index</t>
  </si>
  <si>
    <t>SPXW US 06/21/24 C5370 Index</t>
  </si>
  <si>
    <t>SPXW US 06/21/24 C5375 Index</t>
  </si>
  <si>
    <t>SPXW US 06/21/24 C5380 Index</t>
  </si>
  <si>
    <t>SPXW US 06/21/24 C5390 Index</t>
  </si>
  <si>
    <t>SPXW US 06/21/24 C5400 Index</t>
  </si>
  <si>
    <t>SPXW US 06/21/24 C5425 Index</t>
  </si>
  <si>
    <t>SPXW US 06/21/24 C5450 Index</t>
  </si>
  <si>
    <t>SPXW US 06/21/24 C5475 Index</t>
  </si>
  <si>
    <t>SPXW US 06/21/24 C5500 Index</t>
  </si>
  <si>
    <t>SPXW US 06/21/24 C5525 Index</t>
  </si>
  <si>
    <t>SPXW US 06/21/24 C5550 Index</t>
  </si>
  <si>
    <t>SPXW US 06/21/24 C5575 Index</t>
  </si>
  <si>
    <t>SPXW US 06/21/24 C5600 Index</t>
  </si>
  <si>
    <t>SPXW US 06/21/24 C5625 Index</t>
  </si>
  <si>
    <t>SPXW US 06/21/24 C5650 Index</t>
  </si>
  <si>
    <t>SPXW US 06/21/24 C5700 Index</t>
  </si>
  <si>
    <t>SPXW US 06/21/24 C5750 Index</t>
  </si>
  <si>
    <t>SPXW US 06/21/24 C5800 Index</t>
  </si>
  <si>
    <t>SPXW US 06/21/24 C5900 Index</t>
  </si>
  <si>
    <t>SPXW US 06/21/24 C6000 Index</t>
  </si>
  <si>
    <t>SPXW US 06/21/24 C6100 Index</t>
  </si>
  <si>
    <t>SPXW US 06/21/24 C6200 Index</t>
  </si>
  <si>
    <t>SPXW US 06/21/24 C6300 Index</t>
  </si>
  <si>
    <t>SPXW US 06/21/24 C6400 Index</t>
  </si>
  <si>
    <t>SPXW US 06/21/24 C6500 Index</t>
  </si>
  <si>
    <t>SPXW US 06/21/24 C6600 Index</t>
  </si>
  <si>
    <t>SPXW US 06/21/24 P200 Index</t>
  </si>
  <si>
    <t>SPXW US 06/21/24 P400 Index</t>
  </si>
  <si>
    <t>SPXW US 06/21/24 P600 Index</t>
  </si>
  <si>
    <t>SPXW US 06/21/24 P800 Index</t>
  </si>
  <si>
    <t>SPXW US 06/21/24 P1000 Index</t>
  </si>
  <si>
    <t>SPXW US 06/21/24 P1200 Index</t>
  </si>
  <si>
    <t>SPXW US 06/21/24 P1400 Index</t>
  </si>
  <si>
    <t>SPXW US 06/21/24 P1600 Index</t>
  </si>
  <si>
    <t>SPXW US 06/21/24 P1700 Index</t>
  </si>
  <si>
    <t>SPXW US 06/21/24 P1800 Index</t>
  </si>
  <si>
    <t>SPXW US 06/21/24 P1900 Index</t>
  </si>
  <si>
    <t>SPXW US 06/21/24 P2000 Index</t>
  </si>
  <si>
    <t>SPXW US 06/21/24 P2100 Index</t>
  </si>
  <si>
    <t>SPXW US 06/21/24 P2200 Index</t>
  </si>
  <si>
    <t>SPXW US 06/21/24 P2300 Index</t>
  </si>
  <si>
    <t>SPXW US 06/21/24 P2350 Index</t>
  </si>
  <si>
    <t>SPXW US 06/21/24 P2400 Index</t>
  </si>
  <si>
    <t>SPXW US 06/21/24 P2450 Index</t>
  </si>
  <si>
    <t>SPXW US 06/21/24 P2500 Index</t>
  </si>
  <si>
    <t>SPXW US 06/21/24 P2550 Index</t>
  </si>
  <si>
    <t>SPXW US 06/21/24 P2600 Index</t>
  </si>
  <si>
    <t>SPXW US 06/21/24 P2650 Index</t>
  </si>
  <si>
    <t>SPXW US 06/21/24 P2675 Index</t>
  </si>
  <si>
    <t>SPXW US 06/21/24 P2700 Index</t>
  </si>
  <si>
    <t>SPXW US 06/21/24 P2725 Index</t>
  </si>
  <si>
    <t>SPXW US 06/21/24 P2750 Index</t>
  </si>
  <si>
    <t>SPXW US 06/21/24 P2775 Index</t>
  </si>
  <si>
    <t>SPXW US 06/21/24 P2800 Index</t>
  </si>
  <si>
    <t>SPXW US 06/21/24 P2825 Index</t>
  </si>
  <si>
    <t>SPXW US 06/21/24 P2850 Index</t>
  </si>
  <si>
    <t>SPXW US 06/21/24 P2875 Index</t>
  </si>
  <si>
    <t>SPXW US 06/21/24 P2900 Index</t>
  </si>
  <si>
    <t>SPXW US 06/21/24 P2925 Index</t>
  </si>
  <si>
    <t>SPXW US 06/21/24 P2950 Index</t>
  </si>
  <si>
    <t>SPXW US 06/21/24 P2975 Index</t>
  </si>
  <si>
    <t>SPXW US 06/21/24 P3000 Index</t>
  </si>
  <si>
    <t>SPXW US 06/21/24 P3025 Index</t>
  </si>
  <si>
    <t>SPXW US 06/21/24 P3050 Index</t>
  </si>
  <si>
    <t>SPXW US 06/21/24 P3075 Index</t>
  </si>
  <si>
    <t>SPXW US 06/21/24 P3100 Index</t>
  </si>
  <si>
    <t>SPXW US 06/21/24 P3125 Index</t>
  </si>
  <si>
    <t>SPXW US 06/21/24 P3150 Index</t>
  </si>
  <si>
    <t>SPXW US 06/21/24 P3175 Index</t>
  </si>
  <si>
    <t>SPXW US 06/21/24 P3200 Index</t>
  </si>
  <si>
    <t>SPXW US 06/21/24 P3225 Index</t>
  </si>
  <si>
    <t>SPXW US 06/21/24 P3250 Index</t>
  </si>
  <si>
    <t>SPXW US 06/21/24 P3275 Index</t>
  </si>
  <si>
    <t>SPXW US 06/21/24 P3300 Index</t>
  </si>
  <si>
    <t>SPXW US 06/21/24 P3325 Index</t>
  </si>
  <si>
    <t>SPXW US 06/21/24 P3350 Index</t>
  </si>
  <si>
    <t>SPXW US 06/21/24 P3375 Index</t>
  </si>
  <si>
    <t>SPXW US 06/21/24 P3400 Index</t>
  </si>
  <si>
    <t>SPXW US 06/21/24 P3425 Index</t>
  </si>
  <si>
    <t>SPXW US 06/21/24 P3450 Index</t>
  </si>
  <si>
    <t>SPXW US 06/21/24 P3475 Index</t>
  </si>
  <si>
    <t>SPXW US 06/21/24 P3500 Index</t>
  </si>
  <si>
    <t>SPXW US 06/21/24 P3525 Index</t>
  </si>
  <si>
    <t>SPXW US 06/21/24 P3550 Index</t>
  </si>
  <si>
    <t>SPXW US 06/21/24 P3575 Index</t>
  </si>
  <si>
    <t>SPXW US 06/21/24 P3600 Index</t>
  </si>
  <si>
    <t>SPXW US 06/21/24 P3625 Index</t>
  </si>
  <si>
    <t>SPXW US 06/21/24 P3650 Index</t>
  </si>
  <si>
    <t>SPXW US 06/21/24 P3675 Index</t>
  </si>
  <si>
    <t>SPXW US 06/21/24 P3700 Index</t>
  </si>
  <si>
    <t>SPXW US 06/21/24 P3725 Index</t>
  </si>
  <si>
    <t>SPXW US 06/21/24 P3750 Index</t>
  </si>
  <si>
    <t>SPXW US 06/21/24 P3775 Index</t>
  </si>
  <si>
    <t>SPXW US 06/21/24 P3800 Index</t>
  </si>
  <si>
    <t>SPXW US 06/21/24 P3825 Index</t>
  </si>
  <si>
    <t>SPXW US 06/21/24 P3850 Index</t>
  </si>
  <si>
    <t>SPXW US 06/21/24 P3875 Index</t>
  </si>
  <si>
    <t>SPXW US 06/21/24 P3900 Index</t>
  </si>
  <si>
    <t>SPXW US 06/21/24 P3925 Index</t>
  </si>
  <si>
    <t>SPXW US 06/21/24 P3950 Index</t>
  </si>
  <si>
    <t>SPXW US 06/21/24 P3975 Index</t>
  </si>
  <si>
    <t>SPXW US 06/21/24 P4000 Index</t>
  </si>
  <si>
    <t>SPXW US 06/21/24 P4010 Index</t>
  </si>
  <si>
    <t>SPXW US 06/21/24 P4020 Index</t>
  </si>
  <si>
    <t>SPXW US 06/21/24 P4025 Index</t>
  </si>
  <si>
    <t>SPXW US 06/21/24 P4030 Index</t>
  </si>
  <si>
    <t>SPXW US 06/21/24 P4040 Index</t>
  </si>
  <si>
    <t>SPXW US 06/21/24 P4050 Index</t>
  </si>
  <si>
    <t>SPXW US 06/21/24 P4060 Index</t>
  </si>
  <si>
    <t>SPXW US 06/21/24 P4070 Index</t>
  </si>
  <si>
    <t>SPXW US 06/21/24 P4075 Index</t>
  </si>
  <si>
    <t>SPXW US 06/21/24 P4080 Index</t>
  </si>
  <si>
    <t>SPXW US 06/21/24 P4090 Index</t>
  </si>
  <si>
    <t>SPXW US 06/21/24 P4100 Index</t>
  </si>
  <si>
    <t>SPXW US 06/21/24 P4110 Index</t>
  </si>
  <si>
    <t>SPXW US 06/21/24 P4120 Index</t>
  </si>
  <si>
    <t>SPXW US 06/21/24 P4125 Index</t>
  </si>
  <si>
    <t>SPXW US 06/21/24 P4130 Index</t>
  </si>
  <si>
    <t>SPXW US 06/21/24 P4140 Index</t>
  </si>
  <si>
    <t>SPXW US 06/21/24 P4150 Index</t>
  </si>
  <si>
    <t>SPXW US 06/21/24 P4160 Index</t>
  </si>
  <si>
    <t>SPXW US 06/21/24 P4170 Index</t>
  </si>
  <si>
    <t>SPXW US 06/21/24 P4175 Index</t>
  </si>
  <si>
    <t>SPXW US 06/21/24 P4180 Index</t>
  </si>
  <si>
    <t>SPXW US 06/21/24 P4190 Index</t>
  </si>
  <si>
    <t>SPXW US 06/21/24 P4200 Index</t>
  </si>
  <si>
    <t>SPXW US 06/21/24 P4210 Index</t>
  </si>
  <si>
    <t>SPXW US 06/21/24 P4220 Index</t>
  </si>
  <si>
    <t>SPXW US 06/21/24 P4225 Index</t>
  </si>
  <si>
    <t>SPXW US 06/21/24 P4230 Index</t>
  </si>
  <si>
    <t>SPXW US 06/21/24 P4240 Index</t>
  </si>
  <si>
    <t>SPXW US 06/21/24 P4250 Index</t>
  </si>
  <si>
    <t>SPXW US 06/21/24 P4260 Index</t>
  </si>
  <si>
    <t>SPXW US 06/21/24 P4270 Index</t>
  </si>
  <si>
    <t>SPXW US 06/21/24 P4275 Index</t>
  </si>
  <si>
    <t>SPXW US 06/21/24 P4280 Index</t>
  </si>
  <si>
    <t>SPXW US 06/21/24 P4290 Index</t>
  </si>
  <si>
    <t>SPXW US 06/21/24 P4300 Index</t>
  </si>
  <si>
    <t>SPXW US 06/21/24 P4310 Index</t>
  </si>
  <si>
    <t>SPXW US 06/21/24 P4320 Index</t>
  </si>
  <si>
    <t>SPXW US 06/21/24 P4325 Index</t>
  </si>
  <si>
    <t>SPXW US 06/21/24 P4330 Index</t>
  </si>
  <si>
    <t>SPXW US 06/21/24 P4340 Index</t>
  </si>
  <si>
    <t>SPXW US 06/21/24 P4350 Index</t>
  </si>
  <si>
    <t>SPXW US 06/21/24 P4360 Index</t>
  </si>
  <si>
    <t>SPXW US 06/21/24 P4370 Index</t>
  </si>
  <si>
    <t>SPXW US 06/21/24 P4375 Index</t>
  </si>
  <si>
    <t>SPXW US 06/21/24 P4380 Index</t>
  </si>
  <si>
    <t>SPXW US 06/21/24 P4390 Index</t>
  </si>
  <si>
    <t>SPXW US 06/21/24 P4400 Index</t>
  </si>
  <si>
    <t>SPXW US 06/21/24 P4410 Index</t>
  </si>
  <si>
    <t>SPXW US 06/21/24 P4420 Index</t>
  </si>
  <si>
    <t>SPXW US 06/21/24 P4425 Index</t>
  </si>
  <si>
    <t>SPXW US 06/21/24 P4430 Index</t>
  </si>
  <si>
    <t>SPXW US 06/21/24 P4440 Index</t>
  </si>
  <si>
    <t>SPXW US 06/21/24 P4450 Index</t>
  </si>
  <si>
    <t>SPXW US 06/21/24 P4460 Index</t>
  </si>
  <si>
    <t>SPXW US 06/21/24 P4470 Index</t>
  </si>
  <si>
    <t>SPXW US 06/21/24 P4475 Index</t>
  </si>
  <si>
    <t>SPXW US 06/21/24 P4480 Index</t>
  </si>
  <si>
    <t>SPXW US 06/21/24 P4490 Index</t>
  </si>
  <si>
    <t>SPXW US 06/21/24 P4500 Index</t>
  </si>
  <si>
    <t>SPXW US 06/21/24 P4510 Index</t>
  </si>
  <si>
    <t>SPXW US 06/21/24 P4520 Index</t>
  </si>
  <si>
    <t>SPXW US 06/21/24 P4525 Index</t>
  </si>
  <si>
    <t>SPXW US 06/21/24 P4530 Index</t>
  </si>
  <si>
    <t>SPXW US 06/21/24 P4540 Index</t>
  </si>
  <si>
    <t>SPXW US 06/21/24 P4550 Index</t>
  </si>
  <si>
    <t>SPXW US 06/21/24 P4560 Index</t>
  </si>
  <si>
    <t>SPXW US 06/21/24 P4570 Index</t>
  </si>
  <si>
    <t>SPXW US 06/21/24 P4575 Index</t>
  </si>
  <si>
    <t>SPXW US 06/21/24 P4580 Index</t>
  </si>
  <si>
    <t>SPXW US 06/21/24 P4590 Index</t>
  </si>
  <si>
    <t>SPXW US 06/21/24 P4600 Index</t>
  </si>
  <si>
    <t>SPXW US 06/21/24 P4610 Index</t>
  </si>
  <si>
    <t>SPXW US 06/21/24 P4620 Index</t>
  </si>
  <si>
    <t>SPXW US 06/21/24 P4625 Index</t>
  </si>
  <si>
    <t>SPXW US 06/21/24 P4630 Index</t>
  </si>
  <si>
    <t>SPXW US 06/21/24 P4640 Index</t>
  </si>
  <si>
    <t>SPXW US 06/21/24 P4650 Index</t>
  </si>
  <si>
    <t>SPXW US 06/21/24 P4660 Index</t>
  </si>
  <si>
    <t>SPXW US 06/21/24 P4670 Index</t>
  </si>
  <si>
    <t>SPXW US 06/21/24 P4675 Index</t>
  </si>
  <si>
    <t>SPXW US 06/21/24 P4680 Index</t>
  </si>
  <si>
    <t>SPXW US 06/21/24 P4690 Index</t>
  </si>
  <si>
    <t>SPXW US 06/21/24 P4700 Index</t>
  </si>
  <si>
    <t>SPXW US 06/21/24 P4710 Index</t>
  </si>
  <si>
    <t>SPXW US 06/21/24 P4720 Index</t>
  </si>
  <si>
    <t>SPXW US 06/21/24 P4725 Index</t>
  </si>
  <si>
    <t>SPXW US 06/21/24 P4730 Index</t>
  </si>
  <si>
    <t>SPXW US 06/21/24 P4740 Index</t>
  </si>
  <si>
    <t>SPXW US 06/21/24 P4750 Index</t>
  </si>
  <si>
    <t>SPXW US 06/21/24 P4760 Index</t>
  </si>
  <si>
    <t>SPXW US 06/21/24 P4770 Index</t>
  </si>
  <si>
    <t>SPXW US 06/21/24 P4775 Index</t>
  </si>
  <si>
    <t>SPXW US 06/21/24 P4780 Index</t>
  </si>
  <si>
    <t>SPXW US 06/21/24 P4790 Index</t>
  </si>
  <si>
    <t>SPXW US 06/21/24 P4800 Index</t>
  </si>
  <si>
    <t>SPXW US 06/21/24 P4810 Index</t>
  </si>
  <si>
    <t>SPXW US 06/21/24 P4820 Index</t>
  </si>
  <si>
    <t>SPXW US 06/21/24 P4825 Index</t>
  </si>
  <si>
    <t>SPXW US 06/21/24 P4830 Index</t>
  </si>
  <si>
    <t>SPXW US 06/21/24 P4840 Index</t>
  </si>
  <si>
    <t>SPXW US 06/21/24 P4850 Index</t>
  </si>
  <si>
    <t>SPXW US 06/21/24 P4860 Index</t>
  </si>
  <si>
    <t>SPXW US 06/21/24 P4870 Index</t>
  </si>
  <si>
    <t>SPXW US 06/21/24 P4875 Index</t>
  </si>
  <si>
    <t>SPXW US 06/21/24 P4880 Index</t>
  </si>
  <si>
    <t>SPXW US 06/21/24 P4890 Index</t>
  </si>
  <si>
    <t>SPXW US 06/21/24 P4900 Index</t>
  </si>
  <si>
    <t>SPXW US 06/21/24 P4910 Index</t>
  </si>
  <si>
    <t>SPXW US 06/21/24 P4920 Index</t>
  </si>
  <si>
    <t>SPXW US 06/21/24 P4925 Index</t>
  </si>
  <si>
    <t>SPXW US 06/21/24 P4930 Index</t>
  </si>
  <si>
    <t>SPXW US 06/21/24 P4940 Index</t>
  </si>
  <si>
    <t>SPXW US 06/21/24 P4950 Index</t>
  </si>
  <si>
    <t>SPXW US 06/21/24 P4960 Index</t>
  </si>
  <si>
    <t>SPXW US 06/21/24 P4970 Index</t>
  </si>
  <si>
    <t>SPXW US 06/21/24 P4975 Index</t>
  </si>
  <si>
    <t>SPXW US 06/21/24 P4980 Index</t>
  </si>
  <si>
    <t>SPXW US 06/21/24 P4990 Index</t>
  </si>
  <si>
    <t>SPXW US 06/21/24 P5000 Index</t>
  </si>
  <si>
    <t>SPXW US 06/21/24 P5010 Index</t>
  </si>
  <si>
    <t>SPXW US 06/21/24 P5020 Index</t>
  </si>
  <si>
    <t>SPXW US 06/21/24 P5025 Index</t>
  </si>
  <si>
    <t>SPXW US 06/21/24 P5030 Index</t>
  </si>
  <si>
    <t>SPXW US 06/21/24 P5040 Index</t>
  </si>
  <si>
    <t>SPXW US 06/21/24 P5050 Index</t>
  </si>
  <si>
    <t>SPXW US 06/21/24 P5060 Index</t>
  </si>
  <si>
    <t>SPXW US 06/21/24 P5070 Index</t>
  </si>
  <si>
    <t>SPXW US 06/21/24 P5075 Index</t>
  </si>
  <si>
    <t>SPXW US 06/21/24 P5080 Index</t>
  </si>
  <si>
    <t>SPXW US 06/21/24 P5090 Index</t>
  </si>
  <si>
    <t>SPXW US 06/21/24 P5100 Index</t>
  </si>
  <si>
    <t>SPXW US 06/21/24 P5110 Index</t>
  </si>
  <si>
    <t>SPXW US 06/21/24 P5120 Index</t>
  </si>
  <si>
    <t>SPXW US 06/21/24 P5125 Index</t>
  </si>
  <si>
    <t>SPXW US 06/21/24 P5130 Index</t>
  </si>
  <si>
    <t>SPXW US 06/21/24 P5140 Index</t>
  </si>
  <si>
    <t>SPXW US 06/21/24 P5150 Index</t>
  </si>
  <si>
    <t>SPXW US 06/21/24 P5160 Index</t>
  </si>
  <si>
    <t>SPXW US 06/21/24 P5170 Index</t>
  </si>
  <si>
    <t>SPXW US 06/21/24 P5175 Index</t>
  </si>
  <si>
    <t>SPXW US 06/21/24 P5180 Index</t>
  </si>
  <si>
    <t>SPXW US 06/21/24 P5190 Index</t>
  </si>
  <si>
    <t>SPXW US 06/21/24 P5200 Index</t>
  </si>
  <si>
    <t>SPXW US 06/21/24 P5210 Index</t>
  </si>
  <si>
    <t>SPXW US 06/21/24 P5220 Index</t>
  </si>
  <si>
    <t>SPXW US 06/21/24 P5225 Index</t>
  </si>
  <si>
    <t>SPXW US 06/21/24 P5230 Index</t>
  </si>
  <si>
    <t>SPXW US 06/21/24 P5240 Index</t>
  </si>
  <si>
    <t>SPXW US 06/21/24 P5250 Index</t>
  </si>
  <si>
    <t>SPXW US 06/21/24 P5260 Index</t>
  </si>
  <si>
    <t>SPXW US 06/21/24 P5270 Index</t>
  </si>
  <si>
    <t>SPXW US 06/21/24 P5275 Index</t>
  </si>
  <si>
    <t>SPXW US 06/21/24 P5280 Index</t>
  </si>
  <si>
    <t>SPXW US 06/21/24 P5290 Index</t>
  </si>
  <si>
    <t>SPXW US 06/21/24 P5300 Index</t>
  </si>
  <si>
    <t>SPXW US 06/21/24 P5310 Index</t>
  </si>
  <si>
    <t>SPXW US 06/21/24 P5320 Index</t>
  </si>
  <si>
    <t>SPXW US 06/21/24 P5325 Index</t>
  </si>
  <si>
    <t>SPXW US 06/21/24 P5330 Index</t>
  </si>
  <si>
    <t>SPXW US 06/21/24 P5340 Index</t>
  </si>
  <si>
    <t>SPXW US 06/21/24 P5350 Index</t>
  </si>
  <si>
    <t>SPXW US 06/21/24 P5360 Index</t>
  </si>
  <si>
    <t>SPXW US 06/21/24 P5370 Index</t>
  </si>
  <si>
    <t>SPXW US 06/21/24 P5375 Index</t>
  </si>
  <si>
    <t>SPXW US 06/21/24 P5380 Index</t>
  </si>
  <si>
    <t>SPXW US 06/21/24 P5390 Index</t>
  </si>
  <si>
    <t>SPXW US 06/21/24 P5400 Index</t>
  </si>
  <si>
    <t>SPXW US 06/21/24 P5425 Index</t>
  </si>
  <si>
    <t>SPXW US 06/21/24 P5450 Index</t>
  </si>
  <si>
    <t>SPXW US 06/21/24 P5475 Index</t>
  </si>
  <si>
    <t>SPXW US 06/21/24 P5500 Index</t>
  </si>
  <si>
    <t>SPXW US 06/21/24 P5525 Index</t>
  </si>
  <si>
    <t>SPXW US 06/21/24 P5550 Index</t>
  </si>
  <si>
    <t>SPXW US 06/21/24 P5575 Index</t>
  </si>
  <si>
    <t>SPXW US 06/21/24 P5600 Index</t>
  </si>
  <si>
    <t>SPXW US 06/21/24 P5625 Index</t>
  </si>
  <si>
    <t>SPXW US 06/21/24 P5650 Index</t>
  </si>
  <si>
    <t>SPXW US 06/21/24 P5700 Index</t>
  </si>
  <si>
    <t>SPXW US 06/21/24 P5750 Index</t>
  </si>
  <si>
    <t>SPXW US 06/21/24 P5800 Index</t>
  </si>
  <si>
    <t>SPXW US 06/21/24 P5900 Index</t>
  </si>
  <si>
    <t>SPXW US 06/21/24 P6000 Index</t>
  </si>
  <si>
    <t>SPXW US 06/21/24 P6100 Index</t>
  </si>
  <si>
    <t>SPXW US 06/21/24 P6200 Index</t>
  </si>
  <si>
    <t>SPXW US 06/21/24 P6300 Index</t>
  </si>
  <si>
    <t>SPXW US 06/21/24 P6400 Index</t>
  </si>
  <si>
    <t>SPXW US 06/21/24 P6500 Index</t>
  </si>
  <si>
    <t>SPXW US 06/21/24 P6600 Index</t>
  </si>
  <si>
    <t>SPX US 06/21/24 C200 Index</t>
  </si>
  <si>
    <t>SPX US 06/21/24 C400 Index</t>
  </si>
  <si>
    <t>SPX US 06/21/24 C600 Index</t>
  </si>
  <si>
    <t>SPX US 06/21/24 C800 Index</t>
  </si>
  <si>
    <t>SPX US 06/21/24 C1000 Index</t>
  </si>
  <si>
    <t>SPX US 06/21/24 C1200 Index</t>
  </si>
  <si>
    <t>SPX US 06/21/24 C1400 Index</t>
  </si>
  <si>
    <t>SPX US 06/21/24 C1600 Index</t>
  </si>
  <si>
    <t>SPX US 06/21/24 C1700 Index</t>
  </si>
  <si>
    <t>SPX US 06/21/24 C1800 Index</t>
  </si>
  <si>
    <t>SPX US 06/21/24 C1900 Index</t>
  </si>
  <si>
    <t>SPX US 06/21/24 C2000 Index</t>
  </si>
  <si>
    <t>SPX US 06/21/24 C2100 Index</t>
  </si>
  <si>
    <t>SPX US 06/21/24 C2200 Index</t>
  </si>
  <si>
    <t>SPX US 06/21/24 C2300 Index</t>
  </si>
  <si>
    <t>SPX US 06/21/24 C2350 Index</t>
  </si>
  <si>
    <t>SPX US 06/21/24 C2400 Index</t>
  </si>
  <si>
    <t>SPX US 06/21/24 C2450 Index</t>
  </si>
  <si>
    <t>SPX US 06/21/24 C2500 Index</t>
  </si>
  <si>
    <t>SPX US 06/21/24 C2550 Index</t>
  </si>
  <si>
    <t>SPX US 06/21/24 C2600 Index</t>
  </si>
  <si>
    <t>SPX US 06/21/24 C2650 Index</t>
  </si>
  <si>
    <t>SPX US 06/21/24 C2675 Index</t>
  </si>
  <si>
    <t>SPX US 06/21/24 C2700 Index</t>
  </si>
  <si>
    <t>SPX US 06/21/24 C2725 Index</t>
  </si>
  <si>
    <t>SPX US 06/21/24 C2750 Index</t>
  </si>
  <si>
    <t>SPX US 06/21/24 C2775 Index</t>
  </si>
  <si>
    <t>SPX US 06/21/24 C2800 Index</t>
  </si>
  <si>
    <t>SPX US 06/21/24 C2825 Index</t>
  </si>
  <si>
    <t>SPX US 06/21/24 C2850 Index</t>
  </si>
  <si>
    <t>SPX US 06/21/24 C2875 Index</t>
  </si>
  <si>
    <t>SPX US 06/21/24 C2900 Index</t>
  </si>
  <si>
    <t>SPX US 06/21/24 C2925 Index</t>
  </si>
  <si>
    <t>SPX US 06/21/24 C2950 Index</t>
  </si>
  <si>
    <t>SPX US 06/21/24 C2975 Index</t>
  </si>
  <si>
    <t>SPX US 06/21/24 C3000 Index</t>
  </si>
  <si>
    <t>SPX US 06/21/24 C3025 Index</t>
  </si>
  <si>
    <t>SPX US 06/21/24 C3050 Index</t>
  </si>
  <si>
    <t>SPX US 06/21/24 C3075 Index</t>
  </si>
  <si>
    <t>SPX US 06/21/24 C3100 Index</t>
  </si>
  <si>
    <t>SPX US 06/21/24 C3125 Index</t>
  </si>
  <si>
    <t>SPX US 06/21/24 C3150 Index</t>
  </si>
  <si>
    <t>SPX US 06/21/24 C3175 Index</t>
  </si>
  <si>
    <t>SPX US 06/21/24 C3200 Index</t>
  </si>
  <si>
    <t>SPX US 06/21/24 C3225 Index</t>
  </si>
  <si>
    <t>SPX US 06/21/24 C3250 Index</t>
  </si>
  <si>
    <t>SPX US 06/21/24 C3275 Index</t>
  </si>
  <si>
    <t>SPX US 06/21/24 C3300 Index</t>
  </si>
  <si>
    <t>SPX US 06/21/24 C3325 Index</t>
  </si>
  <si>
    <t>SPX US 06/21/24 C3350 Index</t>
  </si>
  <si>
    <t>SPX US 06/21/24 C3375 Index</t>
  </si>
  <si>
    <t>SPX US 06/21/24 C3400 Index</t>
  </si>
  <si>
    <t>SPX US 06/21/24 C3425 Index</t>
  </si>
  <si>
    <t>SPX US 06/21/24 C3450 Index</t>
  </si>
  <si>
    <t>SPX US 06/21/24 C3475 Index</t>
  </si>
  <si>
    <t>SPX US 06/21/24 C3500 Index</t>
  </si>
  <si>
    <t>SPX US 06/21/24 C3525 Index</t>
  </si>
  <si>
    <t>SPX US 06/21/24 C3550 Index</t>
  </si>
  <si>
    <t>SPX US 06/21/24 C3575 Index</t>
  </si>
  <si>
    <t>SPX US 06/21/24 C3600 Index</t>
  </si>
  <si>
    <t>SPX US 06/21/24 C3625 Index</t>
  </si>
  <si>
    <t>SPX US 06/21/24 C3650 Index</t>
  </si>
  <si>
    <t>SPX US 06/21/24 C3675 Index</t>
  </si>
  <si>
    <t>SPX US 06/21/24 C3700 Index</t>
  </si>
  <si>
    <t>SPX US 06/21/24 C3725 Index</t>
  </si>
  <si>
    <t>SPX US 06/21/24 C3750 Index</t>
  </si>
  <si>
    <t>SPX US 06/21/24 C3775 Index</t>
  </si>
  <si>
    <t>SPX US 06/21/24 C3800 Index</t>
  </si>
  <si>
    <t>SPX US 06/21/24 C3825 Index</t>
  </si>
  <si>
    <t>SPX US 06/21/24 C3850 Index</t>
  </si>
  <si>
    <t>SPX US 06/21/24 C3875 Index</t>
  </si>
  <si>
    <t>SPX US 06/21/24 C3900 Index</t>
  </si>
  <si>
    <t>SPX US 06/21/24 C3925 Index</t>
  </si>
  <si>
    <t>SPX US 06/21/24 C3950 Index</t>
  </si>
  <si>
    <t>SPX US 06/21/24 C3975 Index</t>
  </si>
  <si>
    <t>SPX US 06/21/24 C4000 Index</t>
  </si>
  <si>
    <t>SPX US 06/21/24 C4010 Index</t>
  </si>
  <si>
    <t>SPX US 06/21/24 C4020 Index</t>
  </si>
  <si>
    <t>SPX US 06/21/24 C4025 Index</t>
  </si>
  <si>
    <t>SPX US 06/21/24 C4030 Index</t>
  </si>
  <si>
    <t>SPX US 06/21/24 C4040 Index</t>
  </si>
  <si>
    <t>SPX US 06/21/24 C4050 Index</t>
  </si>
  <si>
    <t>SPX US 06/21/24 C4060 Index</t>
  </si>
  <si>
    <t>SPX US 06/21/24 C4070 Index</t>
  </si>
  <si>
    <t>SPX US 06/21/24 C4075 Index</t>
  </si>
  <si>
    <t>SPX US 06/21/24 C4080 Index</t>
  </si>
  <si>
    <t>SPX US 06/21/24 C4090 Index</t>
  </si>
  <si>
    <t>SPX US 06/21/24 C4100 Index</t>
  </si>
  <si>
    <t>SPX US 06/21/24 C4110 Index</t>
  </si>
  <si>
    <t>SPX US 06/21/24 C4120 Index</t>
  </si>
  <si>
    <t>SPX US 06/21/24 C4125 Index</t>
  </si>
  <si>
    <t>SPX US 06/21/24 C4130 Index</t>
  </si>
  <si>
    <t>SPX US 06/21/24 C4140 Index</t>
  </si>
  <si>
    <t>SPX US 06/21/24 C4150 Index</t>
  </si>
  <si>
    <t>SPX US 06/21/24 C4160 Index</t>
  </si>
  <si>
    <t>SPX US 06/21/24 C4170 Index</t>
  </si>
  <si>
    <t>SPX US 06/21/24 C4175 Index</t>
  </si>
  <si>
    <t>SPX US 06/21/24 C4180 Index</t>
  </si>
  <si>
    <t>SPX US 06/21/24 C4190 Index</t>
  </si>
  <si>
    <t>SPX US 06/21/24 C4200 Index</t>
  </si>
  <si>
    <t>SPX US 06/21/24 C4210 Index</t>
  </si>
  <si>
    <t>SPX US 06/21/24 C4220 Index</t>
  </si>
  <si>
    <t>SPX US 06/21/24 C4225 Index</t>
  </si>
  <si>
    <t>SPX US 06/21/24 C4230 Index</t>
  </si>
  <si>
    <t>SPX US 06/21/24 C4240 Index</t>
  </si>
  <si>
    <t>SPX US 06/21/24 C4250 Index</t>
  </si>
  <si>
    <t>SPX US 06/21/24 C4260 Index</t>
  </si>
  <si>
    <t>SPX US 06/21/24 C4270 Index</t>
  </si>
  <si>
    <t>SPX US 06/21/24 C4275 Index</t>
  </si>
  <si>
    <t>SPX US 06/21/24 C4280 Index</t>
  </si>
  <si>
    <t>SPX US 06/21/24 C4290 Index</t>
  </si>
  <si>
    <t>SPX US 06/21/24 C4300 Index</t>
  </si>
  <si>
    <t>SPX US 06/21/24 C4310 Index</t>
  </si>
  <si>
    <t>SPX US 06/21/24 C4320 Index</t>
  </si>
  <si>
    <t>SPX US 06/21/24 C4325 Index</t>
  </si>
  <si>
    <t>SPX US 06/21/24 C4330 Index</t>
  </si>
  <si>
    <t>SPX US 06/21/24 C4340 Index</t>
  </si>
  <si>
    <t>SPX US 06/21/24 C4350 Index</t>
  </si>
  <si>
    <t>SPX US 06/21/24 C4360 Index</t>
  </si>
  <si>
    <t>SPX US 06/21/24 C4370 Index</t>
  </si>
  <si>
    <t>SPX US 06/21/24 C4375 Index</t>
  </si>
  <si>
    <t>SPX US 06/21/24 C4380 Index</t>
  </si>
  <si>
    <t>SPX US 06/21/24 C4390 Index</t>
  </si>
  <si>
    <t>SPX US 06/21/24 C4400 Index</t>
  </si>
  <si>
    <t>SPX US 06/21/24 C4410 Index</t>
  </si>
  <si>
    <t>SPX US 06/21/24 C4420 Index</t>
  </si>
  <si>
    <t>SPX US 06/21/24 C4425 Index</t>
  </si>
  <si>
    <t>SPX US 06/21/24 C4430 Index</t>
  </si>
  <si>
    <t>SPX US 06/21/24 C4440 Index</t>
  </si>
  <si>
    <t>SPX US 06/21/24 C4450 Index</t>
  </si>
  <si>
    <t>SPX US 06/21/24 C4460 Index</t>
  </si>
  <si>
    <t>SPX US 06/21/24 C4470 Index</t>
  </si>
  <si>
    <t>SPX US 06/21/24 C4475 Index</t>
  </si>
  <si>
    <t>SPX US 06/21/24 C4480 Index</t>
  </si>
  <si>
    <t>SPX US 06/21/24 C4490 Index</t>
  </si>
  <si>
    <t>SPX US 06/21/24 C4500 Index</t>
  </si>
  <si>
    <t>SPX US 06/21/24 C4510 Index</t>
  </si>
  <si>
    <t>SPX US 06/21/24 C4520 Index</t>
  </si>
  <si>
    <t>SPX US 06/21/24 C4525 Index</t>
  </si>
  <si>
    <t>SPX US 06/21/24 C4530 Index</t>
  </si>
  <si>
    <t>SPX US 06/21/24 C4540 Index</t>
  </si>
  <si>
    <t>SPX US 06/21/24 C4550 Index</t>
  </si>
  <si>
    <t>SPX US 06/21/24 C4560 Index</t>
  </si>
  <si>
    <t>SPX US 06/21/24 C4570 Index</t>
  </si>
  <si>
    <t>SPX US 06/21/24 C4575 Index</t>
  </si>
  <si>
    <t>SPX US 06/21/24 C4580 Index</t>
  </si>
  <si>
    <t>SPX US 06/21/24 C4590 Index</t>
  </si>
  <si>
    <t>SPX US 06/21/24 C4600 Index</t>
  </si>
  <si>
    <t>SPX US 06/21/24 C4610 Index</t>
  </si>
  <si>
    <t>SPX US 06/21/24 C4620 Index</t>
  </si>
  <si>
    <t>SPX US 06/21/24 C4625 Index</t>
  </si>
  <si>
    <t>SPX US 06/21/24 C4630 Index</t>
  </si>
  <si>
    <t>SPX US 06/21/24 C4640 Index</t>
  </si>
  <si>
    <t>SPX US 06/21/24 C4650 Index</t>
  </si>
  <si>
    <t>SPX US 06/21/24 C4660 Index</t>
  </si>
  <si>
    <t>SPX US 06/21/24 C4670 Index</t>
  </si>
  <si>
    <t>SPX US 06/21/24 C4675 Index</t>
  </si>
  <si>
    <t>SPX US 06/21/24 C4680 Index</t>
  </si>
  <si>
    <t>SPX US 06/21/24 C4690 Index</t>
  </si>
  <si>
    <t>SPX US 06/21/24 C4700 Index</t>
  </si>
  <si>
    <t>SPX US 06/21/24 C4710 Index</t>
  </si>
  <si>
    <t>SPX US 06/21/24 C4715 Index</t>
  </si>
  <si>
    <t>SPX US 06/21/24 C4720 Index</t>
  </si>
  <si>
    <t>SPX US 06/21/24 C4725 Index</t>
  </si>
  <si>
    <t>SPX US 06/21/24 C4730 Index</t>
  </si>
  <si>
    <t>SPX US 06/21/24 C4735 Index</t>
  </si>
  <si>
    <t>SPX US 06/21/24 C4740 Index</t>
  </si>
  <si>
    <t>SPX US 06/21/24 C4745 Index</t>
  </si>
  <si>
    <t>SPX US 06/21/24 C4750 Index</t>
  </si>
  <si>
    <t>SPX US 06/21/24 C4755 Index</t>
  </si>
  <si>
    <t>SPX US 06/21/24 C4760 Index</t>
  </si>
  <si>
    <t>SPX US 06/21/24 C4765 Index</t>
  </si>
  <si>
    <t>SPX US 06/21/24 C4770 Index</t>
  </si>
  <si>
    <t>SPX US 06/21/24 C4775 Index</t>
  </si>
  <si>
    <t>SPX US 06/21/24 C4780 Index</t>
  </si>
  <si>
    <t>SPX US 06/21/24 C4785 Index</t>
  </si>
  <si>
    <t>SPX US 06/21/24 C4790 Index</t>
  </si>
  <si>
    <t>SPX US 06/21/24 C4795 Index</t>
  </si>
  <si>
    <t>SPX US 06/21/24 C4800 Index</t>
  </si>
  <si>
    <t>SPX US 06/21/24 C4805 Index</t>
  </si>
  <si>
    <t>SPX US 06/21/24 C4810 Index</t>
  </si>
  <si>
    <t>SPX US 06/21/24 C4815 Index</t>
  </si>
  <si>
    <t>SPX US 06/21/24 C4820 Index</t>
  </si>
  <si>
    <t>SPX US 06/21/24 C4825 Index</t>
  </si>
  <si>
    <t>SPX US 06/21/24 C4830 Index</t>
  </si>
  <si>
    <t>SPX US 06/21/24 C4835 Index</t>
  </si>
  <si>
    <t>SPX US 06/21/24 C4840 Index</t>
  </si>
  <si>
    <t>SPX US 06/21/24 C4845 Index</t>
  </si>
  <si>
    <t>SPX US 06/21/24 C4850 Index</t>
  </si>
  <si>
    <t>SPX US 06/21/24 C4855 Index</t>
  </si>
  <si>
    <t>SPX US 06/21/24 C4860 Index</t>
  </si>
  <si>
    <t>SPX US 06/21/24 C4865 Index</t>
  </si>
  <si>
    <t>SPX US 06/21/24 C4870 Index</t>
  </si>
  <si>
    <t>SPX US 06/21/24 C4875 Index</t>
  </si>
  <si>
    <t>SPX US 06/21/24 C4880 Index</t>
  </si>
  <si>
    <t>SPX US 06/21/24 C4885 Index</t>
  </si>
  <si>
    <t>SPX US 06/21/24 C4890 Index</t>
  </si>
  <si>
    <t>SPX US 06/21/24 C4895 Index</t>
  </si>
  <si>
    <t>SPX US 06/21/24 C4900 Index</t>
  </si>
  <si>
    <t>SPX US 06/21/24 C4905 Index</t>
  </si>
  <si>
    <t>SPX US 06/21/24 C4910 Index</t>
  </si>
  <si>
    <t>SPX US 06/21/24 C4915 Index</t>
  </si>
  <si>
    <t>SPX US 06/21/24 C4920 Index</t>
  </si>
  <si>
    <t>SPX US 06/21/24 C4925 Index</t>
  </si>
  <si>
    <t>SPX US 06/21/24 C4930 Index</t>
  </si>
  <si>
    <t>SPX US 06/21/24 C4935 Index</t>
  </si>
  <si>
    <t>SPX US 06/21/24 C4940 Index</t>
  </si>
  <si>
    <t>SPX US 06/21/24 C4945 Index</t>
  </si>
  <si>
    <t>SPX US 06/21/24 C4950 Index</t>
  </si>
  <si>
    <t>SPX US 06/21/24 C4955 Index</t>
  </si>
  <si>
    <t>SPX US 06/21/24 C4960 Index</t>
  </si>
  <si>
    <t>SPX US 06/21/24 C4965 Index</t>
  </si>
  <si>
    <t>SPX US 06/21/24 C4970 Index</t>
  </si>
  <si>
    <t>SPX US 06/21/24 C4975 Index</t>
  </si>
  <si>
    <t>SPX US 06/21/24 C4980 Index</t>
  </si>
  <si>
    <t>SPX US 06/21/24 C4985 Index</t>
  </si>
  <si>
    <t>SPX US 06/21/24 C4990 Index</t>
  </si>
  <si>
    <t>SPX US 06/21/24 C4995 Index</t>
  </si>
  <si>
    <t>SPX US 06/21/24 C5000 Index</t>
  </si>
  <si>
    <t>SPX US 06/21/24 C5005 Index</t>
  </si>
  <si>
    <t>SPX US 06/21/24 C5010 Index</t>
  </si>
  <si>
    <t>SPX US 06/21/24 C5015 Index</t>
  </si>
  <si>
    <t>SPX US 06/21/24 C5020 Index</t>
  </si>
  <si>
    <t>SPX US 06/21/24 C5025 Index</t>
  </si>
  <si>
    <t>SPX US 06/21/24 C5030 Index</t>
  </si>
  <si>
    <t>SPX US 06/21/24 C5035 Index</t>
  </si>
  <si>
    <t>SPX US 06/21/24 C5040 Index</t>
  </si>
  <si>
    <t>SPX US 06/21/24 C5045 Index</t>
  </si>
  <si>
    <t>SPX US 06/21/24 C5050 Index</t>
  </si>
  <si>
    <t>SPX US 06/21/24 C5055 Index</t>
  </si>
  <si>
    <t>SPX US 06/21/24 C5060 Index</t>
  </si>
  <si>
    <t>SPX US 06/21/24 C5065 Index</t>
  </si>
  <si>
    <t>SPX US 06/21/24 C5070 Index</t>
  </si>
  <si>
    <t>SPX US 06/21/24 C5075 Index</t>
  </si>
  <si>
    <t>SPX US 06/21/24 C5080 Index</t>
  </si>
  <si>
    <t>SPX US 06/21/24 C5085 Index</t>
  </si>
  <si>
    <t>SPX US 06/21/24 C5090 Index</t>
  </si>
  <si>
    <t>SPX US 06/21/24 C5095 Index</t>
  </si>
  <si>
    <t>SPX US 06/21/24 C5100 Index</t>
  </si>
  <si>
    <t>SPX US 06/21/24 C5105 Index</t>
  </si>
  <si>
    <t>SPX US 06/21/24 C5110 Index</t>
  </si>
  <si>
    <t>SPX US 06/21/24 C5115 Index</t>
  </si>
  <si>
    <t>SPX US 06/21/24 C5120 Index</t>
  </si>
  <si>
    <t>SPX US 06/21/24 C5125 Index</t>
  </si>
  <si>
    <t>SPX US 06/21/24 C5130 Index</t>
  </si>
  <si>
    <t>SPX US 06/21/24 C5135 Index</t>
  </si>
  <si>
    <t>SPX US 06/21/24 C5140 Index</t>
  </si>
  <si>
    <t>SPX US 06/21/24 C5145 Index</t>
  </si>
  <si>
    <t>SPX US 06/21/24 C5150 Index</t>
  </si>
  <si>
    <t>SPX US 06/21/24 C5155 Index</t>
  </si>
  <si>
    <t>SPX US 06/21/24 C5160 Index</t>
  </si>
  <si>
    <t>SPX US 06/21/24 C5170 Index</t>
  </si>
  <si>
    <t>SPX US 06/21/24 C5175 Index</t>
  </si>
  <si>
    <t>SPX US 06/21/24 C5180 Index</t>
  </si>
  <si>
    <t>SPX US 06/21/24 C5190 Index</t>
  </si>
  <si>
    <t>SPX US 06/21/24 C5200 Index</t>
  </si>
  <si>
    <t>SPX US 06/21/24 C5210 Index</t>
  </si>
  <si>
    <t>SPX US 06/21/24 C5220 Index</t>
  </si>
  <si>
    <t>SPX US 06/21/24 C5225 Index</t>
  </si>
  <si>
    <t>SPX US 06/21/24 C5230 Index</t>
  </si>
  <si>
    <t>SPX US 06/21/24 C5240 Index</t>
  </si>
  <si>
    <t>SPX US 06/21/24 C5250 Index</t>
  </si>
  <si>
    <t>SPX US 06/21/24 C5260 Index</t>
  </si>
  <si>
    <t>SPX US 06/21/24 C5270 Index</t>
  </si>
  <si>
    <t>SPX US 06/21/24 C5275 Index</t>
  </si>
  <si>
    <t>SPX US 06/21/24 C5280 Index</t>
  </si>
  <si>
    <t>SPX US 06/21/24 C5290 Index</t>
  </si>
  <si>
    <t>SPX US 06/21/24 C5300 Index</t>
  </si>
  <si>
    <t>SPX US 06/21/24 C5310 Index</t>
  </si>
  <si>
    <t>SPX US 06/21/24 C5320 Index</t>
  </si>
  <si>
    <t>SPX US 06/21/24 C5325 Index</t>
  </si>
  <si>
    <t>SPX US 06/21/24 C5330 Index</t>
  </si>
  <si>
    <t>SPX US 06/21/24 C5340 Index</t>
  </si>
  <si>
    <t>SPX US 06/21/24 C5350 Index</t>
  </si>
  <si>
    <t>SPX US 06/21/24 C5360 Index</t>
  </si>
  <si>
    <t>SPX US 06/21/24 C5370 Index</t>
  </si>
  <si>
    <t>SPX US 06/21/24 C5375 Index</t>
  </si>
  <si>
    <t>SPX US 06/21/24 C5380 Index</t>
  </si>
  <si>
    <t>SPX US 06/21/24 C5390 Index</t>
  </si>
  <si>
    <t>SPX US 06/21/24 C5400 Index</t>
  </si>
  <si>
    <t>SPX US 06/21/24 C5425 Index</t>
  </si>
  <si>
    <t>SPX US 06/21/24 C5450 Index</t>
  </si>
  <si>
    <t>SPX US 06/21/24 C5475 Index</t>
  </si>
  <si>
    <t>SPX US 06/21/24 C5500 Index</t>
  </si>
  <si>
    <t>SPX US 06/21/24 C5525 Index</t>
  </si>
  <si>
    <t>SPX US 06/21/24 C5550 Index</t>
  </si>
  <si>
    <t>SPX US 06/21/24 C5575 Index</t>
  </si>
  <si>
    <t>SPX US 06/21/24 C5600 Index</t>
  </si>
  <si>
    <t>SPX US 06/21/24 C5625 Index</t>
  </si>
  <si>
    <t>SPX US 06/21/24 C5650 Index</t>
  </si>
  <si>
    <t>SPX US 06/21/24 C5700 Index</t>
  </si>
  <si>
    <t>SPX US 06/21/24 C5750 Index</t>
  </si>
  <si>
    <t>SPX US 06/21/24 C5800 Index</t>
  </si>
  <si>
    <t>SPX US 06/21/24 C5900 Index</t>
  </si>
  <si>
    <t>SPX US 06/21/24 C6000 Index</t>
  </si>
  <si>
    <t>SPX US 06/21/24 C6100 Index</t>
  </si>
  <si>
    <t>SPX US 06/21/24 C6200 Index</t>
  </si>
  <si>
    <t>SPX US 06/21/24 C6300 Index</t>
  </si>
  <si>
    <t>SPX US 06/21/24 C6400 Index</t>
  </si>
  <si>
    <t>SPX US 06/21/24 C6500 Index</t>
  </si>
  <si>
    <t>SPX US 06/21/24 C6600 Index</t>
  </si>
  <si>
    <t>SPX US 06/21/24 P200 Index</t>
  </si>
  <si>
    <t>SPX US 06/21/24 P400 Index</t>
  </si>
  <si>
    <t>SPX US 06/21/24 P600 Index</t>
  </si>
  <si>
    <t>SPX US 06/21/24 P800 Index</t>
  </si>
  <si>
    <t>SPX US 06/21/24 P1000 Index</t>
  </si>
  <si>
    <t>SPX US 06/21/24 P1200 Index</t>
  </si>
  <si>
    <t>SPX US 06/21/24 P1400 Index</t>
  </si>
  <si>
    <t>SPX US 06/21/24 P1600 Index</t>
  </si>
  <si>
    <t>SPX US 06/21/24 P1700 Index</t>
  </si>
  <si>
    <t>SPX US 06/21/24 P1800 Index</t>
  </si>
  <si>
    <t>SPX US 06/21/24 P1900 Index</t>
  </si>
  <si>
    <t>SPX US 06/21/24 P2000 Index</t>
  </si>
  <si>
    <t>SPX US 06/21/24 P2100 Index</t>
  </si>
  <si>
    <t>SPX US 06/21/24 P2200 Index</t>
  </si>
  <si>
    <t>SPX US 06/21/24 P2300 Index</t>
  </si>
  <si>
    <t>SPX US 06/21/24 P2350 Index</t>
  </si>
  <si>
    <t>SPX US 06/21/24 P2400 Index</t>
  </si>
  <si>
    <t>SPX US 06/21/24 P2450 Index</t>
  </si>
  <si>
    <t>SPX US 06/21/24 P2500 Index</t>
  </si>
  <si>
    <t>SPX US 06/21/24 P2550 Index</t>
  </si>
  <si>
    <t>SPX US 06/21/24 P2600 Index</t>
  </si>
  <si>
    <t>SPX US 06/21/24 P2650 Index</t>
  </si>
  <si>
    <t>SPX US 06/21/24 P2675 Index</t>
  </si>
  <si>
    <t>SPX US 06/21/24 P2700 Index</t>
  </si>
  <si>
    <t>SPX US 06/21/24 P2725 Index</t>
  </si>
  <si>
    <t>SPX US 06/21/24 P2750 Index</t>
  </si>
  <si>
    <t>SPX US 06/21/24 P2775 Index</t>
  </si>
  <si>
    <t>SPX US 06/21/24 P2800 Index</t>
  </si>
  <si>
    <t>SPX US 06/21/24 P2825 Index</t>
  </si>
  <si>
    <t>SPX US 06/21/24 P2850 Index</t>
  </si>
  <si>
    <t>SPX US 06/21/24 P2875 Index</t>
  </si>
  <si>
    <t>SPX US 06/21/24 P2900 Index</t>
  </si>
  <si>
    <t>SPX US 06/21/24 P2925 Index</t>
  </si>
  <si>
    <t>SPX US 06/21/24 P2950 Index</t>
  </si>
  <si>
    <t>SPX US 06/21/24 P2975 Index</t>
  </si>
  <si>
    <t>SPX US 06/21/24 P3000 Index</t>
  </si>
  <si>
    <t>SPX US 06/21/24 P3025 Index</t>
  </si>
  <si>
    <t>SPX US 06/21/24 P3050 Index</t>
  </si>
  <si>
    <t>SPX US 06/21/24 P3075 Index</t>
  </si>
  <si>
    <t>SPX US 06/21/24 P3100 Index</t>
  </si>
  <si>
    <t>SPX US 06/21/24 P3125 Index</t>
  </si>
  <si>
    <t>SPX US 06/21/24 P3150 Index</t>
  </si>
  <si>
    <t>SPX US 06/21/24 P3175 Index</t>
  </si>
  <si>
    <t>SPX US 06/21/24 P3200 Index</t>
  </si>
  <si>
    <t>SPX US 06/21/24 P3225 Index</t>
  </si>
  <si>
    <t>SPX US 06/21/24 P3250 Index</t>
  </si>
  <si>
    <t>SPX US 06/21/24 P3275 Index</t>
  </si>
  <si>
    <t>SPX US 06/21/24 P3300 Index</t>
  </si>
  <si>
    <t>SPX US 06/21/24 P3325 Index</t>
  </si>
  <si>
    <t>SPX US 06/21/24 P3350 Index</t>
  </si>
  <si>
    <t>SPX US 06/21/24 P3375 Index</t>
  </si>
  <si>
    <t>SPX US 06/21/24 P3400 Index</t>
  </si>
  <si>
    <t>SPX US 06/21/24 P3425 Index</t>
  </si>
  <si>
    <t>SPX US 06/21/24 P3450 Index</t>
  </si>
  <si>
    <t>SPX US 06/21/24 P3475 Index</t>
  </si>
  <si>
    <t>SPX US 06/21/24 P3500 Index</t>
  </si>
  <si>
    <t>SPX US 06/21/24 P3525 Index</t>
  </si>
  <si>
    <t>SPX US 06/21/24 P3550 Index</t>
  </si>
  <si>
    <t>SPX US 06/21/24 P3575 Index</t>
  </si>
  <si>
    <t>SPX US 06/21/24 P3600 Index</t>
  </si>
  <si>
    <t>SPX US 06/21/24 P3625 Index</t>
  </si>
  <si>
    <t>SPX US 06/21/24 P3650 Index</t>
  </si>
  <si>
    <t>SPX US 06/21/24 P3675 Index</t>
  </si>
  <si>
    <t>SPX US 06/21/24 P3700 Index</t>
  </si>
  <si>
    <t>SPX US 06/21/24 P3725 Index</t>
  </si>
  <si>
    <t>SPX US 06/21/24 P3750 Index</t>
  </si>
  <si>
    <t>SPX US 06/21/24 P3775 Index</t>
  </si>
  <si>
    <t>SPX US 06/21/24 P3800 Index</t>
  </si>
  <si>
    <t>SPX US 06/21/24 P3825 Index</t>
  </si>
  <si>
    <t>SPX US 06/21/24 P3850 Index</t>
  </si>
  <si>
    <t>SPX US 06/21/24 P3875 Index</t>
  </si>
  <si>
    <t>SPX US 06/21/24 P3900 Index</t>
  </si>
  <si>
    <t>SPX US 06/21/24 P3925 Index</t>
  </si>
  <si>
    <t>SPX US 06/21/24 P3950 Index</t>
  </si>
  <si>
    <t>SPX US 06/21/24 P3975 Index</t>
  </si>
  <si>
    <t>SPX US 06/21/24 P4000 Index</t>
  </si>
  <si>
    <t>SPX US 06/21/24 P4010 Index</t>
  </si>
  <si>
    <t>SPX US 06/21/24 P4020 Index</t>
  </si>
  <si>
    <t>SPX US 06/21/24 P4025 Index</t>
  </si>
  <si>
    <t>SPX US 06/21/24 P4030 Index</t>
  </si>
  <si>
    <t>SPX US 06/21/24 P4040 Index</t>
  </si>
  <si>
    <t>SPX US 06/21/24 P4050 Index</t>
  </si>
  <si>
    <t>SPX US 06/21/24 P4060 Index</t>
  </si>
  <si>
    <t>SPX US 06/21/24 P4070 Index</t>
  </si>
  <si>
    <t>SPX US 06/21/24 P4075 Index</t>
  </si>
  <si>
    <t>SPX US 06/21/24 P4080 Index</t>
  </si>
  <si>
    <t>SPX US 06/21/24 P4090 Index</t>
  </si>
  <si>
    <t>SPX US 06/21/24 P4100 Index</t>
  </si>
  <si>
    <t>SPX US 06/21/24 P4110 Index</t>
  </si>
  <si>
    <t>SPX US 06/21/24 P4120 Index</t>
  </si>
  <si>
    <t>SPX US 06/21/24 P4125 Index</t>
  </si>
  <si>
    <t>SPX US 06/21/24 P4130 Index</t>
  </si>
  <si>
    <t>SPX US 06/21/24 P4140 Index</t>
  </si>
  <si>
    <t>SPX US 06/21/24 P4150 Index</t>
  </si>
  <si>
    <t>SPX US 06/21/24 P4160 Index</t>
  </si>
  <si>
    <t>SPX US 06/21/24 P4170 Index</t>
  </si>
  <si>
    <t>SPX US 06/21/24 P4175 Index</t>
  </si>
  <si>
    <t>SPX US 06/21/24 P4180 Index</t>
  </si>
  <si>
    <t>SPX US 06/21/24 P4190 Index</t>
  </si>
  <si>
    <t>SPX US 06/21/24 P4200 Index</t>
  </si>
  <si>
    <t>SPX US 06/21/24 P4210 Index</t>
  </si>
  <si>
    <t>SPX US 06/21/24 P4220 Index</t>
  </si>
  <si>
    <t>SPX US 06/21/24 P4225 Index</t>
  </si>
  <si>
    <t>SPX US 06/21/24 P4230 Index</t>
  </si>
  <si>
    <t>SPX US 06/21/24 P4240 Index</t>
  </si>
  <si>
    <t>SPX US 06/21/24 P4250 Index</t>
  </si>
  <si>
    <t>SPX US 06/21/24 P4260 Index</t>
  </si>
  <si>
    <t>SPX US 06/21/24 P4270 Index</t>
  </si>
  <si>
    <t>SPX US 06/21/24 P4275 Index</t>
  </si>
  <si>
    <t>SPX US 06/21/24 P4280 Index</t>
  </si>
  <si>
    <t>SPX US 06/21/24 P4290 Index</t>
  </si>
  <si>
    <t>SPX US 06/21/24 P4300 Index</t>
  </si>
  <si>
    <t>SPX US 06/21/24 P4310 Index</t>
  </si>
  <si>
    <t>SPX US 06/21/24 P4320 Index</t>
  </si>
  <si>
    <t>SPX US 06/21/24 P4325 Index</t>
  </si>
  <si>
    <t>SPX US 06/21/24 P4330 Index</t>
  </si>
  <si>
    <t>SPX US 06/21/24 P4340 Index</t>
  </si>
  <si>
    <t>SPX US 06/21/24 P4350 Index</t>
  </si>
  <si>
    <t>SPX US 06/21/24 P4360 Index</t>
  </si>
  <si>
    <t>SPX US 06/21/24 P4370 Index</t>
  </si>
  <si>
    <t>SPX US 06/21/24 P4375 Index</t>
  </si>
  <si>
    <t>SPX US 06/21/24 P4380 Index</t>
  </si>
  <si>
    <t>SPX US 06/21/24 P4390 Index</t>
  </si>
  <si>
    <t>SPX US 06/21/24 P4400 Index</t>
  </si>
  <si>
    <t>SPX US 06/21/24 P4410 Index</t>
  </si>
  <si>
    <t>SPX US 06/21/24 P4420 Index</t>
  </si>
  <si>
    <t>SPX US 06/21/24 P4425 Index</t>
  </si>
  <si>
    <t>SPX US 06/21/24 P4430 Index</t>
  </si>
  <si>
    <t>SPX US 06/21/24 P4440 Index</t>
  </si>
  <si>
    <t>SPX US 06/21/24 P4450 Index</t>
  </si>
  <si>
    <t>SPX US 06/21/24 P4460 Index</t>
  </si>
  <si>
    <t>SPX US 06/21/24 P4470 Index</t>
  </si>
  <si>
    <t>SPX US 06/21/24 P4475 Index</t>
  </si>
  <si>
    <t>SPX US 06/21/24 P4480 Index</t>
  </si>
  <si>
    <t>SPX US 06/21/24 P4490 Index</t>
  </si>
  <si>
    <t>SPX US 06/21/24 P4500 Index</t>
  </si>
  <si>
    <t>SPX US 06/21/24 P4510 Index</t>
  </si>
  <si>
    <t>SPX US 06/21/24 P4520 Index</t>
  </si>
  <si>
    <t>SPX US 06/21/24 P4525 Index</t>
  </si>
  <si>
    <t>SPX US 06/21/24 P4530 Index</t>
  </si>
  <si>
    <t>SPX US 06/21/24 P4540 Index</t>
  </si>
  <si>
    <t>SPX US 06/21/24 P4550 Index</t>
  </si>
  <si>
    <t>SPX US 06/21/24 P4560 Index</t>
  </si>
  <si>
    <t>SPX US 06/21/24 P4570 Index</t>
  </si>
  <si>
    <t>SPX US 06/21/24 P4575 Index</t>
  </si>
  <si>
    <t>SPX US 06/21/24 P4580 Index</t>
  </si>
  <si>
    <t>SPX US 06/21/24 P4590 Index</t>
  </si>
  <si>
    <t>SPX US 06/21/24 P4600 Index</t>
  </si>
  <si>
    <t>SPX US 06/21/24 P4610 Index</t>
  </si>
  <si>
    <t>SPX US 06/21/24 P4620 Index</t>
  </si>
  <si>
    <t>SPX US 06/21/24 P4625 Index</t>
  </si>
  <si>
    <t>SPX US 06/21/24 P4630 Index</t>
  </si>
  <si>
    <t>SPX US 06/21/24 P4640 Index</t>
  </si>
  <si>
    <t>SPX US 06/21/24 P4650 Index</t>
  </si>
  <si>
    <t>SPX US 06/21/24 P4660 Index</t>
  </si>
  <si>
    <t>SPX US 06/21/24 P4670 Index</t>
  </si>
  <si>
    <t>SPX US 06/21/24 P4675 Index</t>
  </si>
  <si>
    <t>SPX US 06/21/24 P4680 Index</t>
  </si>
  <si>
    <t>SPX US 06/21/24 P4690 Index</t>
  </si>
  <si>
    <t>SPX US 06/21/24 P4700 Index</t>
  </si>
  <si>
    <t>SPX US 06/21/24 P4710 Index</t>
  </si>
  <si>
    <t>SPX US 06/21/24 P4715 Index</t>
  </si>
  <si>
    <t>SPX US 06/21/24 P4720 Index</t>
  </si>
  <si>
    <t>SPX US 06/21/24 P4725 Index</t>
  </si>
  <si>
    <t>SPX US 06/21/24 P4730 Index</t>
  </si>
  <si>
    <t>SPX US 06/21/24 P4735 Index</t>
  </si>
  <si>
    <t>SPX US 06/21/24 P4740 Index</t>
  </si>
  <si>
    <t>SPX US 06/21/24 P4745 Index</t>
  </si>
  <si>
    <t>SPX US 06/21/24 P4750 Index</t>
  </si>
  <si>
    <t>SPX US 06/21/24 P4755 Index</t>
  </si>
  <si>
    <t>SPX US 06/21/24 P4760 Index</t>
  </si>
  <si>
    <t>SPX US 06/21/24 P4765 Index</t>
  </si>
  <si>
    <t>SPX US 06/21/24 P4770 Index</t>
  </si>
  <si>
    <t>SPX US 06/21/24 P4775 Index</t>
  </si>
  <si>
    <t>SPX US 06/21/24 P4780 Index</t>
  </si>
  <si>
    <t>SPX US 06/21/24 P4785 Index</t>
  </si>
  <si>
    <t>SPX US 06/21/24 P4790 Index</t>
  </si>
  <si>
    <t>SPX US 06/21/24 P4795 Index</t>
  </si>
  <si>
    <t>SPX US 06/21/24 P4800 Index</t>
  </si>
  <si>
    <t>SPX US 06/21/24 P4805 Index</t>
  </si>
  <si>
    <t>SPX US 06/21/24 P4810 Index</t>
  </si>
  <si>
    <t>SPX US 06/21/24 P4815 Index</t>
  </si>
  <si>
    <t>SPX US 06/21/24 P4820 Index</t>
  </si>
  <si>
    <t>SPX US 06/21/24 P4825 Index</t>
  </si>
  <si>
    <t>SPX US 06/21/24 P4830 Index</t>
  </si>
  <si>
    <t>SPX US 06/21/24 P4835 Index</t>
  </si>
  <si>
    <t>SPX US 06/21/24 P4840 Index</t>
  </si>
  <si>
    <t>SPX US 06/21/24 P4845 Index</t>
  </si>
  <si>
    <t>SPX US 06/21/24 P4850 Index</t>
  </si>
  <si>
    <t>SPX US 06/21/24 P4855 Index</t>
  </si>
  <si>
    <t>SPX US 06/21/24 P4860 Index</t>
  </si>
  <si>
    <t>SPX US 06/21/24 P4865 Index</t>
  </si>
  <si>
    <t>SPX US 06/21/24 P4870 Index</t>
  </si>
  <si>
    <t>SPX US 06/21/24 P4875 Index</t>
  </si>
  <si>
    <t>SPX US 06/21/24 P4880 Index</t>
  </si>
  <si>
    <t>SPX US 06/21/24 P4885 Index</t>
  </si>
  <si>
    <t>SPX US 06/21/24 P4890 Index</t>
  </si>
  <si>
    <t>SPX US 06/21/24 P4895 Index</t>
  </si>
  <si>
    <t>SPX US 06/21/24 P4900 Index</t>
  </si>
  <si>
    <t>SPX US 06/21/24 P4905 Index</t>
  </si>
  <si>
    <t>SPX US 06/21/24 P4910 Index</t>
  </si>
  <si>
    <t>SPX US 06/21/24 P4915 Index</t>
  </si>
  <si>
    <t>SPX US 06/21/24 P4920 Index</t>
  </si>
  <si>
    <t>SPX US 06/21/24 P4925 Index</t>
  </si>
  <si>
    <t>SPX US 06/21/24 P4930 Index</t>
  </si>
  <si>
    <t>SPX US 06/21/24 P4935 Index</t>
  </si>
  <si>
    <t>SPX US 06/21/24 P4940 Index</t>
  </si>
  <si>
    <t>SPX US 06/21/24 P4945 Index</t>
  </si>
  <si>
    <t>SPX US 06/21/24 P4950 Index</t>
  </si>
  <si>
    <t>SPX US 06/21/24 P4955 Index</t>
  </si>
  <si>
    <t>SPX US 06/21/24 P4960 Index</t>
  </si>
  <si>
    <t>SPX US 06/21/24 P4965 Index</t>
  </si>
  <si>
    <t>SPX US 06/21/24 P4970 Index</t>
  </si>
  <si>
    <t>SPX US 06/21/24 P4975 Index</t>
  </si>
  <si>
    <t>SPX US 06/21/24 P4980 Index</t>
  </si>
  <si>
    <t>SPX US 06/21/24 P4985 Index</t>
  </si>
  <si>
    <t>SPX US 06/21/24 P4990 Index</t>
  </si>
  <si>
    <t>SPX US 06/21/24 P4995 Index</t>
  </si>
  <si>
    <t>SPX US 06/21/24 P5000 Index</t>
  </si>
  <si>
    <t>SPX US 06/21/24 P5005 Index</t>
  </si>
  <si>
    <t>SPX US 06/21/24 P5010 Index</t>
  </si>
  <si>
    <t>SPX US 06/21/24 P5015 Index</t>
  </si>
  <si>
    <t>SPX US 06/21/24 P5020 Index</t>
  </si>
  <si>
    <t>SPX US 06/21/24 P5025 Index</t>
  </si>
  <si>
    <t>SPX US 06/21/24 P5030 Index</t>
  </si>
  <si>
    <t>SPX US 06/21/24 P5035 Index</t>
  </si>
  <si>
    <t>SPX US 06/21/24 P5040 Index</t>
  </si>
  <si>
    <t>SPX US 06/21/24 P5045 Index</t>
  </si>
  <si>
    <t>SPX US 06/21/24 P5050 Index</t>
  </si>
  <si>
    <t>SPX US 06/21/24 P5055 Index</t>
  </si>
  <si>
    <t>SPX US 06/21/24 P5060 Index</t>
  </si>
  <si>
    <t>SPX US 06/21/24 P5065 Index</t>
  </si>
  <si>
    <t>SPX US 06/21/24 P5070 Index</t>
  </si>
  <si>
    <t>SPX US 06/21/24 P5075 Index</t>
  </si>
  <si>
    <t>SPX US 06/21/24 P5080 Index</t>
  </si>
  <si>
    <t>SPX US 06/21/24 P5085 Index</t>
  </si>
  <si>
    <t>SPX US 06/21/24 P5090 Index</t>
  </si>
  <si>
    <t>SPX US 06/21/24 P5095 Index</t>
  </si>
  <si>
    <t>SPX US 06/21/24 P5100 Index</t>
  </si>
  <si>
    <t>SPX US 06/21/24 P5105 Index</t>
  </si>
  <si>
    <t>SPX US 06/21/24 P5110 Index</t>
  </si>
  <si>
    <t>SPX US 06/21/24 P5115 Index</t>
  </si>
  <si>
    <t>SPX US 06/21/24 P5120 Index</t>
  </si>
  <si>
    <t>SPX US 06/21/24 P5125 Index</t>
  </si>
  <si>
    <t>SPX US 06/21/24 P5130 Index</t>
  </si>
  <si>
    <t>SPX US 06/21/24 P5135 Index</t>
  </si>
  <si>
    <t>SPX US 06/21/24 P5140 Index</t>
  </si>
  <si>
    <t>SPX US 06/21/24 P5145 Index</t>
  </si>
  <si>
    <t>SPX US 06/21/24 P5150 Index</t>
  </si>
  <si>
    <t>SPX US 06/21/24 P5155 Index</t>
  </si>
  <si>
    <t>SPX US 06/21/24 P5160 Index</t>
  </si>
  <si>
    <t>SPX US 06/21/24 P5170 Index</t>
  </si>
  <si>
    <t>SPX US 06/21/24 P5175 Index</t>
  </si>
  <si>
    <t>SPX US 06/21/24 P5180 Index</t>
  </si>
  <si>
    <t>SPX US 06/21/24 P5190 Index</t>
  </si>
  <si>
    <t>SPX US 06/21/24 P5200 Index</t>
  </si>
  <si>
    <t>SPX US 06/21/24 P5210 Index</t>
  </si>
  <si>
    <t>SPX US 06/21/24 P5220 Index</t>
  </si>
  <si>
    <t>SPX US 06/21/24 P5225 Index</t>
  </si>
  <si>
    <t>SPX US 06/21/24 P5230 Index</t>
  </si>
  <si>
    <t>SPX US 06/21/24 P5240 Index</t>
  </si>
  <si>
    <t>SPX US 06/21/24 P5250 Index</t>
  </si>
  <si>
    <t>SPX US 06/21/24 P5260 Index</t>
  </si>
  <si>
    <t>SPX US 06/21/24 P5270 Index</t>
  </si>
  <si>
    <t>SPX US 06/21/24 P5275 Index</t>
  </si>
  <si>
    <t>SPX US 06/21/24 P5280 Index</t>
  </si>
  <si>
    <t>SPX US 06/21/24 P5290 Index</t>
  </si>
  <si>
    <t>SPX US 06/21/24 P5300 Index</t>
  </si>
  <si>
    <t>SPX US 06/21/24 P5310 Index</t>
  </si>
  <si>
    <t>SPX US 06/21/24 P5320 Index</t>
  </si>
  <si>
    <t>SPX US 06/21/24 P5325 Index</t>
  </si>
  <si>
    <t>SPX US 06/21/24 P5330 Index</t>
  </si>
  <si>
    <t>SPX US 06/21/24 P5340 Index</t>
  </si>
  <si>
    <t>SPX US 06/21/24 P5350 Index</t>
  </si>
  <si>
    <t>SPX US 06/21/24 P5360 Index</t>
  </si>
  <si>
    <t>SPX US 06/21/24 P5370 Index</t>
  </si>
  <si>
    <t>SPX US 06/21/24 P5375 Index</t>
  </si>
  <si>
    <t>SPX US 06/21/24 P5380 Index</t>
  </si>
  <si>
    <t>SPX US 06/21/24 P5390 Index</t>
  </si>
  <si>
    <t>SPX US 06/21/24 P5400 Index</t>
  </si>
  <si>
    <t>SPX US 06/21/24 P5425 Index</t>
  </si>
  <si>
    <t>SPX US 06/21/24 P5450 Index</t>
  </si>
  <si>
    <t>SPX US 06/21/24 P5475 Index</t>
  </si>
  <si>
    <t>SPX US 06/21/24 P5500 Index</t>
  </si>
  <si>
    <t>SPX US 06/21/24 P5525 Index</t>
  </si>
  <si>
    <t>SPX US 06/21/24 P5550 Index</t>
  </si>
  <si>
    <t>SPX US 06/21/24 P5575 Index</t>
  </si>
  <si>
    <t>SPX US 06/21/24 P5600 Index</t>
  </si>
  <si>
    <t>SPX US 06/21/24 P5625 Index</t>
  </si>
  <si>
    <t>SPX US 06/21/24 P5650 Index</t>
  </si>
  <si>
    <t>SPX US 06/21/24 P5700 Index</t>
  </si>
  <si>
    <t>SPX US 06/21/24 P5750 Index</t>
  </si>
  <si>
    <t>SPX US 06/21/24 P5800 Index</t>
  </si>
  <si>
    <t>SPX US 06/21/24 P5900 Index</t>
  </si>
  <si>
    <t>SPX US 06/21/24 P6000 Index</t>
  </si>
  <si>
    <t>SPX US 06/21/24 P6100 Index</t>
  </si>
  <si>
    <t>SPX US 06/21/24 P6200 Index</t>
  </si>
  <si>
    <t>SPX US 06/21/24 P6300 Index</t>
  </si>
  <si>
    <t>SPX US 06/21/24 P6400 Index</t>
  </si>
  <si>
    <t>SPX US 06/21/24 P6500 Index</t>
  </si>
  <si>
    <t>SPX US 06/21/24 P6600 Index</t>
  </si>
  <si>
    <t>SPXW US 07/19/24 C200 Index</t>
  </si>
  <si>
    <t>SPXW US 07/19/24 C400 Index</t>
  </si>
  <si>
    <t>SPXW US 07/19/24 C600 Index</t>
  </si>
  <si>
    <t>SPXW US 07/19/24 C800 Index</t>
  </si>
  <si>
    <t>SPXW US 07/19/24 C1000 Index</t>
  </si>
  <si>
    <t>SPXW US 07/19/24 C1200 Index</t>
  </si>
  <si>
    <t>SPXW US 07/19/24 C1400 Index</t>
  </si>
  <si>
    <t>SPXW US 07/19/24 C1600 Index</t>
  </si>
  <si>
    <t>SPXW US 07/19/24 C1700 Index</t>
  </si>
  <si>
    <t>SPXW US 07/19/24 C1800 Index</t>
  </si>
  <si>
    <t>SPXW US 07/19/24 C1900 Index</t>
  </si>
  <si>
    <t>SPXW US 07/19/24 C2000 Index</t>
  </si>
  <si>
    <t>SPXW US 07/19/24 C2100 Index</t>
  </si>
  <si>
    <t>SPXW US 07/19/24 C2200 Index</t>
  </si>
  <si>
    <t>SPXW US 07/19/24 C2300 Index</t>
  </si>
  <si>
    <t>SPXW US 07/19/24 C2400 Index</t>
  </si>
  <si>
    <t>SPXW US 07/19/24 C2500 Index</t>
  </si>
  <si>
    <t>SPXW US 07/19/24 C2600 Index</t>
  </si>
  <si>
    <t>SPXW US 07/19/24 C2650 Index</t>
  </si>
  <si>
    <t>SPXW US 07/19/24 C2700 Index</t>
  </si>
  <si>
    <t>SPXW US 07/19/24 C2750 Index</t>
  </si>
  <si>
    <t>SPXW US 07/19/24 C2800 Index</t>
  </si>
  <si>
    <t>SPXW US 07/19/24 C2850 Index</t>
  </si>
  <si>
    <t>SPXW US 07/19/24 C2900 Index</t>
  </si>
  <si>
    <t>SPXW US 07/19/24 C2950 Index</t>
  </si>
  <si>
    <t>SPXW US 07/19/24 C3000 Index</t>
  </si>
  <si>
    <t>SPXW US 07/19/24 C3050 Index</t>
  </si>
  <si>
    <t>SPXW US 07/19/24 C3075 Index</t>
  </si>
  <si>
    <t>SPXW US 07/19/24 C3100 Index</t>
  </si>
  <si>
    <t>SPXW US 07/19/24 C3125 Index</t>
  </si>
  <si>
    <t>SPXW US 07/19/24 C3150 Index</t>
  </si>
  <si>
    <t>SPXW US 07/19/24 C3175 Index</t>
  </si>
  <si>
    <t>SPXW US 07/19/24 C3200 Index</t>
  </si>
  <si>
    <t>SPXW US 07/19/24 C3225 Index</t>
  </si>
  <si>
    <t>SPXW US 07/19/24 C3250 Index</t>
  </si>
  <si>
    <t>SPXW US 07/19/24 C3275 Index</t>
  </si>
  <si>
    <t>SPXW US 07/19/24 C3300 Index</t>
  </si>
  <si>
    <t>SPXW US 07/19/24 C3325 Index</t>
  </si>
  <si>
    <t>SPXW US 07/19/24 C3350 Index</t>
  </si>
  <si>
    <t>SPXW US 07/19/24 C3375 Index</t>
  </si>
  <si>
    <t>SPXW US 07/19/24 C3400 Index</t>
  </si>
  <si>
    <t>SPXW US 07/19/24 C3425 Index</t>
  </si>
  <si>
    <t>SPXW US 07/19/24 C3450 Index</t>
  </si>
  <si>
    <t>SPXW US 07/19/24 C3475 Index</t>
  </si>
  <si>
    <t>SPXW US 07/19/24 C3500 Index</t>
  </si>
  <si>
    <t>SPXW US 07/19/24 C3525 Index</t>
  </si>
  <si>
    <t>SPXW US 07/19/24 C3550 Index</t>
  </si>
  <si>
    <t>SPXW US 07/19/24 C3575 Index</t>
  </si>
  <si>
    <t>SPXW US 07/19/24 C3600 Index</t>
  </si>
  <si>
    <t>SPXW US 07/19/24 C3625 Index</t>
  </si>
  <si>
    <t>SPXW US 07/19/24 C3650 Index</t>
  </si>
  <si>
    <t>SPXW US 07/19/24 C3675 Index</t>
  </si>
  <si>
    <t>SPXW US 07/19/24 C3700 Index</t>
  </si>
  <si>
    <t>SPXW US 07/19/24 C3725 Index</t>
  </si>
  <si>
    <t>SPXW US 07/19/24 C3750 Index</t>
  </si>
  <si>
    <t>SPXW US 07/19/24 C3775 Index</t>
  </si>
  <si>
    <t>SPXW US 07/19/24 C3800 Index</t>
  </si>
  <si>
    <t>SPXW US 07/19/24 C3825 Index</t>
  </si>
  <si>
    <t>SPXW US 07/19/24 C3850 Index</t>
  </si>
  <si>
    <t>SPXW US 07/19/24 C3875 Index</t>
  </si>
  <si>
    <t>SPXW US 07/19/24 C3900 Index</t>
  </si>
  <si>
    <t>SPXW US 07/19/24 C3925 Index</t>
  </si>
  <si>
    <t>SPXW US 07/19/24 C3950 Index</t>
  </si>
  <si>
    <t>SPXW US 07/19/24 C3975 Index</t>
  </si>
  <si>
    <t>SPXW US 07/19/24 C4000 Index</t>
  </si>
  <si>
    <t>SPXW US 07/19/24 C4025 Index</t>
  </si>
  <si>
    <t>SPXW US 07/19/24 C4050 Index</t>
  </si>
  <si>
    <t>SPXW US 07/19/24 C4075 Index</t>
  </si>
  <si>
    <t>SPXW US 07/19/24 C4100 Index</t>
  </si>
  <si>
    <t>SPXW US 07/19/24 C4120 Index</t>
  </si>
  <si>
    <t>SPXW US 07/19/24 C4125 Index</t>
  </si>
  <si>
    <t>SPXW US 07/19/24 C4130 Index</t>
  </si>
  <si>
    <t>SPXW US 07/19/24 C4140 Index</t>
  </si>
  <si>
    <t>SPXW US 07/19/24 C4150 Index</t>
  </si>
  <si>
    <t>SPXW US 07/19/24 C4160 Index</t>
  </si>
  <si>
    <t>SPXW US 07/19/24 C4170 Index</t>
  </si>
  <si>
    <t>SPXW US 07/19/24 C4175 Index</t>
  </si>
  <si>
    <t>SPXW US 07/19/24 C4180 Index</t>
  </si>
  <si>
    <t>SPXW US 07/19/24 C4190 Index</t>
  </si>
  <si>
    <t>SPXW US 07/19/24 C4200 Index</t>
  </si>
  <si>
    <t>SPXW US 07/19/24 C4210 Index</t>
  </si>
  <si>
    <t>SPXW US 07/19/24 C4220 Index</t>
  </si>
  <si>
    <t>SPXW US 07/19/24 C4225 Index</t>
  </si>
  <si>
    <t>SPXW US 07/19/24 C4230 Index</t>
  </si>
  <si>
    <t>SPXW US 07/19/24 C4240 Index</t>
  </si>
  <si>
    <t>SPXW US 07/19/24 C4250 Index</t>
  </si>
  <si>
    <t>SPXW US 07/19/24 C4260 Index</t>
  </si>
  <si>
    <t>SPXW US 07/19/24 C4270 Index</t>
  </si>
  <si>
    <t>SPXW US 07/19/24 C4275 Index</t>
  </si>
  <si>
    <t>SPXW US 07/19/24 C4280 Index</t>
  </si>
  <si>
    <t>SPXW US 07/19/24 C4290 Index</t>
  </si>
  <si>
    <t>SPXW US 07/19/24 C4300 Index</t>
  </si>
  <si>
    <t>SPXW US 07/19/24 C4310 Index</t>
  </si>
  <si>
    <t>SPXW US 07/19/24 C4320 Index</t>
  </si>
  <si>
    <t>SPXW US 07/19/24 C4325 Index</t>
  </si>
  <si>
    <t>SPXW US 07/19/24 C4330 Index</t>
  </si>
  <si>
    <t>SPXW US 07/19/24 C4340 Index</t>
  </si>
  <si>
    <t>SPXW US 07/19/24 C4350 Index</t>
  </si>
  <si>
    <t>SPXW US 07/19/24 C4360 Index</t>
  </si>
  <si>
    <t>SPXW US 07/19/24 C4370 Index</t>
  </si>
  <si>
    <t>SPXW US 07/19/24 C4375 Index</t>
  </si>
  <si>
    <t>SPXW US 07/19/24 C4380 Index</t>
  </si>
  <si>
    <t>SPXW US 07/19/24 C4390 Index</t>
  </si>
  <si>
    <t>SPXW US 07/19/24 C4400 Index</t>
  </si>
  <si>
    <t>SPXW US 07/19/24 C4410 Index</t>
  </si>
  <si>
    <t>SPXW US 07/19/24 C4420 Index</t>
  </si>
  <si>
    <t>SPXW US 07/19/24 C4425 Index</t>
  </si>
  <si>
    <t>SPXW US 07/19/24 C4430 Index</t>
  </si>
  <si>
    <t>SPXW US 07/19/24 C4440 Index</t>
  </si>
  <si>
    <t>SPXW US 07/19/24 C4450 Index</t>
  </si>
  <si>
    <t>SPXW US 07/19/24 C4460 Index</t>
  </si>
  <si>
    <t>SPXW US 07/19/24 C4470 Index</t>
  </si>
  <si>
    <t>SPXW US 07/19/24 C4475 Index</t>
  </si>
  <si>
    <t>SPXW US 07/19/24 C4480 Index</t>
  </si>
  <si>
    <t>SPXW US 07/19/24 C4490 Index</t>
  </si>
  <si>
    <t>SPXW US 07/19/24 C4500 Index</t>
  </si>
  <si>
    <t>SPXW US 07/19/24 C4510 Index</t>
  </si>
  <si>
    <t>SPXW US 07/19/24 C4520 Index</t>
  </si>
  <si>
    <t>SPXW US 07/19/24 C4525 Index</t>
  </si>
  <si>
    <t>SPXW US 07/19/24 C4530 Index</t>
  </si>
  <si>
    <t>SPXW US 07/19/24 C4540 Index</t>
  </si>
  <si>
    <t>SPXW US 07/19/24 C4550 Index</t>
  </si>
  <si>
    <t>SPXW US 07/19/24 C4560 Index</t>
  </si>
  <si>
    <t>SPXW US 07/19/24 C4570 Index</t>
  </si>
  <si>
    <t>SPXW US 07/19/24 C4575 Index</t>
  </si>
  <si>
    <t>SPXW US 07/19/24 C4580 Index</t>
  </si>
  <si>
    <t>SPXW US 07/19/24 C4590 Index</t>
  </si>
  <si>
    <t>SPXW US 07/19/24 C4600 Index</t>
  </si>
  <si>
    <t>SPXW US 07/19/24 C4610 Index</t>
  </si>
  <si>
    <t>SPXW US 07/19/24 C4620 Index</t>
  </si>
  <si>
    <t>SPXW US 07/19/24 C4625 Index</t>
  </si>
  <si>
    <t>SPXW US 07/19/24 C4630 Index</t>
  </si>
  <si>
    <t>SPXW US 07/19/24 C4640 Index</t>
  </si>
  <si>
    <t>SPXW US 07/19/24 C4650 Index</t>
  </si>
  <si>
    <t>SPXW US 07/19/24 C4660 Index</t>
  </si>
  <si>
    <t>SPXW US 07/19/24 C4670 Index</t>
  </si>
  <si>
    <t>SPXW US 07/19/24 C4675 Index</t>
  </si>
  <si>
    <t>SPXW US 07/19/24 C4680 Index</t>
  </si>
  <si>
    <t>SPXW US 07/19/24 C4690 Index</t>
  </si>
  <si>
    <t>SPXW US 07/19/24 C4700 Index</t>
  </si>
  <si>
    <t>SPXW US 07/19/24 C4710 Index</t>
  </si>
  <si>
    <t>SPXW US 07/19/24 C4720 Index</t>
  </si>
  <si>
    <t>SPXW US 07/19/24 C4725 Index</t>
  </si>
  <si>
    <t>SPXW US 07/19/24 C4730 Index</t>
  </si>
  <si>
    <t>SPXW US 07/19/24 C4740 Index</t>
  </si>
  <si>
    <t>SPXW US 07/19/24 C4750 Index</t>
  </si>
  <si>
    <t>SPXW US 07/19/24 C4760 Index</t>
  </si>
  <si>
    <t>SPXW US 07/19/24 C4770 Index</t>
  </si>
  <si>
    <t>SPXW US 07/19/24 C4775 Index</t>
  </si>
  <si>
    <t>SPXW US 07/19/24 C4780 Index</t>
  </si>
  <si>
    <t>SPXW US 07/19/24 C4790 Index</t>
  </si>
  <si>
    <t>SPXW US 07/19/24 C4800 Index</t>
  </si>
  <si>
    <t>SPXW US 07/19/24 C4810 Index</t>
  </si>
  <si>
    <t>SPXW US 07/19/24 C4820 Index</t>
  </si>
  <si>
    <t>SPXW US 07/19/24 C4825 Index</t>
  </si>
  <si>
    <t>SPXW US 07/19/24 C4830 Index</t>
  </si>
  <si>
    <t>SPXW US 07/19/24 C4840 Index</t>
  </si>
  <si>
    <t>SPXW US 07/19/24 C4850 Index</t>
  </si>
  <si>
    <t>SPXW US 07/19/24 C4860 Index</t>
  </si>
  <si>
    <t>SPXW US 07/19/24 C4870 Index</t>
  </si>
  <si>
    <t>SPXW US 07/19/24 C4875 Index</t>
  </si>
  <si>
    <t>SPXW US 07/19/24 C4880 Index</t>
  </si>
  <si>
    <t>SPXW US 07/19/24 C4890 Index</t>
  </si>
  <si>
    <t>SPXW US 07/19/24 C4900 Index</t>
  </si>
  <si>
    <t>SPXW US 07/19/24 C4910 Index</t>
  </si>
  <si>
    <t>SPXW US 07/19/24 C4920 Index</t>
  </si>
  <si>
    <t>SPXW US 07/19/24 C4925 Index</t>
  </si>
  <si>
    <t>SPXW US 07/19/24 C4930 Index</t>
  </si>
  <si>
    <t>SPXW US 07/19/24 C4940 Index</t>
  </si>
  <si>
    <t>SPXW US 07/19/24 C4950 Index</t>
  </si>
  <si>
    <t>SPXW US 07/19/24 C4960 Index</t>
  </si>
  <si>
    <t>SPXW US 07/19/24 C4970 Index</t>
  </si>
  <si>
    <t>SPXW US 07/19/24 C4975 Index</t>
  </si>
  <si>
    <t>SPXW US 07/19/24 C4980 Index</t>
  </si>
  <si>
    <t>SPXW US 07/19/24 C4990 Index</t>
  </si>
  <si>
    <t>SPXW US 07/19/24 C5000 Index</t>
  </si>
  <si>
    <t>SPXW US 07/19/24 C5010 Index</t>
  </si>
  <si>
    <t>SPXW US 07/19/24 C5020 Index</t>
  </si>
  <si>
    <t>SPXW US 07/19/24 C5025 Index</t>
  </si>
  <si>
    <t>SPXW US 07/19/24 C5030 Index</t>
  </si>
  <si>
    <t>SPXW US 07/19/24 C5040 Index</t>
  </si>
  <si>
    <t>SPXW US 07/19/24 C5050 Index</t>
  </si>
  <si>
    <t>SPXW US 07/19/24 C5060 Index</t>
  </si>
  <si>
    <t>SPXW US 07/19/24 C5070 Index</t>
  </si>
  <si>
    <t>SPXW US 07/19/24 C5075 Index</t>
  </si>
  <si>
    <t>SPXW US 07/19/24 C5080 Index</t>
  </si>
  <si>
    <t>SPXW US 07/19/24 C5090 Index</t>
  </si>
  <si>
    <t>SPXW US 07/19/24 C5100 Index</t>
  </si>
  <si>
    <t>SPXW US 07/19/24 C5110 Index</t>
  </si>
  <si>
    <t>SPXW US 07/19/24 C5120 Index</t>
  </si>
  <si>
    <t>SPXW US 07/19/24 C5125 Index</t>
  </si>
  <si>
    <t>SPXW US 07/19/24 C5130 Index</t>
  </si>
  <si>
    <t>SPXW US 07/19/24 C5140 Index</t>
  </si>
  <si>
    <t>SPXW US 07/19/24 C5150 Index</t>
  </si>
  <si>
    <t>SPXW US 07/19/24 C5160 Index</t>
  </si>
  <si>
    <t>SPXW US 07/19/24 C5170 Index</t>
  </si>
  <si>
    <t>SPXW US 07/19/24 C5175 Index</t>
  </si>
  <si>
    <t>SPXW US 07/19/24 C5180 Index</t>
  </si>
  <si>
    <t>SPXW US 07/19/24 C5190 Index</t>
  </si>
  <si>
    <t>SPXW US 07/19/24 C5200 Index</t>
  </si>
  <si>
    <t>SPXW US 07/19/24 C5210 Index</t>
  </si>
  <si>
    <t>SPXW US 07/19/24 C5220 Index</t>
  </si>
  <si>
    <t>SPXW US 07/19/24 C5225 Index</t>
  </si>
  <si>
    <t>SPXW US 07/19/24 C5230 Index</t>
  </si>
  <si>
    <t>SPXW US 07/19/24 C5240 Index</t>
  </si>
  <si>
    <t>SPXW US 07/19/24 C5250 Index</t>
  </si>
  <si>
    <t>SPXW US 07/19/24 C5260 Index</t>
  </si>
  <si>
    <t>SPXW US 07/19/24 C5270 Index</t>
  </si>
  <si>
    <t>SPXW US 07/19/24 C5275 Index</t>
  </si>
  <si>
    <t>SPXW US 07/19/24 C5280 Index</t>
  </si>
  <si>
    <t>SPXW US 07/19/24 C5290 Index</t>
  </si>
  <si>
    <t>SPXW US 07/19/24 C5300 Index</t>
  </si>
  <si>
    <t>SPXW US 07/19/24 C5310 Index</t>
  </si>
  <si>
    <t>SPXW US 07/19/24 C5320 Index</t>
  </si>
  <si>
    <t>SPXW US 07/19/24 C5325 Index</t>
  </si>
  <si>
    <t>SPXW US 07/19/24 C5330 Index</t>
  </si>
  <si>
    <t>SPXW US 07/19/24 C5340 Index</t>
  </si>
  <si>
    <t>SPXW US 07/19/24 C5350 Index</t>
  </si>
  <si>
    <t>SPXW US 07/19/24 C5360 Index</t>
  </si>
  <si>
    <t>SPXW US 07/19/24 C5370 Index</t>
  </si>
  <si>
    <t>SPXW US 07/19/24 C5375 Index</t>
  </si>
  <si>
    <t>SPXW US 07/19/24 C5380 Index</t>
  </si>
  <si>
    <t>SPXW US 07/19/24 C5390 Index</t>
  </si>
  <si>
    <t>SPXW US 07/19/24 C5400 Index</t>
  </si>
  <si>
    <t>SPXW US 07/19/24 C5425 Index</t>
  </si>
  <si>
    <t>SPXW US 07/19/24 C5450 Index</t>
  </si>
  <si>
    <t>SPXW US 07/19/24 C5475 Index</t>
  </si>
  <si>
    <t>SPXW US 07/19/24 C5500 Index</t>
  </si>
  <si>
    <t>SPXW US 07/19/24 C5525 Index</t>
  </si>
  <si>
    <t>SPXW US 07/19/24 C5550 Index</t>
  </si>
  <si>
    <t>SPXW US 07/19/24 C5575 Index</t>
  </si>
  <si>
    <t>SPXW US 07/19/24 C5600 Index</t>
  </si>
  <si>
    <t>SPXW US 07/19/24 C5625 Index</t>
  </si>
  <si>
    <t>SPXW US 07/19/24 C5650 Index</t>
  </si>
  <si>
    <t>SPXW US 07/19/24 C5700 Index</t>
  </si>
  <si>
    <t>SPXW US 07/19/24 C5750 Index</t>
  </si>
  <si>
    <t>SPXW US 07/19/24 C5800 Index</t>
  </si>
  <si>
    <t>SPXW US 07/19/24 C5900 Index</t>
  </si>
  <si>
    <t>SPXW US 07/19/24 C6000 Index</t>
  </si>
  <si>
    <t>SPXW US 07/19/24 C6100 Index</t>
  </si>
  <si>
    <t>SPXW US 07/19/24 C6200 Index</t>
  </si>
  <si>
    <t>SPXW US 07/19/24 C6300 Index</t>
  </si>
  <si>
    <t>SPXW US 07/19/24 C6400 Index</t>
  </si>
  <si>
    <t>SPXW US 07/19/24 C6500 Index</t>
  </si>
  <si>
    <t>SPXW US 07/19/24 C6600 Index</t>
  </si>
  <si>
    <t>SPXW US 07/19/24 C6800 Index</t>
  </si>
  <si>
    <t>SPXW US 07/19/24 C7000 Index</t>
  </si>
  <si>
    <t>SPXW US 07/19/24 C7200 Index</t>
  </si>
  <si>
    <t>SPXW US 07/19/24 C7400 Index</t>
  </si>
  <si>
    <t>SPXW US 07/19/24 C7600 Index</t>
  </si>
  <si>
    <t>SPXW US 07/19/24 P200 Index</t>
  </si>
  <si>
    <t>SPXW US 07/19/24 P400 Index</t>
  </si>
  <si>
    <t>SPXW US 07/19/24 P600 Index</t>
  </si>
  <si>
    <t>SPXW US 07/19/24 P800 Index</t>
  </si>
  <si>
    <t>SPXW US 07/19/24 P1000 Index</t>
  </si>
  <si>
    <t>SPXW US 07/19/24 P1200 Index</t>
  </si>
  <si>
    <t>SPXW US 07/19/24 P1400 Index</t>
  </si>
  <si>
    <t>SPXW US 07/19/24 P1600 Index</t>
  </si>
  <si>
    <t>SPXW US 07/19/24 P1700 Index</t>
  </si>
  <si>
    <t>SPXW US 07/19/24 P1800 Index</t>
  </si>
  <si>
    <t>SPXW US 07/19/24 P1900 Index</t>
  </si>
  <si>
    <t>SPXW US 07/19/24 P2000 Index</t>
  </si>
  <si>
    <t>SPXW US 07/19/24 P2100 Index</t>
  </si>
  <si>
    <t>SPXW US 07/19/24 P2200 Index</t>
  </si>
  <si>
    <t>SPXW US 07/19/24 P2300 Index</t>
  </si>
  <si>
    <t>SPXW US 07/19/24 P2400 Index</t>
  </si>
  <si>
    <t>SPXW US 07/19/24 P2500 Index</t>
  </si>
  <si>
    <t>SPXW US 07/19/24 P2600 Index</t>
  </si>
  <si>
    <t>SPXW US 07/19/24 P2650 Index</t>
  </si>
  <si>
    <t>SPXW US 07/19/24 P2700 Index</t>
  </si>
  <si>
    <t>SPXW US 07/19/24 P2750 Index</t>
  </si>
  <si>
    <t>SPXW US 07/19/24 P2800 Index</t>
  </si>
  <si>
    <t>SPXW US 07/19/24 P2850 Index</t>
  </si>
  <si>
    <t>SPXW US 07/19/24 P2900 Index</t>
  </si>
  <si>
    <t>SPXW US 07/19/24 P2950 Index</t>
  </si>
  <si>
    <t>SPXW US 07/19/24 P3000 Index</t>
  </si>
  <si>
    <t>SPXW US 07/19/24 P3050 Index</t>
  </si>
  <si>
    <t>SPXW US 07/19/24 P3075 Index</t>
  </si>
  <si>
    <t>SPXW US 07/19/24 P3100 Index</t>
  </si>
  <si>
    <t>SPXW US 07/19/24 P3125 Index</t>
  </si>
  <si>
    <t>SPXW US 07/19/24 P3150 Index</t>
  </si>
  <si>
    <t>SPXW US 07/19/24 P3175 Index</t>
  </si>
  <si>
    <t>SPXW US 07/19/24 P3200 Index</t>
  </si>
  <si>
    <t>SPXW US 07/19/24 P3225 Index</t>
  </si>
  <si>
    <t>SPXW US 07/19/24 P3250 Index</t>
  </si>
  <si>
    <t>SPXW US 07/19/24 P3275 Index</t>
  </si>
  <si>
    <t>SPXW US 07/19/24 P3300 Index</t>
  </si>
  <si>
    <t>SPXW US 07/19/24 P3325 Index</t>
  </si>
  <si>
    <t>SPXW US 07/19/24 P3350 Index</t>
  </si>
  <si>
    <t>SPXW US 07/19/24 P3375 Index</t>
  </si>
  <si>
    <t>SPXW US 07/19/24 P3400 Index</t>
  </si>
  <si>
    <t>SPXW US 07/19/24 P3425 Index</t>
  </si>
  <si>
    <t>SPXW US 07/19/24 P3450 Index</t>
  </si>
  <si>
    <t>SPXW US 07/19/24 P3475 Index</t>
  </si>
  <si>
    <t>SPXW US 07/19/24 P3500 Index</t>
  </si>
  <si>
    <t>SPXW US 07/19/24 P3525 Index</t>
  </si>
  <si>
    <t>SPXW US 07/19/24 P3550 Index</t>
  </si>
  <si>
    <t>SPXW US 07/19/24 P3575 Index</t>
  </si>
  <si>
    <t>SPXW US 07/19/24 P3600 Index</t>
  </si>
  <si>
    <t>SPXW US 07/19/24 P3625 Index</t>
  </si>
  <si>
    <t>SPXW US 07/19/24 P3650 Index</t>
  </si>
  <si>
    <t>SPXW US 07/19/24 P3675 Index</t>
  </si>
  <si>
    <t>SPXW US 07/19/24 P3700 Index</t>
  </si>
  <si>
    <t>SPXW US 07/19/24 P3725 Index</t>
  </si>
  <si>
    <t>SPXW US 07/19/24 P3750 Index</t>
  </si>
  <si>
    <t>SPXW US 07/19/24 P3775 Index</t>
  </si>
  <si>
    <t>SPXW US 07/19/24 P3800 Index</t>
  </si>
  <si>
    <t>SPXW US 07/19/24 P3825 Index</t>
  </si>
  <si>
    <t>SPXW US 07/19/24 P3850 Index</t>
  </si>
  <si>
    <t>SPXW US 07/19/24 P3875 Index</t>
  </si>
  <si>
    <t>SPXW US 07/19/24 P3900 Index</t>
  </si>
  <si>
    <t>SPXW US 07/19/24 P3925 Index</t>
  </si>
  <si>
    <t>SPXW US 07/19/24 P3950 Index</t>
  </si>
  <si>
    <t>SPXW US 07/19/24 P3975 Index</t>
  </si>
  <si>
    <t>SPXW US 07/19/24 P4000 Index</t>
  </si>
  <si>
    <t>SPXW US 07/19/24 P4025 Index</t>
  </si>
  <si>
    <t>SPXW US 07/19/24 P4050 Index</t>
  </si>
  <si>
    <t>SPXW US 07/19/24 P4075 Index</t>
  </si>
  <si>
    <t>SPXW US 07/19/24 P4100 Index</t>
  </si>
  <si>
    <t>SPXW US 07/19/24 P4120 Index</t>
  </si>
  <si>
    <t>SPXW US 07/19/24 P4125 Index</t>
  </si>
  <si>
    <t>SPXW US 07/19/24 P4130 Index</t>
  </si>
  <si>
    <t>SPXW US 07/19/24 P4140 Index</t>
  </si>
  <si>
    <t>SPXW US 07/19/24 P4150 Index</t>
  </si>
  <si>
    <t>SPXW US 07/19/24 P4160 Index</t>
  </si>
  <si>
    <t>SPXW US 07/19/24 P4170 Index</t>
  </si>
  <si>
    <t>SPXW US 07/19/24 P4175 Index</t>
  </si>
  <si>
    <t>SPXW US 07/19/24 P4180 Index</t>
  </si>
  <si>
    <t>SPXW US 07/19/24 P4190 Index</t>
  </si>
  <si>
    <t>SPXW US 07/19/24 P4200 Index</t>
  </si>
  <si>
    <t>SPXW US 07/19/24 P4210 Index</t>
  </si>
  <si>
    <t>SPXW US 07/19/24 P4220 Index</t>
  </si>
  <si>
    <t>SPXW US 07/19/24 P4225 Index</t>
  </si>
  <si>
    <t>SPXW US 07/19/24 P4230 Index</t>
  </si>
  <si>
    <t>SPXW US 07/19/24 P4240 Index</t>
  </si>
  <si>
    <t>SPXW US 07/19/24 P4250 Index</t>
  </si>
  <si>
    <t>SPXW US 07/19/24 P4260 Index</t>
  </si>
  <si>
    <t>SPXW US 07/19/24 P4270 Index</t>
  </si>
  <si>
    <t>SPXW US 07/19/24 P4275 Index</t>
  </si>
  <si>
    <t>SPXW US 07/19/24 P4280 Index</t>
  </si>
  <si>
    <t>SPXW US 07/19/24 P4290 Index</t>
  </si>
  <si>
    <t>SPXW US 07/19/24 P4300 Index</t>
  </si>
  <si>
    <t>SPXW US 07/19/24 P4310 Index</t>
  </si>
  <si>
    <t>SPXW US 07/19/24 P4320 Index</t>
  </si>
  <si>
    <t>SPXW US 07/19/24 P4325 Index</t>
  </si>
  <si>
    <t>SPXW US 07/19/24 P4330 Index</t>
  </si>
  <si>
    <t>SPXW US 07/19/24 P4340 Index</t>
  </si>
  <si>
    <t>SPXW US 07/19/24 P4350 Index</t>
  </si>
  <si>
    <t>SPXW US 07/19/24 P4360 Index</t>
  </si>
  <si>
    <t>SPXW US 07/19/24 P4370 Index</t>
  </si>
  <si>
    <t>SPXW US 07/19/24 P4375 Index</t>
  </si>
  <si>
    <t>SPXW US 07/19/24 P4380 Index</t>
  </si>
  <si>
    <t>SPXW US 07/19/24 P4390 Index</t>
  </si>
  <si>
    <t>SPXW US 07/19/24 P4400 Index</t>
  </si>
  <si>
    <t>SPXW US 07/19/24 P4410 Index</t>
  </si>
  <si>
    <t>SPXW US 07/19/24 P4420 Index</t>
  </si>
  <si>
    <t>SPXW US 07/19/24 P4425 Index</t>
  </si>
  <si>
    <t>SPXW US 07/19/24 P4430 Index</t>
  </si>
  <si>
    <t>SPXW US 07/19/24 P4440 Index</t>
  </si>
  <si>
    <t>SPXW US 07/19/24 P4450 Index</t>
  </si>
  <si>
    <t>SPXW US 07/19/24 P4460 Index</t>
  </si>
  <si>
    <t>SPXW US 07/19/24 P4470 Index</t>
  </si>
  <si>
    <t>SPXW US 07/19/24 P4475 Index</t>
  </si>
  <si>
    <t>SPXW US 07/19/24 P4480 Index</t>
  </si>
  <si>
    <t>SPXW US 07/19/24 P4490 Index</t>
  </si>
  <si>
    <t>SPXW US 07/19/24 P4500 Index</t>
  </si>
  <si>
    <t>SPXW US 07/19/24 P4510 Index</t>
  </si>
  <si>
    <t>SPXW US 07/19/24 P4520 Index</t>
  </si>
  <si>
    <t>SPXW US 07/19/24 P4525 Index</t>
  </si>
  <si>
    <t>SPXW US 07/19/24 P4530 Index</t>
  </si>
  <si>
    <t>SPXW US 07/19/24 P4540 Index</t>
  </si>
  <si>
    <t>SPXW US 07/19/24 P4550 Index</t>
  </si>
  <si>
    <t>SPXW US 07/19/24 P4560 Index</t>
  </si>
  <si>
    <t>SPXW US 07/19/24 P4570 Index</t>
  </si>
  <si>
    <t>SPXW US 07/19/24 P4575 Index</t>
  </si>
  <si>
    <t>SPXW US 07/19/24 P4580 Index</t>
  </si>
  <si>
    <t>SPXW US 07/19/24 P4590 Index</t>
  </si>
  <si>
    <t>SPXW US 07/19/24 P4600 Index</t>
  </si>
  <si>
    <t>SPXW US 07/19/24 P4610 Index</t>
  </si>
  <si>
    <t>SPXW US 07/19/24 P4620 Index</t>
  </si>
  <si>
    <t>SPXW US 07/19/24 P4625 Index</t>
  </si>
  <si>
    <t>SPXW US 07/19/24 P4630 Index</t>
  </si>
  <si>
    <t>SPXW US 07/19/24 P4640 Index</t>
  </si>
  <si>
    <t>SPXW US 07/19/24 P4650 Index</t>
  </si>
  <si>
    <t>SPXW US 07/19/24 P4660 Index</t>
  </si>
  <si>
    <t>SPXW US 07/19/24 P4670 Index</t>
  </si>
  <si>
    <t>SPXW US 07/19/24 P4675 Index</t>
  </si>
  <si>
    <t>SPXW US 07/19/24 P4680 Index</t>
  </si>
  <si>
    <t>SPXW US 07/19/24 P4690 Index</t>
  </si>
  <si>
    <t>SPXW US 07/19/24 P4700 Index</t>
  </si>
  <si>
    <t>SPXW US 07/19/24 P4710 Index</t>
  </si>
  <si>
    <t>SPXW US 07/19/24 P4720 Index</t>
  </si>
  <si>
    <t>SPXW US 07/19/24 P4725 Index</t>
  </si>
  <si>
    <t>SPXW US 07/19/24 P4730 Index</t>
  </si>
  <si>
    <t>SPXW US 07/19/24 P4740 Index</t>
  </si>
  <si>
    <t>SPXW US 07/19/24 P4750 Index</t>
  </si>
  <si>
    <t>SPXW US 07/19/24 P4760 Index</t>
  </si>
  <si>
    <t>SPXW US 07/19/24 P4770 Index</t>
  </si>
  <si>
    <t>SPXW US 07/19/24 P4775 Index</t>
  </si>
  <si>
    <t>SPXW US 07/19/24 P4780 Index</t>
  </si>
  <si>
    <t>SPXW US 07/19/24 P4790 Index</t>
  </si>
  <si>
    <t>SPXW US 07/19/24 P4800 Index</t>
  </si>
  <si>
    <t>SPXW US 07/19/24 P4810 Index</t>
  </si>
  <si>
    <t>SPXW US 07/19/24 P4820 Index</t>
  </si>
  <si>
    <t>SPXW US 07/19/24 P4825 Index</t>
  </si>
  <si>
    <t>SPXW US 07/19/24 P4830 Index</t>
  </si>
  <si>
    <t>SPXW US 07/19/24 P4840 Index</t>
  </si>
  <si>
    <t>SPXW US 07/19/24 P4850 Index</t>
  </si>
  <si>
    <t>SPXW US 07/19/24 P4860 Index</t>
  </si>
  <si>
    <t>SPXW US 07/19/24 P4870 Index</t>
  </si>
  <si>
    <t>SPXW US 07/19/24 P4875 Index</t>
  </si>
  <si>
    <t>SPXW US 07/19/24 P4880 Index</t>
  </si>
  <si>
    <t>SPXW US 07/19/24 P4890 Index</t>
  </si>
  <si>
    <t>SPXW US 07/19/24 P4900 Index</t>
  </si>
  <si>
    <t>SPXW US 07/19/24 P4910 Index</t>
  </si>
  <si>
    <t>SPXW US 07/19/24 P4920 Index</t>
  </si>
  <si>
    <t>SPXW US 07/19/24 P4925 Index</t>
  </si>
  <si>
    <t>SPXW US 07/19/24 P4930 Index</t>
  </si>
  <si>
    <t>SPXW US 07/19/24 P4940 Index</t>
  </si>
  <si>
    <t>SPXW US 07/19/24 P4950 Index</t>
  </si>
  <si>
    <t>SPXW US 07/19/24 P4960 Index</t>
  </si>
  <si>
    <t>SPXW US 07/19/24 P4970 Index</t>
  </si>
  <si>
    <t>SPXW US 07/19/24 P4975 Index</t>
  </si>
  <si>
    <t>SPXW US 07/19/24 P4980 Index</t>
  </si>
  <si>
    <t>SPXW US 07/19/24 P4990 Index</t>
  </si>
  <si>
    <t>SPXW US 07/19/24 P5000 Index</t>
  </si>
  <si>
    <t>SPXW US 07/19/24 P5010 Index</t>
  </si>
  <si>
    <t>SPXW US 07/19/24 P5020 Index</t>
  </si>
  <si>
    <t>SPXW US 07/19/24 P5025 Index</t>
  </si>
  <si>
    <t>SPXW US 07/19/24 P5030 Index</t>
  </si>
  <si>
    <t>SPXW US 07/19/24 P5040 Index</t>
  </si>
  <si>
    <t>SPXW US 07/19/24 P5050 Index</t>
  </si>
  <si>
    <t>SPXW US 07/19/24 P5060 Index</t>
  </si>
  <si>
    <t>SPXW US 07/19/24 P5070 Index</t>
  </si>
  <si>
    <t>SPXW US 07/19/24 P5075 Index</t>
  </si>
  <si>
    <t>SPXW US 07/19/24 P5080 Index</t>
  </si>
  <si>
    <t>SPXW US 07/19/24 P5090 Index</t>
  </si>
  <si>
    <t>SPXW US 07/19/24 P5100 Index</t>
  </si>
  <si>
    <t>SPXW US 07/19/24 P5110 Index</t>
  </si>
  <si>
    <t>SPXW US 07/19/24 P5120 Index</t>
  </si>
  <si>
    <t>SPXW US 07/19/24 P5125 Index</t>
  </si>
  <si>
    <t>SPXW US 07/19/24 P5130 Index</t>
  </si>
  <si>
    <t>SPXW US 07/19/24 P5140 Index</t>
  </si>
  <si>
    <t>SPXW US 07/19/24 P5150 Index</t>
  </si>
  <si>
    <t>SPXW US 07/19/24 P5160 Index</t>
  </si>
  <si>
    <t>SPXW US 07/19/24 P5170 Index</t>
  </si>
  <si>
    <t>SPXW US 07/19/24 P5175 Index</t>
  </si>
  <si>
    <t>SPXW US 07/19/24 P5180 Index</t>
  </si>
  <si>
    <t>SPXW US 07/19/24 P5190 Index</t>
  </si>
  <si>
    <t>SPXW US 07/19/24 P5200 Index</t>
  </si>
  <si>
    <t>SPXW US 07/19/24 P5210 Index</t>
  </si>
  <si>
    <t>SPXW US 07/19/24 P5220 Index</t>
  </si>
  <si>
    <t>SPXW US 07/19/24 P5225 Index</t>
  </si>
  <si>
    <t>SPXW US 07/19/24 P5230 Index</t>
  </si>
  <si>
    <t>SPXW US 07/19/24 P5240 Index</t>
  </si>
  <si>
    <t>SPXW US 07/19/24 P5250 Index</t>
  </si>
  <si>
    <t>SPXW US 07/19/24 P5260 Index</t>
  </si>
  <si>
    <t>SPXW US 07/19/24 P5270 Index</t>
  </si>
  <si>
    <t>SPXW US 07/19/24 P5275 Index</t>
  </si>
  <si>
    <t>SPXW US 07/19/24 P5280 Index</t>
  </si>
  <si>
    <t>SPXW US 07/19/24 P5290 Index</t>
  </si>
  <si>
    <t>SPXW US 07/19/24 P5300 Index</t>
  </si>
  <si>
    <t>SPXW US 07/19/24 P5310 Index</t>
  </si>
  <si>
    <t>SPXW US 07/19/24 P5320 Index</t>
  </si>
  <si>
    <t>SPXW US 07/19/24 P5325 Index</t>
  </si>
  <si>
    <t>SPXW US 07/19/24 P5330 Index</t>
  </si>
  <si>
    <t>SPXW US 07/19/24 P5340 Index</t>
  </si>
  <si>
    <t>SPXW US 07/19/24 P5350 Index</t>
  </si>
  <si>
    <t>SPXW US 07/19/24 P5360 Index</t>
  </si>
  <si>
    <t>SPXW US 07/19/24 P5370 Index</t>
  </si>
  <si>
    <t>SPXW US 07/19/24 P5375 Index</t>
  </si>
  <si>
    <t>SPXW US 07/19/24 P5380 Index</t>
  </si>
  <si>
    <t>SPXW US 07/19/24 P5390 Index</t>
  </si>
  <si>
    <t>SPXW US 07/19/24 P5400 Index</t>
  </si>
  <si>
    <t>SPXW US 07/19/24 P5425 Index</t>
  </si>
  <si>
    <t>SPXW US 07/19/24 P5450 Index</t>
  </si>
  <si>
    <t>SPXW US 07/19/24 P5475 Index</t>
  </si>
  <si>
    <t>SPXW US 07/19/24 P5500 Index</t>
  </si>
  <si>
    <t>SPXW US 07/19/24 P5525 Index</t>
  </si>
  <si>
    <t>SPXW US 07/19/24 P5550 Index</t>
  </si>
  <si>
    <t>SPXW US 07/19/24 P5575 Index</t>
  </si>
  <si>
    <t>SPXW US 07/19/24 P5600 Index</t>
  </si>
  <si>
    <t>SPXW US 07/19/24 P5625 Index</t>
  </si>
  <si>
    <t>SPXW US 07/19/24 P5650 Index</t>
  </si>
  <si>
    <t>SPXW US 07/19/24 P5700 Index</t>
  </si>
  <si>
    <t>SPXW US 07/19/24 P5750 Index</t>
  </si>
  <si>
    <t>SPXW US 07/19/24 P5800 Index</t>
  </si>
  <si>
    <t>SPXW US 07/19/24 P5900 Index</t>
  </si>
  <si>
    <t>SPXW US 07/19/24 P6000 Index</t>
  </si>
  <si>
    <t>SPXW US 07/19/24 P6100 Index</t>
  </si>
  <si>
    <t>SPXW US 07/19/24 P6200 Index</t>
  </si>
  <si>
    <t>SPXW US 07/19/24 P6300 Index</t>
  </si>
  <si>
    <t>SPXW US 07/19/24 P6400 Index</t>
  </si>
  <si>
    <t>SPXW US 07/19/24 P6500 Index</t>
  </si>
  <si>
    <t>SPXW US 07/19/24 P6600 Index</t>
  </si>
  <si>
    <t>SPXW US 07/19/24 P6800 Index</t>
  </si>
  <si>
    <t>SPXW US 07/19/24 P7000 Index</t>
  </si>
  <si>
    <t>SPXW US 07/19/24 P7200 Index</t>
  </si>
  <si>
    <t>SPXW US 07/19/24 P7400 Index</t>
  </si>
  <si>
    <t>SPXW US 07/19/24 P7600 Index</t>
  </si>
  <si>
    <t>SPX US 07/19/24 C200 Index</t>
  </si>
  <si>
    <t>SPX US 07/19/24 C400 Index</t>
  </si>
  <si>
    <t>SPX US 07/19/24 C600 Index</t>
  </si>
  <si>
    <t>SPX US 07/19/24 C800 Index</t>
  </si>
  <si>
    <t>SPX US 07/19/24 C1000 Index</t>
  </si>
  <si>
    <t>SPX US 07/19/24 C1200 Index</t>
  </si>
  <si>
    <t>SPX US 07/19/24 C1400 Index</t>
  </si>
  <si>
    <t>SPX US 07/19/24 C1600 Index</t>
  </si>
  <si>
    <t>SPX US 07/19/24 C1700 Index</t>
  </si>
  <si>
    <t>SPX US 07/19/24 C1800 Index</t>
  </si>
  <si>
    <t>SPX US 07/19/24 C1900 Index</t>
  </si>
  <si>
    <t>SPX US 07/19/24 C2000 Index</t>
  </si>
  <si>
    <t>SPX US 07/19/24 C2100 Index</t>
  </si>
  <si>
    <t>SPX US 07/19/24 C2200 Index</t>
  </si>
  <si>
    <t>SPX US 07/19/24 C2300 Index</t>
  </si>
  <si>
    <t>SPX US 07/19/24 C2400 Index</t>
  </si>
  <si>
    <t>SPX US 07/19/24 C2500 Index</t>
  </si>
  <si>
    <t>SPX US 07/19/24 C2600 Index</t>
  </si>
  <si>
    <t>SPX US 07/19/24 C2650 Index</t>
  </si>
  <si>
    <t>SPX US 07/19/24 C2700 Index</t>
  </si>
  <si>
    <t>SPX US 07/19/24 C2750 Index</t>
  </si>
  <si>
    <t>SPX US 07/19/24 C2800 Index</t>
  </si>
  <si>
    <t>SPX US 07/19/24 C2850 Index</t>
  </si>
  <si>
    <t>SPX US 07/19/24 C2900 Index</t>
  </si>
  <si>
    <t>SPX US 07/19/24 C2950 Index</t>
  </si>
  <si>
    <t>SPX US 07/19/24 C3000 Index</t>
  </si>
  <si>
    <t>SPX US 07/19/24 C3050 Index</t>
  </si>
  <si>
    <t>SPX US 07/19/24 C3075 Index</t>
  </si>
  <si>
    <t>SPX US 07/19/24 C3100 Index</t>
  </si>
  <si>
    <t>SPX US 07/19/24 C3125 Index</t>
  </si>
  <si>
    <t>SPX US 07/19/24 C3150 Index</t>
  </si>
  <si>
    <t>SPX US 07/19/24 C3175 Index</t>
  </si>
  <si>
    <t>SPX US 07/19/24 C3200 Index</t>
  </si>
  <si>
    <t>SPX US 07/19/24 C3225 Index</t>
  </si>
  <si>
    <t>SPX US 07/19/24 C3250 Index</t>
  </si>
  <si>
    <t>SPX US 07/19/24 C3275 Index</t>
  </si>
  <si>
    <t>SPX US 07/19/24 C3300 Index</t>
  </si>
  <si>
    <t>SPX US 07/19/24 C3325 Index</t>
  </si>
  <si>
    <t>SPX US 07/19/24 C3350 Index</t>
  </si>
  <si>
    <t>SPX US 07/19/24 C3375 Index</t>
  </si>
  <si>
    <t>SPX US 07/19/24 C3400 Index</t>
  </si>
  <si>
    <t>SPX US 07/19/24 C3425 Index</t>
  </si>
  <si>
    <t>SPX US 07/19/24 C3450 Index</t>
  </si>
  <si>
    <t>SPX US 07/19/24 C3475 Index</t>
  </si>
  <si>
    <t>SPX US 07/19/24 C3500 Index</t>
  </si>
  <si>
    <t>SPX US 07/19/24 C3525 Index</t>
  </si>
  <si>
    <t>SPX US 07/19/24 C3550 Index</t>
  </si>
  <si>
    <t>SPX US 07/19/24 C3575 Index</t>
  </si>
  <si>
    <t>SPX US 07/19/24 C3600 Index</t>
  </si>
  <si>
    <t>SPX US 07/19/24 C3625 Index</t>
  </si>
  <si>
    <t>SPX US 07/19/24 C3650 Index</t>
  </si>
  <si>
    <t>SPX US 07/19/24 C3675 Index</t>
  </si>
  <si>
    <t>SPX US 07/19/24 C3700 Index</t>
  </si>
  <si>
    <t>SPX US 07/19/24 C3725 Index</t>
  </si>
  <si>
    <t>SPX US 07/19/24 C3750 Index</t>
  </si>
  <si>
    <t>SPX US 07/19/24 C3775 Index</t>
  </si>
  <si>
    <t>SPX US 07/19/24 C3800 Index</t>
  </si>
  <si>
    <t>SPX US 07/19/24 C3825 Index</t>
  </si>
  <si>
    <t>SPX US 07/19/24 C3850 Index</t>
  </si>
  <si>
    <t>SPX US 07/19/24 C3875 Index</t>
  </si>
  <si>
    <t>SPX US 07/19/24 C3900 Index</t>
  </si>
  <si>
    <t>SPX US 07/19/24 C3925 Index</t>
  </si>
  <si>
    <t>SPX US 07/19/24 C3950 Index</t>
  </si>
  <si>
    <t>SPX US 07/19/24 C3975 Index</t>
  </si>
  <si>
    <t>SPX US 07/19/24 C4000 Index</t>
  </si>
  <si>
    <t>SPX US 07/19/24 C4025 Index</t>
  </si>
  <si>
    <t>SPX US 07/19/24 C4050 Index</t>
  </si>
  <si>
    <t>SPX US 07/19/24 C4075 Index</t>
  </si>
  <si>
    <t>SPX US 07/19/24 C4100 Index</t>
  </si>
  <si>
    <t>SPX US 07/19/24 C4120 Index</t>
  </si>
  <si>
    <t>SPX US 07/19/24 C4125 Index</t>
  </si>
  <si>
    <t>SPX US 07/19/24 C4130 Index</t>
  </si>
  <si>
    <t>SPX US 07/19/24 C4140 Index</t>
  </si>
  <si>
    <t>SPX US 07/19/24 C4150 Index</t>
  </si>
  <si>
    <t>SPX US 07/19/24 C4160 Index</t>
  </si>
  <si>
    <t>SPX US 07/19/24 C4170 Index</t>
  </si>
  <si>
    <t>SPX US 07/19/24 C4175 Index</t>
  </si>
  <si>
    <t>SPX US 07/19/24 C4180 Index</t>
  </si>
  <si>
    <t>SPX US 07/19/24 C4190 Index</t>
  </si>
  <si>
    <t>SPX US 07/19/24 C4200 Index</t>
  </si>
  <si>
    <t>SPX US 07/19/24 C4210 Index</t>
  </si>
  <si>
    <t>SPX US 07/19/24 C4220 Index</t>
  </si>
  <si>
    <t>SPX US 07/19/24 C4225 Index</t>
  </si>
  <si>
    <t>SPX US 07/19/24 C4230 Index</t>
  </si>
  <si>
    <t>SPX US 07/19/24 C4240 Index</t>
  </si>
  <si>
    <t>SPX US 07/19/24 C4250 Index</t>
  </si>
  <si>
    <t>SPX US 07/19/24 C4260 Index</t>
  </si>
  <si>
    <t>SPX US 07/19/24 C4270 Index</t>
  </si>
  <si>
    <t>SPX US 07/19/24 C4275 Index</t>
  </si>
  <si>
    <t>SPX US 07/19/24 C4280 Index</t>
  </si>
  <si>
    <t>SPX US 07/19/24 C4290 Index</t>
  </si>
  <si>
    <t>SPX US 07/19/24 C4300 Index</t>
  </si>
  <si>
    <t>SPX US 07/19/24 C4310 Index</t>
  </si>
  <si>
    <t>SPX US 07/19/24 C4320 Index</t>
  </si>
  <si>
    <t>SPX US 07/19/24 C4325 Index</t>
  </si>
  <si>
    <t>SPX US 07/19/24 C4330 Index</t>
  </si>
  <si>
    <t>SPX US 07/19/24 C4340 Index</t>
  </si>
  <si>
    <t>SPX US 07/19/24 C4350 Index</t>
  </si>
  <si>
    <t>SPX US 07/19/24 C4360 Index</t>
  </si>
  <si>
    <t>SPX US 07/19/24 C4370 Index</t>
  </si>
  <si>
    <t>SPX US 07/19/24 C4375 Index</t>
  </si>
  <si>
    <t>SPX US 07/19/24 C4380 Index</t>
  </si>
  <si>
    <t>SPX US 07/19/24 C4390 Index</t>
  </si>
  <si>
    <t>SPX US 07/19/24 C4400 Index</t>
  </si>
  <si>
    <t>SPX US 07/19/24 C4410 Index</t>
  </si>
  <si>
    <t>SPX US 07/19/24 C4420 Index</t>
  </si>
  <si>
    <t>SPX US 07/19/24 C4425 Index</t>
  </si>
  <si>
    <t>SPX US 07/19/24 C4430 Index</t>
  </si>
  <si>
    <t>SPX US 07/19/24 C4440 Index</t>
  </si>
  <si>
    <t>SPX US 07/19/24 C4450 Index</t>
  </si>
  <si>
    <t>SPX US 07/19/24 C4460 Index</t>
  </si>
  <si>
    <t>SPX US 07/19/24 C4470 Index</t>
  </si>
  <si>
    <t>SPX US 07/19/24 C4475 Index</t>
  </si>
  <si>
    <t>SPX US 07/19/24 C4480 Index</t>
  </si>
  <si>
    <t>SPX US 07/19/24 C4490 Index</t>
  </si>
  <si>
    <t>SPX US 07/19/24 C4500 Index</t>
  </si>
  <si>
    <t>SPX US 07/19/24 C4510 Index</t>
  </si>
  <si>
    <t>SPX US 07/19/24 C4520 Index</t>
  </si>
  <si>
    <t>SPX US 07/19/24 C4525 Index</t>
  </si>
  <si>
    <t>SPX US 07/19/24 C4530 Index</t>
  </si>
  <si>
    <t>SPX US 07/19/24 C4540 Index</t>
  </si>
  <si>
    <t>SPX US 07/19/24 C4550 Index</t>
  </si>
  <si>
    <t>SPX US 07/19/24 C4560 Index</t>
  </si>
  <si>
    <t>SPX US 07/19/24 C4570 Index</t>
  </si>
  <si>
    <t>SPX US 07/19/24 C4575 Index</t>
  </si>
  <si>
    <t>SPX US 07/19/24 C4580 Index</t>
  </si>
  <si>
    <t>SPX US 07/19/24 C4590 Index</t>
  </si>
  <si>
    <t>SPX US 07/19/24 C4600 Index</t>
  </si>
  <si>
    <t>SPX US 07/19/24 C4610 Index</t>
  </si>
  <si>
    <t>SPX US 07/19/24 C4620 Index</t>
  </si>
  <si>
    <t>SPX US 07/19/24 C4625 Index</t>
  </si>
  <si>
    <t>SPX US 07/19/24 C4630 Index</t>
  </si>
  <si>
    <t>SPX US 07/19/24 C4640 Index</t>
  </si>
  <si>
    <t>SPX US 07/19/24 C4650 Index</t>
  </si>
  <si>
    <t>SPX US 07/19/24 C4660 Index</t>
  </si>
  <si>
    <t>SPX US 07/19/24 C4670 Index</t>
  </si>
  <si>
    <t>SPX US 07/19/24 C4675 Index</t>
  </si>
  <si>
    <t>SPX US 07/19/24 C4680 Index</t>
  </si>
  <si>
    <t>SPX US 07/19/24 C4690 Index</t>
  </si>
  <si>
    <t>SPX US 07/19/24 C4700 Index</t>
  </si>
  <si>
    <t>SPX US 07/19/24 C4710 Index</t>
  </si>
  <si>
    <t>SPX US 07/19/24 C4720 Index</t>
  </si>
  <si>
    <t>SPX US 07/19/24 C4725 Index</t>
  </si>
  <si>
    <t>SPX US 07/19/24 C4730 Index</t>
  </si>
  <si>
    <t>SPX US 07/19/24 C4740 Index</t>
  </si>
  <si>
    <t>SPX US 07/19/24 C4750 Index</t>
  </si>
  <si>
    <t>SPX US 07/19/24 C4760 Index</t>
  </si>
  <si>
    <t>SPX US 07/19/24 C4770 Index</t>
  </si>
  <si>
    <t>SPX US 07/19/24 C4775 Index</t>
  </si>
  <si>
    <t>SPX US 07/19/24 C4780 Index</t>
  </si>
  <si>
    <t>SPX US 07/19/24 C4790 Index</t>
  </si>
  <si>
    <t>SPX US 07/19/24 C4800 Index</t>
  </si>
  <si>
    <t>SPX US 07/19/24 C4810 Index</t>
  </si>
  <si>
    <t>SPX US 07/19/24 C4820 Index</t>
  </si>
  <si>
    <t>SPX US 07/19/24 C4825 Index</t>
  </si>
  <si>
    <t>SPX US 07/19/24 C4830 Index</t>
  </si>
  <si>
    <t>SPX US 07/19/24 C4840 Index</t>
  </si>
  <si>
    <t>SPX US 07/19/24 C4850 Index</t>
  </si>
  <si>
    <t>SPX US 07/19/24 C4860 Index</t>
  </si>
  <si>
    <t>SPX US 07/19/24 C4870 Index</t>
  </si>
  <si>
    <t>SPX US 07/19/24 C4875 Index</t>
  </si>
  <si>
    <t>SPX US 07/19/24 C4880 Index</t>
  </si>
  <si>
    <t>SPX US 07/19/24 C4890 Index</t>
  </si>
  <si>
    <t>SPX US 07/19/24 C4900 Index</t>
  </si>
  <si>
    <t>SPX US 07/19/24 C4910 Index</t>
  </si>
  <si>
    <t>SPX US 07/19/24 C4920 Index</t>
  </si>
  <si>
    <t>SPX US 07/19/24 C4925 Index</t>
  </si>
  <si>
    <t>SPX US 07/19/24 C4930 Index</t>
  </si>
  <si>
    <t>SPX US 07/19/24 C4940 Index</t>
  </si>
  <si>
    <t>SPX US 07/19/24 C4950 Index</t>
  </si>
  <si>
    <t>SPX US 07/19/24 C4960 Index</t>
  </si>
  <si>
    <t>SPX US 07/19/24 C4970 Index</t>
  </si>
  <si>
    <t>SPX US 07/19/24 C4975 Index</t>
  </si>
  <si>
    <t>SPX US 07/19/24 C4980 Index</t>
  </si>
  <si>
    <t>SPX US 07/19/24 C4990 Index</t>
  </si>
  <si>
    <t>SPX US 07/19/24 C5000 Index</t>
  </si>
  <si>
    <t>SPX US 07/19/24 C5010 Index</t>
  </si>
  <si>
    <t>SPX US 07/19/24 C5020 Index</t>
  </si>
  <si>
    <t>SPX US 07/19/24 C5025 Index</t>
  </si>
  <si>
    <t>SPX US 07/19/24 C5030 Index</t>
  </si>
  <si>
    <t>SPX US 07/19/24 C5040 Index</t>
  </si>
  <si>
    <t>SPX US 07/19/24 C5050 Index</t>
  </si>
  <si>
    <t>SPX US 07/19/24 C5060 Index</t>
  </si>
  <si>
    <t>SPX US 07/19/24 C5070 Index</t>
  </si>
  <si>
    <t>SPX US 07/19/24 C5075 Index</t>
  </si>
  <si>
    <t>SPX US 07/19/24 C5080 Index</t>
  </si>
  <si>
    <t>SPX US 07/19/24 C5090 Index</t>
  </si>
  <si>
    <t>SPX US 07/19/24 C5100 Index</t>
  </si>
  <si>
    <t>SPX US 07/19/24 C5110 Index</t>
  </si>
  <si>
    <t>SPX US 07/19/24 C5120 Index</t>
  </si>
  <si>
    <t>SPX US 07/19/24 C5125 Index</t>
  </si>
  <si>
    <t>SPX US 07/19/24 C5130 Index</t>
  </si>
  <si>
    <t>SPX US 07/19/24 C5140 Index</t>
  </si>
  <si>
    <t>SPX US 07/19/24 C5150 Index</t>
  </si>
  <si>
    <t>SPX US 07/19/24 C5160 Index</t>
  </si>
  <si>
    <t>SPX US 07/19/24 C5170 Index</t>
  </si>
  <si>
    <t>SPX US 07/19/24 C5175 Index</t>
  </si>
  <si>
    <t>SPX US 07/19/24 C5180 Index</t>
  </si>
  <si>
    <t>SPX US 07/19/24 C5190 Index</t>
  </si>
  <si>
    <t>SPX US 07/19/24 C5200 Index</t>
  </si>
  <si>
    <t>SPX US 07/19/24 C5210 Index</t>
  </si>
  <si>
    <t>SPX US 07/19/24 C5220 Index</t>
  </si>
  <si>
    <t>SPX US 07/19/24 C5225 Index</t>
  </si>
  <si>
    <t>SPX US 07/19/24 C5230 Index</t>
  </si>
  <si>
    <t>SPX US 07/19/24 C5240 Index</t>
  </si>
  <si>
    <t>SPX US 07/19/24 C5250 Index</t>
  </si>
  <si>
    <t>SPX US 07/19/24 C5260 Index</t>
  </si>
  <si>
    <t>SPX US 07/19/24 C5270 Index</t>
  </si>
  <si>
    <t>SPX US 07/19/24 C5275 Index</t>
  </si>
  <si>
    <t>SPX US 07/19/24 C5280 Index</t>
  </si>
  <si>
    <t>SPX US 07/19/24 C5290 Index</t>
  </si>
  <si>
    <t>SPX US 07/19/24 C5300 Index</t>
  </si>
  <si>
    <t>SPX US 07/19/24 C5310 Index</t>
  </si>
  <si>
    <t>SPX US 07/19/24 C5320 Index</t>
  </si>
  <si>
    <t>SPX US 07/19/24 C5325 Index</t>
  </si>
  <si>
    <t>SPX US 07/19/24 C5330 Index</t>
  </si>
  <si>
    <t>SPX US 07/19/24 C5340 Index</t>
  </si>
  <si>
    <t>SPX US 07/19/24 C5350 Index</t>
  </si>
  <si>
    <t>SPX US 07/19/24 C5360 Index</t>
  </si>
  <si>
    <t>SPX US 07/19/24 C5370 Index</t>
  </si>
  <si>
    <t>SPX US 07/19/24 C5375 Index</t>
  </si>
  <si>
    <t>SPX US 07/19/24 C5380 Index</t>
  </si>
  <si>
    <t>SPX US 07/19/24 C5390 Index</t>
  </si>
  <si>
    <t>SPX US 07/19/24 C5400 Index</t>
  </si>
  <si>
    <t>SPX US 07/19/24 C5425 Index</t>
  </si>
  <si>
    <t>SPX US 07/19/24 C5450 Index</t>
  </si>
  <si>
    <t>SPX US 07/19/24 C5475 Index</t>
  </si>
  <si>
    <t>SPX US 07/19/24 C5500 Index</t>
  </si>
  <si>
    <t>SPX US 07/19/24 C5525 Index</t>
  </si>
  <si>
    <t>SPX US 07/19/24 C5550 Index</t>
  </si>
  <si>
    <t>SPX US 07/19/24 C5575 Index</t>
  </si>
  <si>
    <t>SPX US 07/19/24 C5600 Index</t>
  </si>
  <si>
    <t>SPX US 07/19/24 C5625 Index</t>
  </si>
  <si>
    <t>SPX US 07/19/24 C5650 Index</t>
  </si>
  <si>
    <t>SPX US 07/19/24 C5700 Index</t>
  </si>
  <si>
    <t>SPX US 07/19/24 C5750 Index</t>
  </si>
  <si>
    <t>SPX US 07/19/24 C5800 Index</t>
  </si>
  <si>
    <t>SPX US 07/19/24 C5900 Index</t>
  </si>
  <si>
    <t>SPX US 07/19/24 C6000 Index</t>
  </si>
  <si>
    <t>SPX US 07/19/24 C6100 Index</t>
  </si>
  <si>
    <t>SPX US 07/19/24 C6200 Index</t>
  </si>
  <si>
    <t>SPX US 07/19/24 C6300 Index</t>
  </si>
  <si>
    <t>SPX US 07/19/24 C6400 Index</t>
  </si>
  <si>
    <t>SPX US 07/19/24 C6500 Index</t>
  </si>
  <si>
    <t>SPX US 07/19/24 C6600 Index</t>
  </si>
  <si>
    <t>SPX US 07/19/24 C6800 Index</t>
  </si>
  <si>
    <t>SPX US 07/19/24 C7000 Index</t>
  </si>
  <si>
    <t>SPX US 07/19/24 C7200 Index</t>
  </si>
  <si>
    <t>SPX US 07/19/24 C7400 Index</t>
  </si>
  <si>
    <t>SPX US 07/19/24 C7600 Index</t>
  </si>
  <si>
    <t>SPX US 07/19/24 P200 Index</t>
  </si>
  <si>
    <t>SPX US 07/19/24 P400 Index</t>
  </si>
  <si>
    <t>SPX US 07/19/24 P600 Index</t>
  </si>
  <si>
    <t>SPX US 07/19/24 P800 Index</t>
  </si>
  <si>
    <t>SPX US 07/19/24 P1000 Index</t>
  </si>
  <si>
    <t>SPX US 07/19/24 P1200 Index</t>
  </si>
  <si>
    <t>SPX US 07/19/24 P1400 Index</t>
  </si>
  <si>
    <t>SPX US 07/19/24 P1600 Index</t>
  </si>
  <si>
    <t>SPX US 07/19/24 P1700 Index</t>
  </si>
  <si>
    <t>SPX US 07/19/24 P1800 Index</t>
  </si>
  <si>
    <t>SPX US 07/19/24 P1900 Index</t>
  </si>
  <si>
    <t>SPX US 07/19/24 P2000 Index</t>
  </si>
  <si>
    <t>SPX US 07/19/24 P2100 Index</t>
  </si>
  <si>
    <t>SPX US 07/19/24 P2200 Index</t>
  </si>
  <si>
    <t>SPX US 07/19/24 P2300 Index</t>
  </si>
  <si>
    <t>SPX US 07/19/24 P2400 Index</t>
  </si>
  <si>
    <t>SPX US 07/19/24 P2500 Index</t>
  </si>
  <si>
    <t>SPX US 07/19/24 P2600 Index</t>
  </si>
  <si>
    <t>SPX US 07/19/24 P2650 Index</t>
  </si>
  <si>
    <t>SPX US 07/19/24 P2700 Index</t>
  </si>
  <si>
    <t>SPX US 07/19/24 P2750 Index</t>
  </si>
  <si>
    <t>SPX US 07/19/24 P2800 Index</t>
  </si>
  <si>
    <t>SPX US 07/19/24 P2850 Index</t>
  </si>
  <si>
    <t>SPX US 07/19/24 P2900 Index</t>
  </si>
  <si>
    <t>SPX US 07/19/24 P2950 Index</t>
  </si>
  <si>
    <t>SPX US 07/19/24 P3000 Index</t>
  </si>
  <si>
    <t>SPX US 07/19/24 P3050 Index</t>
  </si>
  <si>
    <t>SPX US 07/19/24 P3075 Index</t>
  </si>
  <si>
    <t>SPX US 07/19/24 P3100 Index</t>
  </si>
  <si>
    <t>SPX US 07/19/24 P3125 Index</t>
  </si>
  <si>
    <t>SPX US 07/19/24 P3150 Index</t>
  </si>
  <si>
    <t>SPX US 07/19/24 P3175 Index</t>
  </si>
  <si>
    <t>SPX US 07/19/24 P3200 Index</t>
  </si>
  <si>
    <t>SPX US 07/19/24 P3225 Index</t>
  </si>
  <si>
    <t>SPX US 07/19/24 P3250 Index</t>
  </si>
  <si>
    <t>SPX US 07/19/24 P3275 Index</t>
  </si>
  <si>
    <t>SPX US 07/19/24 P3300 Index</t>
  </si>
  <si>
    <t>SPX US 07/19/24 P3325 Index</t>
  </si>
  <si>
    <t>SPX US 07/19/24 P3350 Index</t>
  </si>
  <si>
    <t>SPX US 07/19/24 P3375 Index</t>
  </si>
  <si>
    <t>SPX US 07/19/24 P3400 Index</t>
  </si>
  <si>
    <t>SPX US 07/19/24 P3425 Index</t>
  </si>
  <si>
    <t>SPX US 07/19/24 P3450 Index</t>
  </si>
  <si>
    <t>SPX US 07/19/24 P3475 Index</t>
  </si>
  <si>
    <t>SPX US 07/19/24 P3500 Index</t>
  </si>
  <si>
    <t>SPX US 07/19/24 P3525 Index</t>
  </si>
  <si>
    <t>SPX US 07/19/24 P3550 Index</t>
  </si>
  <si>
    <t>SPX US 07/19/24 P3575 Index</t>
  </si>
  <si>
    <t>SPX US 07/19/24 P3600 Index</t>
  </si>
  <si>
    <t>SPX US 07/19/24 P3625 Index</t>
  </si>
  <si>
    <t>SPX US 07/19/24 P3650 Index</t>
  </si>
  <si>
    <t>SPX US 07/19/24 P3675 Index</t>
  </si>
  <si>
    <t>SPX US 07/19/24 P3700 Index</t>
  </si>
  <si>
    <t>SPX US 07/19/24 P3725 Index</t>
  </si>
  <si>
    <t>SPX US 07/19/24 P3750 Index</t>
  </si>
  <si>
    <t>SPX US 07/19/24 P3775 Index</t>
  </si>
  <si>
    <t>SPX US 07/19/24 P3800 Index</t>
  </si>
  <si>
    <t>SPX US 07/19/24 P3825 Index</t>
  </si>
  <si>
    <t>SPX US 07/19/24 P3850 Index</t>
  </si>
  <si>
    <t>SPX US 07/19/24 P3875 Index</t>
  </si>
  <si>
    <t>SPX US 07/19/24 P3900 Index</t>
  </si>
  <si>
    <t>SPX US 07/19/24 P3925 Index</t>
  </si>
  <si>
    <t>SPX US 07/19/24 P3950 Index</t>
  </si>
  <si>
    <t>SPX US 07/19/24 P3975 Index</t>
  </si>
  <si>
    <t>SPX US 07/19/24 P4000 Index</t>
  </si>
  <si>
    <t>SPX US 07/19/24 P4025 Index</t>
  </si>
  <si>
    <t>SPX US 07/19/24 P4050 Index</t>
  </si>
  <si>
    <t>SPX US 07/19/24 P4075 Index</t>
  </si>
  <si>
    <t>SPX US 07/19/24 P4100 Index</t>
  </si>
  <si>
    <t>SPX US 07/19/24 P4120 Index</t>
  </si>
  <si>
    <t>SPX US 07/19/24 P4125 Index</t>
  </si>
  <si>
    <t>SPX US 07/19/24 P4130 Index</t>
  </si>
  <si>
    <t>SPX US 07/19/24 P4140 Index</t>
  </si>
  <si>
    <t>SPX US 07/19/24 P4150 Index</t>
  </si>
  <si>
    <t>SPX US 07/19/24 P4160 Index</t>
  </si>
  <si>
    <t>SPX US 07/19/24 P4170 Index</t>
  </si>
  <si>
    <t>SPX US 07/19/24 P4175 Index</t>
  </si>
  <si>
    <t>SPX US 07/19/24 P4180 Index</t>
  </si>
  <si>
    <t>SPX US 07/19/24 P4190 Index</t>
  </si>
  <si>
    <t>SPX US 07/19/24 P4200 Index</t>
  </si>
  <si>
    <t>SPX US 07/19/24 P4210 Index</t>
  </si>
  <si>
    <t>SPX US 07/19/24 P4220 Index</t>
  </si>
  <si>
    <t>SPX US 07/19/24 P4225 Index</t>
  </si>
  <si>
    <t>SPX US 07/19/24 P4230 Index</t>
  </si>
  <si>
    <t>SPX US 07/19/24 P4240 Index</t>
  </si>
  <si>
    <t>SPX US 07/19/24 P4250 Index</t>
  </si>
  <si>
    <t>SPX US 07/19/24 P4260 Index</t>
  </si>
  <si>
    <t>SPX US 07/19/24 P4270 Index</t>
  </si>
  <si>
    <t>SPX US 07/19/24 P4275 Index</t>
  </si>
  <si>
    <t>SPX US 07/19/24 P4280 Index</t>
  </si>
  <si>
    <t>SPX US 07/19/24 P4290 Index</t>
  </si>
  <si>
    <t>SPX US 07/19/24 P4300 Index</t>
  </si>
  <si>
    <t>SPX US 07/19/24 P4310 Index</t>
  </si>
  <si>
    <t>SPX US 07/19/24 P4320 Index</t>
  </si>
  <si>
    <t>SPX US 07/19/24 P4325 Index</t>
  </si>
  <si>
    <t>SPX US 07/19/24 P4330 Index</t>
  </si>
  <si>
    <t>SPX US 07/19/24 P4340 Index</t>
  </si>
  <si>
    <t>SPX US 07/19/24 P4350 Index</t>
  </si>
  <si>
    <t>SPX US 07/19/24 P4360 Index</t>
  </si>
  <si>
    <t>SPX US 07/19/24 P4370 Index</t>
  </si>
  <si>
    <t>SPX US 07/19/24 P4375 Index</t>
  </si>
  <si>
    <t>SPX US 07/19/24 P4380 Index</t>
  </si>
  <si>
    <t>SPX US 07/19/24 P4390 Index</t>
  </si>
  <si>
    <t>SPX US 07/19/24 P4400 Index</t>
  </si>
  <si>
    <t>SPX US 07/19/24 P4410 Index</t>
  </si>
  <si>
    <t>SPX US 07/19/24 P4420 Index</t>
  </si>
  <si>
    <t>SPX US 07/19/24 P4425 Index</t>
  </si>
  <si>
    <t>SPX US 07/19/24 P4430 Index</t>
  </si>
  <si>
    <t>SPX US 07/19/24 P4440 Index</t>
  </si>
  <si>
    <t>SPX US 07/19/24 P4450 Index</t>
  </si>
  <si>
    <t>SPX US 07/19/24 P4460 Index</t>
  </si>
  <si>
    <t>SPX US 07/19/24 P4470 Index</t>
  </si>
  <si>
    <t>SPX US 07/19/24 P4475 Index</t>
  </si>
  <si>
    <t>SPX US 07/19/24 P4480 Index</t>
  </si>
  <si>
    <t>SPX US 07/19/24 P4490 Index</t>
  </si>
  <si>
    <t>SPX US 07/19/24 P4500 Index</t>
  </si>
  <si>
    <t>SPX US 07/19/24 P4510 Index</t>
  </si>
  <si>
    <t>SPX US 07/19/24 P4520 Index</t>
  </si>
  <si>
    <t>SPX US 07/19/24 P4525 Index</t>
  </si>
  <si>
    <t>SPX US 07/19/24 P4530 Index</t>
  </si>
  <si>
    <t>SPX US 07/19/24 P4540 Index</t>
  </si>
  <si>
    <t>SPX US 07/19/24 P4550 Index</t>
  </si>
  <si>
    <t>SPX US 07/19/24 P4560 Index</t>
  </si>
  <si>
    <t>SPX US 07/19/24 P4570 Index</t>
  </si>
  <si>
    <t>SPX US 07/19/24 P4575 Index</t>
  </si>
  <si>
    <t>SPX US 07/19/24 P4580 Index</t>
  </si>
  <si>
    <t>SPX US 07/19/24 P4590 Index</t>
  </si>
  <si>
    <t>SPX US 07/19/24 P4600 Index</t>
  </si>
  <si>
    <t>SPX US 07/19/24 P4610 Index</t>
  </si>
  <si>
    <t>SPX US 07/19/24 P4620 Index</t>
  </si>
  <si>
    <t>SPX US 07/19/24 P4625 Index</t>
  </si>
  <si>
    <t>SPX US 07/19/24 P4630 Index</t>
  </si>
  <si>
    <t>SPX US 07/19/24 P4640 Index</t>
  </si>
  <si>
    <t>SPX US 07/19/24 P4650 Index</t>
  </si>
  <si>
    <t>SPX US 07/19/24 P4660 Index</t>
  </si>
  <si>
    <t>SPX US 07/19/24 P4670 Index</t>
  </si>
  <si>
    <t>SPX US 07/19/24 P4675 Index</t>
  </si>
  <si>
    <t>SPX US 07/19/24 P4680 Index</t>
  </si>
  <si>
    <t>SPX US 07/19/24 P4690 Index</t>
  </si>
  <si>
    <t>SPX US 07/19/24 P4700 Index</t>
  </si>
  <si>
    <t>SPX US 07/19/24 P4710 Index</t>
  </si>
  <si>
    <t>SPX US 07/19/24 P4720 Index</t>
  </si>
  <si>
    <t>SPX US 07/19/24 P4725 Index</t>
  </si>
  <si>
    <t>SPX US 07/19/24 P4730 Index</t>
  </si>
  <si>
    <t>SPX US 07/19/24 P4740 Index</t>
  </si>
  <si>
    <t>SPX US 07/19/24 P4750 Index</t>
  </si>
  <si>
    <t>SPX US 07/19/24 P4760 Index</t>
  </si>
  <si>
    <t>SPX US 07/19/24 P4770 Index</t>
  </si>
  <si>
    <t>SPX US 07/19/24 P4775 Index</t>
  </si>
  <si>
    <t>SPX US 07/19/24 P4780 Index</t>
  </si>
  <si>
    <t>SPX US 07/19/24 P4790 Index</t>
  </si>
  <si>
    <t>SPX US 07/19/24 P4800 Index</t>
  </si>
  <si>
    <t>SPX US 07/19/24 P4810 Index</t>
  </si>
  <si>
    <t>SPX US 07/19/24 P4820 Index</t>
  </si>
  <si>
    <t>SPX US 07/19/24 P4825 Index</t>
  </si>
  <si>
    <t>SPX US 07/19/24 P4830 Index</t>
  </si>
  <si>
    <t>SPX US 07/19/24 P4840 Index</t>
  </si>
  <si>
    <t>SPX US 07/19/24 P4850 Index</t>
  </si>
  <si>
    <t>SPX US 07/19/24 P4860 Index</t>
  </si>
  <si>
    <t>SPX US 07/19/24 P4870 Index</t>
  </si>
  <si>
    <t>SPX US 07/19/24 P4875 Index</t>
  </si>
  <si>
    <t>SPX US 07/19/24 P4880 Index</t>
  </si>
  <si>
    <t>SPX US 07/19/24 P4890 Index</t>
  </si>
  <si>
    <t>SPX US 07/19/24 P4900 Index</t>
  </si>
  <si>
    <t>SPX US 07/19/24 P4910 Index</t>
  </si>
  <si>
    <t>SPX US 07/19/24 P4920 Index</t>
  </si>
  <si>
    <t>SPX US 07/19/24 P4925 Index</t>
  </si>
  <si>
    <t>SPX US 07/19/24 P4930 Index</t>
  </si>
  <si>
    <t>SPX US 07/19/24 P4940 Index</t>
  </si>
  <si>
    <t>SPX US 07/19/24 P4950 Index</t>
  </si>
  <si>
    <t>SPX US 07/19/24 P4960 Index</t>
  </si>
  <si>
    <t>SPX US 07/19/24 P4970 Index</t>
  </si>
  <si>
    <t>SPX US 07/19/24 P4975 Index</t>
  </si>
  <si>
    <t>SPX US 07/19/24 P4980 Index</t>
  </si>
  <si>
    <t>SPX US 07/19/24 P4990 Index</t>
  </si>
  <si>
    <t>SPX US 07/19/24 P5000 Index</t>
  </si>
  <si>
    <t>SPX US 07/19/24 P5010 Index</t>
  </si>
  <si>
    <t>SPX US 07/19/24 P5020 Index</t>
  </si>
  <si>
    <t>SPX US 07/19/24 P5025 Index</t>
  </si>
  <si>
    <t>SPX US 07/19/24 P5030 Index</t>
  </si>
  <si>
    <t>SPX US 07/19/24 P5040 Index</t>
  </si>
  <si>
    <t>SPX US 07/19/24 P5050 Index</t>
  </si>
  <si>
    <t>SPX US 07/19/24 P5060 Index</t>
  </si>
  <si>
    <t>SPX US 07/19/24 P5070 Index</t>
  </si>
  <si>
    <t>SPX US 07/19/24 P5075 Index</t>
  </si>
  <si>
    <t>SPX US 07/19/24 P5080 Index</t>
  </si>
  <si>
    <t>SPX US 07/19/24 P5090 Index</t>
  </si>
  <si>
    <t>SPX US 07/19/24 P5100 Index</t>
  </si>
  <si>
    <t>SPX US 07/19/24 P5110 Index</t>
  </si>
  <si>
    <t>SPX US 07/19/24 P5120 Index</t>
  </si>
  <si>
    <t>SPX US 07/19/24 P5125 Index</t>
  </si>
  <si>
    <t>SPX US 07/19/24 P5130 Index</t>
  </si>
  <si>
    <t>SPX US 07/19/24 P5140 Index</t>
  </si>
  <si>
    <t>SPX US 07/19/24 P5150 Index</t>
  </si>
  <si>
    <t>SPX US 07/19/24 P5160 Index</t>
  </si>
  <si>
    <t>SPX US 07/19/24 P5170 Index</t>
  </si>
  <si>
    <t>SPX US 07/19/24 P5175 Index</t>
  </si>
  <si>
    <t>SPX US 07/19/24 P5180 Index</t>
  </si>
  <si>
    <t>SPX US 07/19/24 P5190 Index</t>
  </si>
  <si>
    <t>SPX US 07/19/24 P5200 Index</t>
  </si>
  <si>
    <t>SPX US 07/19/24 P5210 Index</t>
  </si>
  <si>
    <t>SPX US 07/19/24 P5220 Index</t>
  </si>
  <si>
    <t>SPX US 07/19/24 P5225 Index</t>
  </si>
  <si>
    <t>SPX US 07/19/24 P5230 Index</t>
  </si>
  <si>
    <t>SPX US 07/19/24 P5240 Index</t>
  </si>
  <si>
    <t>SPX US 07/19/24 P5250 Index</t>
  </si>
  <si>
    <t>SPX US 07/19/24 P5260 Index</t>
  </si>
  <si>
    <t>SPX US 07/19/24 P5270 Index</t>
  </si>
  <si>
    <t>SPX US 07/19/24 P5275 Index</t>
  </si>
  <si>
    <t>SPX US 07/19/24 P5280 Index</t>
  </si>
  <si>
    <t>SPX US 07/19/24 P5290 Index</t>
  </si>
  <si>
    <t>SPX US 07/19/24 P5300 Index</t>
  </si>
  <si>
    <t>SPX US 07/19/24 P5310 Index</t>
  </si>
  <si>
    <t>SPX US 07/19/24 P5320 Index</t>
  </si>
  <si>
    <t>SPX US 07/19/24 P5325 Index</t>
  </si>
  <si>
    <t>SPX US 07/19/24 P5330 Index</t>
  </si>
  <si>
    <t>SPX US 07/19/24 P5340 Index</t>
  </si>
  <si>
    <t>SPX US 07/19/24 P5350 Index</t>
  </si>
  <si>
    <t>SPX US 07/19/24 P5360 Index</t>
  </si>
  <si>
    <t>SPX US 07/19/24 P5370 Index</t>
  </si>
  <si>
    <t>SPX US 07/19/24 P5375 Index</t>
  </si>
  <si>
    <t>SPX US 07/19/24 P5380 Index</t>
  </si>
  <si>
    <t>SPX US 07/19/24 P5390 Index</t>
  </si>
  <si>
    <t>SPX US 07/19/24 P5400 Index</t>
  </si>
  <si>
    <t>SPX US 07/19/24 P5425 Index</t>
  </si>
  <si>
    <t>SPX US 07/19/24 P5450 Index</t>
  </si>
  <si>
    <t>SPX US 07/19/24 P5475 Index</t>
  </si>
  <si>
    <t>SPX US 07/19/24 P5500 Index</t>
  </si>
  <si>
    <t>SPX US 07/19/24 P5525 Index</t>
  </si>
  <si>
    <t>SPX US 07/19/24 P5550 Index</t>
  </si>
  <si>
    <t>SPX US 07/19/24 P5575 Index</t>
  </si>
  <si>
    <t>SPX US 07/19/24 P5600 Index</t>
  </si>
  <si>
    <t>SPX US 07/19/24 P5625 Index</t>
  </si>
  <si>
    <t>SPX US 07/19/24 P5650 Index</t>
  </si>
  <si>
    <t>SPX US 07/19/24 P5700 Index</t>
  </si>
  <si>
    <t>SPX US 07/19/24 P5750 Index</t>
  </si>
  <si>
    <t>SPX US 07/19/24 P5800 Index</t>
  </si>
  <si>
    <t>SPX US 07/19/24 P5900 Index</t>
  </si>
  <si>
    <t>SPX US 07/19/24 P6000 Index</t>
  </si>
  <si>
    <t>SPX US 07/19/24 P6100 Index</t>
  </si>
  <si>
    <t>SPX US 07/19/24 P6200 Index</t>
  </si>
  <si>
    <t>SPX US 07/19/24 P6300 Index</t>
  </si>
  <si>
    <t>SPX US 07/19/24 P6400 Index</t>
  </si>
  <si>
    <t>SPX US 07/19/24 P6500 Index</t>
  </si>
  <si>
    <t>SPX US 07/19/24 P6600 Index</t>
  </si>
  <si>
    <t>SPX US 07/19/24 P6800 Index</t>
  </si>
  <si>
    <t>SPX US 07/19/24 P7000 Index</t>
  </si>
  <si>
    <t>SPX US 07/19/24 P7200 Index</t>
  </si>
  <si>
    <t>SPX US 07/19/24 P7400 Index</t>
  </si>
  <si>
    <t>SPX US 07/19/24 P7600 Index</t>
  </si>
  <si>
    <t>SPX US 08/16/24 C200 Index</t>
  </si>
  <si>
    <t>SPX US 08/16/24 C400 Index</t>
  </si>
  <si>
    <t>SPX US 08/16/24 C600 Index</t>
  </si>
  <si>
    <t>SPX US 08/16/24 C800 Index</t>
  </si>
  <si>
    <t>SPX US 08/16/24 C1000 Index</t>
  </si>
  <si>
    <t>SPX US 08/16/24 C1200 Index</t>
  </si>
  <si>
    <t>SPX US 08/16/24 C1400 Index</t>
  </si>
  <si>
    <t>SPX US 08/16/24 C1600 Index</t>
  </si>
  <si>
    <t>SPX US 08/16/24 C1800 Index</t>
  </si>
  <si>
    <t>SPX US 08/16/24 C1900 Index</t>
  </si>
  <si>
    <t>SPX US 08/16/24 C2000 Index</t>
  </si>
  <si>
    <t>SPX US 08/16/24 C2100 Index</t>
  </si>
  <si>
    <t>SPX US 08/16/24 C2200 Index</t>
  </si>
  <si>
    <t>SPX US 08/16/24 C2300 Index</t>
  </si>
  <si>
    <t>SPX US 08/16/24 C2400 Index</t>
  </si>
  <si>
    <t>SPX US 08/16/24 C2500 Index</t>
  </si>
  <si>
    <t>SPX US 08/16/24 C2600 Index</t>
  </si>
  <si>
    <t>SPX US 08/16/24 C2650 Index</t>
  </si>
  <si>
    <t>SPX US 08/16/24 C2700 Index</t>
  </si>
  <si>
    <t>SPX US 08/16/24 C2750 Index</t>
  </si>
  <si>
    <t>SPX US 08/16/24 C2800 Index</t>
  </si>
  <si>
    <t>SPX US 08/16/24 C2850 Index</t>
  </si>
  <si>
    <t>SPX US 08/16/24 C2900 Index</t>
  </si>
  <si>
    <t>SPX US 08/16/24 C2950 Index</t>
  </si>
  <si>
    <t>SPX US 08/16/24 C3000 Index</t>
  </si>
  <si>
    <t>SPX US 08/16/24 C3050 Index</t>
  </si>
  <si>
    <t>SPX US 08/16/24 C3075 Index</t>
  </si>
  <si>
    <t>SPX US 08/16/24 C3100 Index</t>
  </si>
  <si>
    <t>SPX US 08/16/24 C3125 Index</t>
  </si>
  <si>
    <t>SPX US 08/16/24 C3150 Index</t>
  </si>
  <si>
    <t>SPX US 08/16/24 C3175 Index</t>
  </si>
  <si>
    <t>SPX US 08/16/24 C3200 Index</t>
  </si>
  <si>
    <t>SPX US 08/16/24 C3225 Index</t>
  </si>
  <si>
    <t>SPX US 08/16/24 C3250 Index</t>
  </si>
  <si>
    <t>SPX US 08/16/24 C3275 Index</t>
  </si>
  <si>
    <t>SPX US 08/16/24 C3300 Index</t>
  </si>
  <si>
    <t>SPX US 08/16/24 C3325 Index</t>
  </si>
  <si>
    <t>SPX US 08/16/24 C3350 Index</t>
  </si>
  <si>
    <t>SPX US 08/16/24 C3375 Index</t>
  </si>
  <si>
    <t>SPX US 08/16/24 C3400 Index</t>
  </si>
  <si>
    <t>SPX US 08/16/24 C3425 Index</t>
  </si>
  <si>
    <t>SPX US 08/16/24 C3450 Index</t>
  </si>
  <si>
    <t>SPX US 08/16/24 C3475 Index</t>
  </si>
  <si>
    <t>SPX US 08/16/24 C3500 Index</t>
  </si>
  <si>
    <t>SPX US 08/16/24 C3525 Index</t>
  </si>
  <si>
    <t>SPX US 08/16/24 C3550 Index</t>
  </si>
  <si>
    <t>SPX US 08/16/24 C3575 Index</t>
  </si>
  <si>
    <t>SPX US 08/16/24 C3600 Index</t>
  </si>
  <si>
    <t>SPX US 08/16/24 C3625 Index</t>
  </si>
  <si>
    <t>SPX US 08/16/24 C3650 Index</t>
  </si>
  <si>
    <t>SPX US 08/16/24 C3675 Index</t>
  </si>
  <si>
    <t>SPX US 08/16/24 C3700 Index</t>
  </si>
  <si>
    <t>SPX US 08/16/24 C3725 Index</t>
  </si>
  <si>
    <t>SPX US 08/16/24 C3750 Index</t>
  </si>
  <si>
    <t>SPX US 08/16/24 C3775 Index</t>
  </si>
  <si>
    <t>SPX US 08/16/24 C3800 Index</t>
  </si>
  <si>
    <t>SPX US 08/16/24 C3825 Index</t>
  </si>
  <si>
    <t>SPX US 08/16/24 C3850 Index</t>
  </si>
  <si>
    <t>SPX US 08/16/24 C3875 Index</t>
  </si>
  <si>
    <t>SPX US 08/16/24 C3900 Index</t>
  </si>
  <si>
    <t>SPX US 08/16/24 C3925 Index</t>
  </si>
  <si>
    <t>SPX US 08/16/24 C3950 Index</t>
  </si>
  <si>
    <t>SPX US 08/16/24 C3975 Index</t>
  </si>
  <si>
    <t>SPX US 08/16/24 C4000 Index</t>
  </si>
  <si>
    <t>SPX US 08/16/24 C4025 Index</t>
  </si>
  <si>
    <t>SPX US 08/16/24 C4050 Index</t>
  </si>
  <si>
    <t>SPX US 08/16/24 C4075 Index</t>
  </si>
  <si>
    <t>SPX US 08/16/24 C4100 Index</t>
  </si>
  <si>
    <t>SPX US 08/16/24 C4125 Index</t>
  </si>
  <si>
    <t>SPX US 08/16/24 C4150 Index</t>
  </si>
  <si>
    <t>SPX US 08/16/24 C4175 Index</t>
  </si>
  <si>
    <t>SPX US 08/16/24 C4200 Index</t>
  </si>
  <si>
    <t>SPX US 08/16/24 C4225 Index</t>
  </si>
  <si>
    <t>SPX US 08/16/24 C4250 Index</t>
  </si>
  <si>
    <t>SPX US 08/16/24 C4260 Index</t>
  </si>
  <si>
    <t>SPX US 08/16/24 C4270 Index</t>
  </si>
  <si>
    <t>SPX US 08/16/24 C4275 Index</t>
  </si>
  <si>
    <t>SPX US 08/16/24 C4280 Index</t>
  </si>
  <si>
    <t>SPX US 08/16/24 C4290 Index</t>
  </si>
  <si>
    <t>SPX US 08/16/24 C4300 Index</t>
  </si>
  <si>
    <t>SPX US 08/16/24 C4310 Index</t>
  </si>
  <si>
    <t>SPX US 08/16/24 C4320 Index</t>
  </si>
  <si>
    <t>SPX US 08/16/24 C4325 Index</t>
  </si>
  <si>
    <t>SPX US 08/16/24 C4330 Index</t>
  </si>
  <si>
    <t>SPX US 08/16/24 C4340 Index</t>
  </si>
  <si>
    <t>SPX US 08/16/24 C4350 Index</t>
  </si>
  <si>
    <t>SPX US 08/16/24 C4360 Index</t>
  </si>
  <si>
    <t>SPX US 08/16/24 C4370 Index</t>
  </si>
  <si>
    <t>SPX US 08/16/24 C4375 Index</t>
  </si>
  <si>
    <t>SPX US 08/16/24 C4380 Index</t>
  </si>
  <si>
    <t>SPX US 08/16/24 C4390 Index</t>
  </si>
  <si>
    <t>SPX US 08/16/24 C4400 Index</t>
  </si>
  <si>
    <t>SPX US 08/16/24 C4410 Index</t>
  </si>
  <si>
    <t>SPX US 08/16/24 C4420 Index</t>
  </si>
  <si>
    <t>SPX US 08/16/24 C4425 Index</t>
  </si>
  <si>
    <t>SPX US 08/16/24 C4430 Index</t>
  </si>
  <si>
    <t>SPX US 08/16/24 C4440 Index</t>
  </si>
  <si>
    <t>SPX US 08/16/24 C4450 Index</t>
  </si>
  <si>
    <t>SPX US 08/16/24 C4460 Index</t>
  </si>
  <si>
    <t>SPX US 08/16/24 C4470 Index</t>
  </si>
  <si>
    <t>SPX US 08/16/24 C4475 Index</t>
  </si>
  <si>
    <t>SPX US 08/16/24 C4480 Index</t>
  </si>
  <si>
    <t>SPX US 08/16/24 C4490 Index</t>
  </si>
  <si>
    <t>SPX US 08/16/24 C4500 Index</t>
  </si>
  <si>
    <t>SPX US 08/16/24 C4510 Index</t>
  </si>
  <si>
    <t>SPX US 08/16/24 C4520 Index</t>
  </si>
  <si>
    <t>SPX US 08/16/24 C4525 Index</t>
  </si>
  <si>
    <t>SPX US 08/16/24 C4530 Index</t>
  </si>
  <si>
    <t>SPX US 08/16/24 C4540 Index</t>
  </si>
  <si>
    <t>SPX US 08/16/24 C4550 Index</t>
  </si>
  <si>
    <t>SPX US 08/16/24 C4560 Index</t>
  </si>
  <si>
    <t>SPX US 08/16/24 C4570 Index</t>
  </si>
  <si>
    <t>SPX US 08/16/24 C4575 Index</t>
  </si>
  <si>
    <t>SPX US 08/16/24 C4580 Index</t>
  </si>
  <si>
    <t>SPX US 08/16/24 C4590 Index</t>
  </si>
  <si>
    <t>SPX US 08/16/24 C4600 Index</t>
  </si>
  <si>
    <t>SPX US 08/16/24 C4610 Index</t>
  </si>
  <si>
    <t>SPX US 08/16/24 C4620 Index</t>
  </si>
  <si>
    <t>SPX US 08/16/24 C4625 Index</t>
  </si>
  <si>
    <t>SPX US 08/16/24 C4630 Index</t>
  </si>
  <si>
    <t>SPX US 08/16/24 C4640 Index</t>
  </si>
  <si>
    <t>SPX US 08/16/24 C4650 Index</t>
  </si>
  <si>
    <t>SPX US 08/16/24 C4660 Index</t>
  </si>
  <si>
    <t>SPX US 08/16/24 C4670 Index</t>
  </si>
  <si>
    <t>SPX US 08/16/24 C4675 Index</t>
  </si>
  <si>
    <t>SPX US 08/16/24 C4680 Index</t>
  </si>
  <si>
    <t>SPX US 08/16/24 C4690 Index</t>
  </si>
  <si>
    <t>SPX US 08/16/24 C4700 Index</t>
  </si>
  <si>
    <t>SPX US 08/16/24 C4710 Index</t>
  </si>
  <si>
    <t>SPX US 08/16/24 C4720 Index</t>
  </si>
  <si>
    <t>SPX US 08/16/24 C4725 Index</t>
  </si>
  <si>
    <t>SPX US 08/16/24 C4730 Index</t>
  </si>
  <si>
    <t>SPX US 08/16/24 C4740 Index</t>
  </si>
  <si>
    <t>SPX US 08/16/24 C4750 Index</t>
  </si>
  <si>
    <t>SPX US 08/16/24 C4760 Index</t>
  </si>
  <si>
    <t>SPX US 08/16/24 C4770 Index</t>
  </si>
  <si>
    <t>SPX US 08/16/24 C4775 Index</t>
  </si>
  <si>
    <t>SPX US 08/16/24 C4780 Index</t>
  </si>
  <si>
    <t>SPX US 08/16/24 C4790 Index</t>
  </si>
  <si>
    <t>SPX US 08/16/24 C4800 Index</t>
  </si>
  <si>
    <t>SPX US 08/16/24 C4810 Index</t>
  </si>
  <si>
    <t>SPX US 08/16/24 C4820 Index</t>
  </si>
  <si>
    <t>SPX US 08/16/24 C4825 Index</t>
  </si>
  <si>
    <t>SPX US 08/16/24 C4830 Index</t>
  </si>
  <si>
    <t>SPX US 08/16/24 C4840 Index</t>
  </si>
  <si>
    <t>SPX US 08/16/24 C4850 Index</t>
  </si>
  <si>
    <t>SPX US 08/16/24 C4860 Index</t>
  </si>
  <si>
    <t>SPX US 08/16/24 C4870 Index</t>
  </si>
  <si>
    <t>SPX US 08/16/24 C4875 Index</t>
  </si>
  <si>
    <t>SPX US 08/16/24 C4880 Index</t>
  </si>
  <si>
    <t>SPX US 08/16/24 C4890 Index</t>
  </si>
  <si>
    <t>SPX US 08/16/24 C4900 Index</t>
  </si>
  <si>
    <t>SPX US 08/16/24 C4910 Index</t>
  </si>
  <si>
    <t>SPX US 08/16/24 C4920 Index</t>
  </si>
  <si>
    <t>SPX US 08/16/24 C4925 Index</t>
  </si>
  <si>
    <t>SPX US 08/16/24 C4930 Index</t>
  </si>
  <si>
    <t>SPX US 08/16/24 C4940 Index</t>
  </si>
  <si>
    <t>SPX US 08/16/24 C4950 Index</t>
  </si>
  <si>
    <t>SPX US 08/16/24 C4960 Index</t>
  </si>
  <si>
    <t>SPX US 08/16/24 C4970 Index</t>
  </si>
  <si>
    <t>SPX US 08/16/24 C4975 Index</t>
  </si>
  <si>
    <t>SPX US 08/16/24 C4980 Index</t>
  </si>
  <si>
    <t>SPX US 08/16/24 C4990 Index</t>
  </si>
  <si>
    <t>SPX US 08/16/24 C5000 Index</t>
  </si>
  <si>
    <t>SPX US 08/16/24 C5010 Index</t>
  </si>
  <si>
    <t>SPX US 08/16/24 C5020 Index</t>
  </si>
  <si>
    <t>SPX US 08/16/24 C5025 Index</t>
  </si>
  <si>
    <t>SPX US 08/16/24 C5030 Index</t>
  </si>
  <si>
    <t>SPX US 08/16/24 C5040 Index</t>
  </si>
  <si>
    <t>SPX US 08/16/24 C5050 Index</t>
  </si>
  <si>
    <t>SPX US 08/16/24 C5060 Index</t>
  </si>
  <si>
    <t>SPX US 08/16/24 C5070 Index</t>
  </si>
  <si>
    <t>SPX US 08/16/24 C5075 Index</t>
  </si>
  <si>
    <t>SPX US 08/16/24 C5080 Index</t>
  </si>
  <si>
    <t>SPX US 08/16/24 C5090 Index</t>
  </si>
  <si>
    <t>SPX US 08/16/24 C5100 Index</t>
  </si>
  <si>
    <t>SPX US 08/16/24 C5110 Index</t>
  </si>
  <si>
    <t>SPX US 08/16/24 C5120 Index</t>
  </si>
  <si>
    <t>SPX US 08/16/24 C5125 Index</t>
  </si>
  <si>
    <t>SPX US 08/16/24 C5130 Index</t>
  </si>
  <si>
    <t>SPX US 08/16/24 C5140 Index</t>
  </si>
  <si>
    <t>SPX US 08/16/24 C5150 Index</t>
  </si>
  <si>
    <t>SPX US 08/16/24 C5160 Index</t>
  </si>
  <si>
    <t>SPX US 08/16/24 C5170 Index</t>
  </si>
  <si>
    <t>SPX US 08/16/24 C5175 Index</t>
  </si>
  <si>
    <t>SPX US 08/16/24 C5180 Index</t>
  </si>
  <si>
    <t>SPX US 08/16/24 C5190 Index</t>
  </si>
  <si>
    <t>SPX US 08/16/24 C5200 Index</t>
  </si>
  <si>
    <t>SPX US 08/16/24 C5210 Index</t>
  </si>
  <si>
    <t>SPX US 08/16/24 C5220 Index</t>
  </si>
  <si>
    <t>SPX US 08/16/24 C5225 Index</t>
  </si>
  <si>
    <t>SPX US 08/16/24 C5230 Index</t>
  </si>
  <si>
    <t>SPX US 08/16/24 C5240 Index</t>
  </si>
  <si>
    <t>SPX US 08/16/24 C5250 Index</t>
  </si>
  <si>
    <t>SPX US 08/16/24 C5260 Index</t>
  </si>
  <si>
    <t>SPX US 08/16/24 C5270 Index</t>
  </si>
  <si>
    <t>SPX US 08/16/24 C5275 Index</t>
  </si>
  <si>
    <t>SPX US 08/16/24 C5280 Index</t>
  </si>
  <si>
    <t>SPX US 08/16/24 C5290 Index</t>
  </si>
  <si>
    <t>SPX US 08/16/24 C5300 Index</t>
  </si>
  <si>
    <t>SPX US 08/16/24 C5310 Index</t>
  </si>
  <si>
    <t>SPX US 08/16/24 C5320 Index</t>
  </si>
  <si>
    <t>SPX US 08/16/24 C5325 Index</t>
  </si>
  <si>
    <t>SPX US 08/16/24 C5330 Index</t>
  </si>
  <si>
    <t>SPX US 08/16/24 C5340 Index</t>
  </si>
  <si>
    <t>SPX US 08/16/24 C5350 Index</t>
  </si>
  <si>
    <t>SPX US 08/16/24 C5360 Index</t>
  </si>
  <si>
    <t>SPX US 08/16/24 C5370 Index</t>
  </si>
  <si>
    <t>SPX US 08/16/24 C5375 Index</t>
  </si>
  <si>
    <t>SPX US 08/16/24 C5400 Index</t>
  </si>
  <si>
    <t>SPX US 08/16/24 C5425 Index</t>
  </si>
  <si>
    <t>SPX US 08/16/24 C5450 Index</t>
  </si>
  <si>
    <t>SPX US 08/16/24 C5475 Index</t>
  </si>
  <si>
    <t>SPX US 08/16/24 C5500 Index</t>
  </si>
  <si>
    <t>SPX US 08/16/24 C5525 Index</t>
  </si>
  <si>
    <t>SPX US 08/16/24 C5550 Index</t>
  </si>
  <si>
    <t>SPX US 08/16/24 C5575 Index</t>
  </si>
  <si>
    <t>SPX US 08/16/24 C5600 Index</t>
  </si>
  <si>
    <t>SPX US 08/16/24 C5625 Index</t>
  </si>
  <si>
    <t>SPX US 08/16/24 C5650 Index</t>
  </si>
  <si>
    <t>SPX US 08/16/24 C5700 Index</t>
  </si>
  <si>
    <t>SPX US 08/16/24 C5750 Index</t>
  </si>
  <si>
    <t>SPX US 08/16/24 C5800 Index</t>
  </si>
  <si>
    <t>SPX US 08/16/24 C5900 Index</t>
  </si>
  <si>
    <t>SPX US 08/16/24 C6000 Index</t>
  </si>
  <si>
    <t>SPX US 08/16/24 C6100 Index</t>
  </si>
  <si>
    <t>SPX US 08/16/24 C6200 Index</t>
  </si>
  <si>
    <t>SPX US 08/16/24 C6300 Index</t>
  </si>
  <si>
    <t>SPX US 08/16/24 C6400 Index</t>
  </si>
  <si>
    <t>SPX US 08/16/24 C6500 Index</t>
  </si>
  <si>
    <t>SPX US 08/16/24 C6600 Index</t>
  </si>
  <si>
    <t>SPX US 08/16/24 C6800 Index</t>
  </si>
  <si>
    <t>SPX US 08/16/24 C7000 Index</t>
  </si>
  <si>
    <t>SPX US 08/16/24 C7200 Index</t>
  </si>
  <si>
    <t>SPX US 08/16/24 C7400 Index</t>
  </si>
  <si>
    <t>SPX US 08/16/24 C7600 Index</t>
  </si>
  <si>
    <t>SPX US 08/16/24 C7800 Index</t>
  </si>
  <si>
    <t>SPX US 08/16/24 P200 Index</t>
  </si>
  <si>
    <t>SPX US 08/16/24 P400 Index</t>
  </si>
  <si>
    <t>SPX US 08/16/24 P600 Index</t>
  </si>
  <si>
    <t>SPX US 08/16/24 P800 Index</t>
  </si>
  <si>
    <t>SPX US 08/16/24 P1000 Index</t>
  </si>
  <si>
    <t>SPX US 08/16/24 P1200 Index</t>
  </si>
  <si>
    <t>SPX US 08/16/24 P1400 Index</t>
  </si>
  <si>
    <t>SPX US 08/16/24 P1600 Index</t>
  </si>
  <si>
    <t>SPX US 08/16/24 P1800 Index</t>
  </si>
  <si>
    <t>SPX US 08/16/24 P1900 Index</t>
  </si>
  <si>
    <t>SPX US 08/16/24 P2000 Index</t>
  </si>
  <si>
    <t>SPX US 08/16/24 P2100 Index</t>
  </si>
  <si>
    <t>SPX US 08/16/24 P2200 Index</t>
  </si>
  <si>
    <t>SPX US 08/16/24 P2300 Index</t>
  </si>
  <si>
    <t>SPX US 08/16/24 P2400 Index</t>
  </si>
  <si>
    <t>SPX US 08/16/24 P2500 Index</t>
  </si>
  <si>
    <t>SPX US 08/16/24 P2600 Index</t>
  </si>
  <si>
    <t>SPX US 08/16/24 P2650 Index</t>
  </si>
  <si>
    <t>SPX US 08/16/24 P2700 Index</t>
  </si>
  <si>
    <t>SPX US 08/16/24 P2750 Index</t>
  </si>
  <si>
    <t>SPX US 08/16/24 P2800 Index</t>
  </si>
  <si>
    <t>SPX US 08/16/24 P2850 Index</t>
  </si>
  <si>
    <t>SPX US 08/16/24 P2900 Index</t>
  </si>
  <si>
    <t>SPX US 08/16/24 P2950 Index</t>
  </si>
  <si>
    <t>SPX US 08/16/24 P3000 Index</t>
  </si>
  <si>
    <t>SPX US 08/16/24 P3050 Index</t>
  </si>
  <si>
    <t>SPX US 08/16/24 P3075 Index</t>
  </si>
  <si>
    <t>SPX US 08/16/24 P3100 Index</t>
  </si>
  <si>
    <t>SPX US 08/16/24 P3125 Index</t>
  </si>
  <si>
    <t>SPX US 08/16/24 P3150 Index</t>
  </si>
  <si>
    <t>SPX US 08/16/24 P3175 Index</t>
  </si>
  <si>
    <t>SPX US 08/16/24 P3200 Index</t>
  </si>
  <si>
    <t>SPX US 08/16/24 P3225 Index</t>
  </si>
  <si>
    <t>SPX US 08/16/24 P3250 Index</t>
  </si>
  <si>
    <t>SPX US 08/16/24 P3275 Index</t>
  </si>
  <si>
    <t>SPX US 08/16/24 P3300 Index</t>
  </si>
  <si>
    <t>SPX US 08/16/24 P3325 Index</t>
  </si>
  <si>
    <t>SPX US 08/16/24 P3350 Index</t>
  </si>
  <si>
    <t>SPX US 08/16/24 P3375 Index</t>
  </si>
  <si>
    <t>SPX US 08/16/24 P3400 Index</t>
  </si>
  <si>
    <t>SPX US 08/16/24 P3425 Index</t>
  </si>
  <si>
    <t>SPX US 08/16/24 P3450 Index</t>
  </si>
  <si>
    <t>SPX US 08/16/24 P3475 Index</t>
  </si>
  <si>
    <t>SPX US 08/16/24 P3500 Index</t>
  </si>
  <si>
    <t>SPX US 08/16/24 P3525 Index</t>
  </si>
  <si>
    <t>SPX US 08/16/24 P3550 Index</t>
  </si>
  <si>
    <t>SPX US 08/16/24 P3575 Index</t>
  </si>
  <si>
    <t>SPX US 08/16/24 P3600 Index</t>
  </si>
  <si>
    <t>SPX US 08/16/24 P3625 Index</t>
  </si>
  <si>
    <t>SPX US 08/16/24 P3650 Index</t>
  </si>
  <si>
    <t>SPX US 08/16/24 P3675 Index</t>
  </si>
  <si>
    <t>SPX US 08/16/24 P3700 Index</t>
  </si>
  <si>
    <t>SPX US 08/16/24 P3725 Index</t>
  </si>
  <si>
    <t>SPX US 08/16/24 P3750 Index</t>
  </si>
  <si>
    <t>SPX US 08/16/24 P3775 Index</t>
  </si>
  <si>
    <t>SPX US 08/16/24 P3800 Index</t>
  </si>
  <si>
    <t>SPX US 08/16/24 P3825 Index</t>
  </si>
  <si>
    <t>SPX US 08/16/24 P3850 Index</t>
  </si>
  <si>
    <t>SPX US 08/16/24 P3875 Index</t>
  </si>
  <si>
    <t>SPX US 08/16/24 P3900 Index</t>
  </si>
  <si>
    <t>SPX US 08/16/24 P3925 Index</t>
  </si>
  <si>
    <t>SPX US 08/16/24 P3950 Index</t>
  </si>
  <si>
    <t>SPX US 08/16/24 P3975 Index</t>
  </si>
  <si>
    <t>SPX US 08/16/24 P4000 Index</t>
  </si>
  <si>
    <t>SPX US 08/16/24 P4025 Index</t>
  </si>
  <si>
    <t>SPX US 08/16/24 P4050 Index</t>
  </si>
  <si>
    <t>SPX US 08/16/24 P4075 Index</t>
  </si>
  <si>
    <t>SPX US 08/16/24 P4100 Index</t>
  </si>
  <si>
    <t>SPX US 08/16/24 P4125 Index</t>
  </si>
  <si>
    <t>SPX US 08/16/24 P4150 Index</t>
  </si>
  <si>
    <t>SPX US 08/16/24 P4175 Index</t>
  </si>
  <si>
    <t>SPX US 08/16/24 P4200 Index</t>
  </si>
  <si>
    <t>SPX US 08/16/24 P4225 Index</t>
  </si>
  <si>
    <t>SPX US 08/16/24 P4250 Index</t>
  </si>
  <si>
    <t>SPX US 08/16/24 P4260 Index</t>
  </si>
  <si>
    <t>SPX US 08/16/24 P4270 Index</t>
  </si>
  <si>
    <t>SPX US 08/16/24 P4275 Index</t>
  </si>
  <si>
    <t>SPX US 08/16/24 P4280 Index</t>
  </si>
  <si>
    <t>SPX US 08/16/24 P4290 Index</t>
  </si>
  <si>
    <t>SPX US 08/16/24 P4300 Index</t>
  </si>
  <si>
    <t>SPX US 08/16/24 P4310 Index</t>
  </si>
  <si>
    <t>SPX US 08/16/24 P4320 Index</t>
  </si>
  <si>
    <t>SPX US 08/16/24 P4325 Index</t>
  </si>
  <si>
    <t>SPX US 08/16/24 P4330 Index</t>
  </si>
  <si>
    <t>SPX US 08/16/24 P4340 Index</t>
  </si>
  <si>
    <t>SPX US 08/16/24 P4350 Index</t>
  </si>
  <si>
    <t>SPX US 08/16/24 P4360 Index</t>
  </si>
  <si>
    <t>SPX US 08/16/24 P4370 Index</t>
  </si>
  <si>
    <t>SPX US 08/16/24 P4375 Index</t>
  </si>
  <si>
    <t>SPX US 08/16/24 P4380 Index</t>
  </si>
  <si>
    <t>SPX US 08/16/24 P4390 Index</t>
  </si>
  <si>
    <t>SPX US 08/16/24 P4400 Index</t>
  </si>
  <si>
    <t>SPX US 08/16/24 P4410 Index</t>
  </si>
  <si>
    <t>SPX US 08/16/24 P4420 Index</t>
  </si>
  <si>
    <t>SPX US 08/16/24 P4425 Index</t>
  </si>
  <si>
    <t>SPX US 08/16/24 P4430 Index</t>
  </si>
  <si>
    <t>SPX US 08/16/24 P4440 Index</t>
  </si>
  <si>
    <t>SPX US 08/16/24 P4450 Index</t>
  </si>
  <si>
    <t>SPX US 08/16/24 P4460 Index</t>
  </si>
  <si>
    <t>SPX US 08/16/24 P4470 Index</t>
  </si>
  <si>
    <t>SPX US 08/16/24 P4475 Index</t>
  </si>
  <si>
    <t>SPX US 08/16/24 P4480 Index</t>
  </si>
  <si>
    <t>SPX US 08/16/24 P4490 Index</t>
  </si>
  <si>
    <t>SPX US 08/16/24 P4500 Index</t>
  </si>
  <si>
    <t>SPX US 08/16/24 P4510 Index</t>
  </si>
  <si>
    <t>SPX US 08/16/24 P4520 Index</t>
  </si>
  <si>
    <t>SPX US 08/16/24 P4525 Index</t>
  </si>
  <si>
    <t>SPX US 08/16/24 P4530 Index</t>
  </si>
  <si>
    <t>SPX US 08/16/24 P4540 Index</t>
  </si>
  <si>
    <t>SPX US 08/16/24 P4550 Index</t>
  </si>
  <si>
    <t>SPX US 08/16/24 P4560 Index</t>
  </si>
  <si>
    <t>SPX US 08/16/24 P4570 Index</t>
  </si>
  <si>
    <t>SPX US 08/16/24 P4575 Index</t>
  </si>
  <si>
    <t>SPX US 08/16/24 P4580 Index</t>
  </si>
  <si>
    <t>SPX US 08/16/24 P4590 Index</t>
  </si>
  <si>
    <t>SPX US 08/16/24 P4600 Index</t>
  </si>
  <si>
    <t>SPX US 08/16/24 P4610 Index</t>
  </si>
  <si>
    <t>SPX US 08/16/24 P4620 Index</t>
  </si>
  <si>
    <t>SPX US 08/16/24 P4625 Index</t>
  </si>
  <si>
    <t>SPX US 08/16/24 P4630 Index</t>
  </si>
  <si>
    <t>SPX US 08/16/24 P4640 Index</t>
  </si>
  <si>
    <t>SPX US 08/16/24 P4650 Index</t>
  </si>
  <si>
    <t>SPX US 08/16/24 P4660 Index</t>
  </si>
  <si>
    <t>SPX US 08/16/24 P4670 Index</t>
  </si>
  <si>
    <t>SPX US 08/16/24 P4675 Index</t>
  </si>
  <si>
    <t>SPX US 08/16/24 P4680 Index</t>
  </si>
  <si>
    <t>SPX US 08/16/24 P4690 Index</t>
  </si>
  <si>
    <t>SPX US 08/16/24 P4700 Index</t>
  </si>
  <si>
    <t>SPX US 08/16/24 P4710 Index</t>
  </si>
  <si>
    <t>SPX US 08/16/24 P4720 Index</t>
  </si>
  <si>
    <t>SPX US 08/16/24 P4725 Index</t>
  </si>
  <si>
    <t>SPX US 08/16/24 P4730 Index</t>
  </si>
  <si>
    <t>SPX US 08/16/24 P4740 Index</t>
  </si>
  <si>
    <t>SPX US 08/16/24 P4750 Index</t>
  </si>
  <si>
    <t>SPX US 08/16/24 P4760 Index</t>
  </si>
  <si>
    <t>SPX US 08/16/24 P4770 Index</t>
  </si>
  <si>
    <t>SPX US 08/16/24 P4775 Index</t>
  </si>
  <si>
    <t>SPX US 08/16/24 P4780 Index</t>
  </si>
  <si>
    <t>SPX US 08/16/24 P4790 Index</t>
  </si>
  <si>
    <t>SPX US 08/16/24 P4800 Index</t>
  </si>
  <si>
    <t>SPX US 08/16/24 P4810 Index</t>
  </si>
  <si>
    <t>SPX US 08/16/24 P4820 Index</t>
  </si>
  <si>
    <t>SPX US 08/16/24 P4825 Index</t>
  </si>
  <si>
    <t>SPX US 08/16/24 P4830 Index</t>
  </si>
  <si>
    <t>SPX US 08/16/24 P4840 Index</t>
  </si>
  <si>
    <t>SPX US 08/16/24 P4850 Index</t>
  </si>
  <si>
    <t>SPX US 08/16/24 P4860 Index</t>
  </si>
  <si>
    <t>SPX US 08/16/24 P4870 Index</t>
  </si>
  <si>
    <t>SPX US 08/16/24 P4875 Index</t>
  </si>
  <si>
    <t>SPX US 08/16/24 P4880 Index</t>
  </si>
  <si>
    <t>SPX US 08/16/24 P4890 Index</t>
  </si>
  <si>
    <t>SPX US 08/16/24 P4900 Index</t>
  </si>
  <si>
    <t>SPX US 08/16/24 P4910 Index</t>
  </si>
  <si>
    <t>SPX US 08/16/24 P4920 Index</t>
  </si>
  <si>
    <t>SPX US 08/16/24 P4925 Index</t>
  </si>
  <si>
    <t>SPX US 08/16/24 P4930 Index</t>
  </si>
  <si>
    <t>SPX US 08/16/24 P4940 Index</t>
  </si>
  <si>
    <t>SPX US 08/16/24 P4950 Index</t>
  </si>
  <si>
    <t>SPX US 08/16/24 P4960 Index</t>
  </si>
  <si>
    <t>SPX US 08/16/24 P4970 Index</t>
  </si>
  <si>
    <t>SPX US 08/16/24 P4975 Index</t>
  </si>
  <si>
    <t>SPX US 08/16/24 P4980 Index</t>
  </si>
  <si>
    <t>SPX US 08/16/24 P4990 Index</t>
  </si>
  <si>
    <t>SPX US 08/16/24 P5000 Index</t>
  </si>
  <si>
    <t>SPX US 08/16/24 P5010 Index</t>
  </si>
  <si>
    <t>SPX US 08/16/24 P5020 Index</t>
  </si>
  <si>
    <t>SPX US 08/16/24 P5025 Index</t>
  </si>
  <si>
    <t>SPX US 08/16/24 P5030 Index</t>
  </si>
  <si>
    <t>SPX US 08/16/24 P5040 Index</t>
  </si>
  <si>
    <t>SPX US 08/16/24 P5050 Index</t>
  </si>
  <si>
    <t>SPX US 08/16/24 P5060 Index</t>
  </si>
  <si>
    <t>SPX US 08/16/24 P5070 Index</t>
  </si>
  <si>
    <t>SPX US 08/16/24 P5075 Index</t>
  </si>
  <si>
    <t>SPX US 08/16/24 P5080 Index</t>
  </si>
  <si>
    <t>SPX US 08/16/24 P5090 Index</t>
  </si>
  <si>
    <t>SPX US 08/16/24 P5100 Index</t>
  </si>
  <si>
    <t>SPX US 08/16/24 P5110 Index</t>
  </si>
  <si>
    <t>SPX US 08/16/24 P5120 Index</t>
  </si>
  <si>
    <t>SPX US 08/16/24 P5125 Index</t>
  </si>
  <si>
    <t>SPX US 08/16/24 P5130 Index</t>
  </si>
  <si>
    <t>SPX US 08/16/24 P5140 Index</t>
  </si>
  <si>
    <t>SPX US 08/16/24 P5150 Index</t>
  </si>
  <si>
    <t>SPX US 08/16/24 P5160 Index</t>
  </si>
  <si>
    <t>SPX US 08/16/24 P5170 Index</t>
  </si>
  <si>
    <t>SPX US 08/16/24 P5175 Index</t>
  </si>
  <si>
    <t>SPX US 08/16/24 P5180 Index</t>
  </si>
  <si>
    <t>SPX US 08/16/24 P5190 Index</t>
  </si>
  <si>
    <t>SPX US 08/16/24 P5200 Index</t>
  </si>
  <si>
    <t>SPX US 08/16/24 P5210 Index</t>
  </si>
  <si>
    <t>SPX US 08/16/24 P5220 Index</t>
  </si>
  <si>
    <t>SPX US 08/16/24 P5225 Index</t>
  </si>
  <si>
    <t>SPX US 08/16/24 P5230 Index</t>
  </si>
  <si>
    <t>SPX US 08/16/24 P5240 Index</t>
  </si>
  <si>
    <t>SPX US 08/16/24 P5250 Index</t>
  </si>
  <si>
    <t>SPX US 08/16/24 P5260 Index</t>
  </si>
  <si>
    <t>SPX US 08/16/24 P5270 Index</t>
  </si>
  <si>
    <t>SPX US 08/16/24 P5275 Index</t>
  </si>
  <si>
    <t>SPX US 08/16/24 P5280 Index</t>
  </si>
  <si>
    <t>SPX US 08/16/24 P5290 Index</t>
  </si>
  <si>
    <t>SPX US 08/16/24 P5300 Index</t>
  </si>
  <si>
    <t>SPX US 08/16/24 P5310 Index</t>
  </si>
  <si>
    <t>SPX US 08/16/24 P5320 Index</t>
  </si>
  <si>
    <t>SPX US 08/16/24 P5325 Index</t>
  </si>
  <si>
    <t>SPX US 08/16/24 P5330 Index</t>
  </si>
  <si>
    <t>SPX US 08/16/24 P5340 Index</t>
  </si>
  <si>
    <t>SPX US 08/16/24 P5350 Index</t>
  </si>
  <si>
    <t>SPX US 08/16/24 P5360 Index</t>
  </si>
  <si>
    <t>SPX US 08/16/24 P5370 Index</t>
  </si>
  <si>
    <t>SPX US 08/16/24 P5375 Index</t>
  </si>
  <si>
    <t>SPX US 08/16/24 P5400 Index</t>
  </si>
  <si>
    <t>SPX US 08/16/24 P5425 Index</t>
  </si>
  <si>
    <t>SPX US 08/16/24 P5450 Index</t>
  </si>
  <si>
    <t>SPX US 08/16/24 P5475 Index</t>
  </si>
  <si>
    <t>SPX US 08/16/24 P5500 Index</t>
  </si>
  <si>
    <t>SPX US 08/16/24 P5525 Index</t>
  </si>
  <si>
    <t>SPX US 08/16/24 P5550 Index</t>
  </si>
  <si>
    <t>SPX US 08/16/24 P5575 Index</t>
  </si>
  <si>
    <t>SPX US 08/16/24 P5600 Index</t>
  </si>
  <si>
    <t>SPX US 08/16/24 P5625 Index</t>
  </si>
  <si>
    <t>SPX US 08/16/24 P5650 Index</t>
  </si>
  <si>
    <t>SPX US 08/16/24 P5700 Index</t>
  </si>
  <si>
    <t>SPX US 08/16/24 P5750 Index</t>
  </si>
  <si>
    <t>SPX US 08/16/24 P5800 Index</t>
  </si>
  <si>
    <t>SPX US 08/16/24 P5900 Index</t>
  </si>
  <si>
    <t>SPX US 08/16/24 P6000 Index</t>
  </si>
  <si>
    <t>SPX US 08/16/24 P6100 Index</t>
  </si>
  <si>
    <t>SPX US 08/16/24 P6200 Index</t>
  </si>
  <si>
    <t>SPX US 08/16/24 P6300 Index</t>
  </si>
  <si>
    <t>SPX US 08/16/24 P6400 Index</t>
  </si>
  <si>
    <t>SPX US 08/16/24 P6500 Index</t>
  </si>
  <si>
    <t>SPX US 08/16/24 P6600 Index</t>
  </si>
  <si>
    <t>SPX US 08/16/24 P6800 Index</t>
  </si>
  <si>
    <t>SPX US 08/16/24 P7000 Index</t>
  </si>
  <si>
    <t>SPX US 08/16/24 P7200 Index</t>
  </si>
  <si>
    <t>SPX US 08/16/24 P7400 Index</t>
  </si>
  <si>
    <t>SPX US 08/16/24 P7600 Index</t>
  </si>
  <si>
    <t>SPX US 08/16/24 P7800 Index</t>
  </si>
  <si>
    <t>SPX US 09/20/24 C200 Index</t>
  </si>
  <si>
    <t>SPX US 09/20/24 C400 Index</t>
  </si>
  <si>
    <t>SPX US 09/20/24 C600 Index</t>
  </si>
  <si>
    <t>SPX US 09/20/24 C800 Index</t>
  </si>
  <si>
    <t>SPX US 09/20/24 C1000 Index</t>
  </si>
  <si>
    <t>SPX US 09/20/24 C1200 Index</t>
  </si>
  <si>
    <t>SPX US 09/20/24 C1400 Index</t>
  </si>
  <si>
    <t>SPX US 09/20/24 C1600 Index</t>
  </si>
  <si>
    <t>SPX US 09/20/24 C1800 Index</t>
  </si>
  <si>
    <t>SPX US 09/20/24 C1900 Index</t>
  </si>
  <si>
    <t>SPX US 09/20/24 C2000 Index</t>
  </si>
  <si>
    <t>SPX US 09/20/24 C2100 Index</t>
  </si>
  <si>
    <t>SPX US 09/20/24 C2200 Index</t>
  </si>
  <si>
    <t>SPX US 09/20/24 C2300 Index</t>
  </si>
  <si>
    <t>SPX US 09/20/24 C2400 Index</t>
  </si>
  <si>
    <t>SPX US 09/20/24 C2500 Index</t>
  </si>
  <si>
    <t>SPX US 09/20/24 C2600 Index</t>
  </si>
  <si>
    <t>SPX US 09/20/24 C2650 Index</t>
  </si>
  <si>
    <t>SPX US 09/20/24 C2700 Index</t>
  </si>
  <si>
    <t>SPX US 09/20/24 C2750 Index</t>
  </si>
  <si>
    <t>SPX US 09/20/24 C2800 Index</t>
  </si>
  <si>
    <t>SPX US 09/20/24 C2850 Index</t>
  </si>
  <si>
    <t>SPX US 09/20/24 C2900 Index</t>
  </si>
  <si>
    <t>SPX US 09/20/24 C2950 Index</t>
  </si>
  <si>
    <t>SPX US 09/20/24 C3000 Index</t>
  </si>
  <si>
    <t>SPX US 09/20/24 C3050 Index</t>
  </si>
  <si>
    <t>SPX US 09/20/24 C3075 Index</t>
  </si>
  <si>
    <t>SPX US 09/20/24 C3100 Index</t>
  </si>
  <si>
    <t>SPX US 09/20/24 C3125 Index</t>
  </si>
  <si>
    <t>SPX US 09/20/24 C3150 Index</t>
  </si>
  <si>
    <t>SPX US 09/20/24 C3175 Index</t>
  </si>
  <si>
    <t>SPX US 09/20/24 C3200 Index</t>
  </si>
  <si>
    <t>SPX US 09/20/24 C3225 Index</t>
  </si>
  <si>
    <t>SPX US 09/20/24 C3250 Index</t>
  </si>
  <si>
    <t>SPX US 09/20/24 C3275 Index</t>
  </si>
  <si>
    <t>SPX US 09/20/24 C3300 Index</t>
  </si>
  <si>
    <t>SPX US 09/20/24 C3325 Index</t>
  </si>
  <si>
    <t>SPX US 09/20/24 C3350 Index</t>
  </si>
  <si>
    <t>SPX US 09/20/24 C3375 Index</t>
  </si>
  <si>
    <t>SPX US 09/20/24 C3400 Index</t>
  </si>
  <si>
    <t>SPX US 09/20/24 C3425 Index</t>
  </si>
  <si>
    <t>SPX US 09/20/24 C3450 Index</t>
  </si>
  <si>
    <t>SPX US 09/20/24 C3475 Index</t>
  </si>
  <si>
    <t>SPX US 09/20/24 C3500 Index</t>
  </si>
  <si>
    <t>SPX US 09/20/24 C3525 Index</t>
  </si>
  <si>
    <t>SPX US 09/20/24 C3550 Index</t>
  </si>
  <si>
    <t>SPX US 09/20/24 C3575 Index</t>
  </si>
  <si>
    <t>SPX US 09/20/24 C3600 Index</t>
  </si>
  <si>
    <t>SPX US 09/20/24 C3625 Index</t>
  </si>
  <si>
    <t>SPX US 09/20/24 C3650 Index</t>
  </si>
  <si>
    <t>SPX US 09/20/24 C3675 Index</t>
  </si>
  <si>
    <t>SPX US 09/20/24 C3700 Index</t>
  </si>
  <si>
    <t>SPX US 09/20/24 C3725 Index</t>
  </si>
  <si>
    <t>SPX US 09/20/24 C3750 Index</t>
  </si>
  <si>
    <t>SPX US 09/20/24 C3775 Index</t>
  </si>
  <si>
    <t>SPX US 09/20/24 C3800 Index</t>
  </si>
  <si>
    <t>SPX US 09/20/24 C3825 Index</t>
  </si>
  <si>
    <t>SPX US 09/20/24 C3850 Index</t>
  </si>
  <si>
    <t>SPX US 09/20/24 C3875 Index</t>
  </si>
  <si>
    <t>SPX US 09/20/24 C3900 Index</t>
  </si>
  <si>
    <t>SPX US 09/20/24 C3925 Index</t>
  </si>
  <si>
    <t>SPX US 09/20/24 C3950 Index</t>
  </si>
  <si>
    <t>SPX US 09/20/24 C3975 Index</t>
  </si>
  <si>
    <t>SPX US 09/20/24 C4000 Index</t>
  </si>
  <si>
    <t>SPX US 09/20/24 C4025 Index</t>
  </si>
  <si>
    <t>SPX US 09/20/24 C4050 Index</t>
  </si>
  <si>
    <t>SPX US 09/20/24 C4075 Index</t>
  </si>
  <si>
    <t>SPX US 09/20/24 C4100 Index</t>
  </si>
  <si>
    <t>SPX US 09/20/24 C4125 Index</t>
  </si>
  <si>
    <t>SPX US 09/20/24 C4150 Index</t>
  </si>
  <si>
    <t>SPX US 09/20/24 C4175 Index</t>
  </si>
  <si>
    <t>SPX US 09/20/24 C4200 Index</t>
  </si>
  <si>
    <t>SPX US 09/20/24 C4225 Index</t>
  </si>
  <si>
    <t>SPX US 09/20/24 C4250 Index</t>
  </si>
  <si>
    <t>SPX US 09/20/24 C4275 Index</t>
  </si>
  <si>
    <t>SPX US 09/20/24 C4300 Index</t>
  </si>
  <si>
    <t>SPX US 09/20/24 C4325 Index</t>
  </si>
  <si>
    <t>SPX US 09/20/24 C4350 Index</t>
  </si>
  <si>
    <t>SPX US 09/20/24 C4375 Index</t>
  </si>
  <si>
    <t>SPX US 09/20/24 C4400 Index</t>
  </si>
  <si>
    <t>SPX US 09/20/24 C4425 Index</t>
  </si>
  <si>
    <t>SPX US 09/20/24 C4450 Index</t>
  </si>
  <si>
    <t>SPX US 09/20/24 C4475 Index</t>
  </si>
  <si>
    <t>SPX US 09/20/24 C4500 Index</t>
  </si>
  <si>
    <t>SPX US 09/20/24 C4525 Index</t>
  </si>
  <si>
    <t>SPX US 09/20/24 C4550 Index</t>
  </si>
  <si>
    <t>SPX US 09/20/24 C4575 Index</t>
  </si>
  <si>
    <t>SPX US 09/20/24 C4600 Index</t>
  </si>
  <si>
    <t>SPX US 09/20/24 C4625 Index</t>
  </si>
  <si>
    <t>SPX US 09/20/24 C4650 Index</t>
  </si>
  <si>
    <t>SPX US 09/20/24 C4675 Index</t>
  </si>
  <si>
    <t>SPX US 09/20/24 C4700 Index</t>
  </si>
  <si>
    <t>SPX US 09/20/24 C4725 Index</t>
  </si>
  <si>
    <t>SPX US 09/20/24 C4750 Index</t>
  </si>
  <si>
    <t>SPX US 09/20/24 C4775 Index</t>
  </si>
  <si>
    <t>SPX US 09/20/24 C4800 Index</t>
  </si>
  <si>
    <t>SPX US 09/20/24 C4825 Index</t>
  </si>
  <si>
    <t>SPX US 09/20/24 C4850 Index</t>
  </si>
  <si>
    <t>SPX US 09/20/24 C4875 Index</t>
  </si>
  <si>
    <t>SPX US 09/20/24 C4900 Index</t>
  </si>
  <si>
    <t>SPX US 09/20/24 C4925 Index</t>
  </si>
  <si>
    <t>SPX US 09/20/24 C4950 Index</t>
  </si>
  <si>
    <t>SPX US 09/20/24 C4975 Index</t>
  </si>
  <si>
    <t>SPX US 09/20/24 C5000 Index</t>
  </si>
  <si>
    <t>SPX US 09/20/24 C5025 Index</t>
  </si>
  <si>
    <t>SPX US 09/20/24 C5050 Index</t>
  </si>
  <si>
    <t>SPX US 09/20/24 C5075 Index</t>
  </si>
  <si>
    <t>SPX US 09/20/24 C5100 Index</t>
  </si>
  <si>
    <t>SPX US 09/20/24 C5125 Index</t>
  </si>
  <si>
    <t>SPX US 09/20/24 C5150 Index</t>
  </si>
  <si>
    <t>SPX US 09/20/24 C5175 Index</t>
  </si>
  <si>
    <t>SPX US 09/20/24 C5200 Index</t>
  </si>
  <si>
    <t>SPX US 09/20/24 C5225 Index</t>
  </si>
  <si>
    <t>SPX US 09/20/24 C5250 Index</t>
  </si>
  <si>
    <t>SPX US 09/20/24 C5275 Index</t>
  </si>
  <si>
    <t>SPX US 09/20/24 C5300 Index</t>
  </si>
  <si>
    <t>SPX US 09/20/24 C5325 Index</t>
  </si>
  <si>
    <t>SPX US 09/20/24 C5350 Index</t>
  </si>
  <si>
    <t>SPX US 09/20/24 C5375 Index</t>
  </si>
  <si>
    <t>SPX US 09/20/24 C5400 Index</t>
  </si>
  <si>
    <t>SPX US 09/20/24 C5425 Index</t>
  </si>
  <si>
    <t>SPX US 09/20/24 C5450 Index</t>
  </si>
  <si>
    <t>SPX US 09/20/24 C5475 Index</t>
  </si>
  <si>
    <t>SPX US 09/20/24 C5500 Index</t>
  </si>
  <si>
    <t>SPX US 09/20/24 C5550 Index</t>
  </si>
  <si>
    <t>SPX US 09/20/24 C5600 Index</t>
  </si>
  <si>
    <t>SPX US 09/20/24 C5700 Index</t>
  </si>
  <si>
    <t>SPX US 09/20/24 C5800 Index</t>
  </si>
  <si>
    <t>SPX US 09/20/24 C5900 Index</t>
  </si>
  <si>
    <t>SPX US 09/20/24 C6000 Index</t>
  </si>
  <si>
    <t>SPX US 09/20/24 C6100 Index</t>
  </si>
  <si>
    <t>SPX US 09/20/24 C6200 Index</t>
  </si>
  <si>
    <t>SPX US 09/20/24 C6300 Index</t>
  </si>
  <si>
    <t>SPX US 09/20/24 C6400 Index</t>
  </si>
  <si>
    <t>SPX US 09/20/24 C6500 Index</t>
  </si>
  <si>
    <t>SPX US 09/20/24 C6600 Index</t>
  </si>
  <si>
    <t>SPX US 09/20/24 C6800 Index</t>
  </si>
  <si>
    <t>SPX US 09/20/24 C7000 Index</t>
  </si>
  <si>
    <t>SPX US 09/20/24 C7200 Index</t>
  </si>
  <si>
    <t>SPX US 09/20/24 C7400 Index</t>
  </si>
  <si>
    <t>SPX US 09/20/24 C7600 Index</t>
  </si>
  <si>
    <t>SPX US 09/20/24 P200 Index</t>
  </si>
  <si>
    <t>SPX US 09/20/24 P400 Index</t>
  </si>
  <si>
    <t>SPX US 09/20/24 P600 Index</t>
  </si>
  <si>
    <t>SPX US 09/20/24 P800 Index</t>
  </si>
  <si>
    <t>SPX US 09/20/24 P1000 Index</t>
  </si>
  <si>
    <t>SPX US 09/20/24 P1200 Index</t>
  </si>
  <si>
    <t>SPX US 09/20/24 P1400 Index</t>
  </si>
  <si>
    <t>SPX US 09/20/24 P1600 Index</t>
  </si>
  <si>
    <t>SPX US 09/20/24 P1800 Index</t>
  </si>
  <si>
    <t>SPX US 09/20/24 P1900 Index</t>
  </si>
  <si>
    <t>SPX US 09/20/24 P2000 Index</t>
  </si>
  <si>
    <t>SPX US 09/20/24 P2100 Index</t>
  </si>
  <si>
    <t>SPX US 09/20/24 P2200 Index</t>
  </si>
  <si>
    <t>SPX US 09/20/24 P2300 Index</t>
  </si>
  <si>
    <t>SPX US 09/20/24 P2400 Index</t>
  </si>
  <si>
    <t>SPX US 09/20/24 P2500 Index</t>
  </si>
  <si>
    <t>SPX US 09/20/24 P2600 Index</t>
  </si>
  <si>
    <t>SPX US 09/20/24 P2650 Index</t>
  </si>
  <si>
    <t>SPX US 09/20/24 P2700 Index</t>
  </si>
  <si>
    <t>SPX US 09/20/24 P2750 Index</t>
  </si>
  <si>
    <t>SPX US 09/20/24 P2800 Index</t>
  </si>
  <si>
    <t>SPX US 09/20/24 P2850 Index</t>
  </si>
  <si>
    <t>SPX US 09/20/24 P2900 Index</t>
  </si>
  <si>
    <t>SPX US 09/20/24 P2950 Index</t>
  </si>
  <si>
    <t>SPX US 09/20/24 P3000 Index</t>
  </si>
  <si>
    <t>SPX US 09/20/24 P3050 Index</t>
  </si>
  <si>
    <t>SPX US 09/20/24 P3075 Index</t>
  </si>
  <si>
    <t>SPX US 09/20/24 P3100 Index</t>
  </si>
  <si>
    <t>SPX US 09/20/24 P3125 Index</t>
  </si>
  <si>
    <t>SPX US 09/20/24 P3150 Index</t>
  </si>
  <si>
    <t>SPX US 09/20/24 P3175 Index</t>
  </si>
  <si>
    <t>SPX US 09/20/24 P3200 Index</t>
  </si>
  <si>
    <t>SPX US 09/20/24 P3225 Index</t>
  </si>
  <si>
    <t>SPX US 09/20/24 P3250 Index</t>
  </si>
  <si>
    <t>SPX US 09/20/24 P3275 Index</t>
  </si>
  <si>
    <t>SPX US 09/20/24 P3300 Index</t>
  </si>
  <si>
    <t>SPX US 09/20/24 P3325 Index</t>
  </si>
  <si>
    <t>SPX US 09/20/24 P3350 Index</t>
  </si>
  <si>
    <t>SPX US 09/20/24 P3375 Index</t>
  </si>
  <si>
    <t>SPX US 09/20/24 P3400 Index</t>
  </si>
  <si>
    <t>SPX US 09/20/24 P3425 Index</t>
  </si>
  <si>
    <t>SPX US 09/20/24 P3450 Index</t>
  </si>
  <si>
    <t>SPX US 09/20/24 P3475 Index</t>
  </si>
  <si>
    <t>SPX US 09/20/24 P3500 Index</t>
  </si>
  <si>
    <t>SPX US 09/20/24 P3525 Index</t>
  </si>
  <si>
    <t>SPX US 09/20/24 P3550 Index</t>
  </si>
  <si>
    <t>SPX US 09/20/24 P3575 Index</t>
  </si>
  <si>
    <t>SPX US 09/20/24 P3600 Index</t>
  </si>
  <si>
    <t>SPX US 09/20/24 P3625 Index</t>
  </si>
  <si>
    <t>SPX US 09/20/24 P3650 Index</t>
  </si>
  <si>
    <t>SPX US 09/20/24 P3675 Index</t>
  </si>
  <si>
    <t>SPX US 09/20/24 P3700 Index</t>
  </si>
  <si>
    <t>SPX US 09/20/24 P3725 Index</t>
  </si>
  <si>
    <t>SPX US 09/20/24 P3750 Index</t>
  </si>
  <si>
    <t>SPX US 09/20/24 P3775 Index</t>
  </si>
  <si>
    <t>SPX US 09/20/24 P3800 Index</t>
  </si>
  <si>
    <t>SPX US 09/20/24 P3825 Index</t>
  </si>
  <si>
    <t>SPX US 09/20/24 P3850 Index</t>
  </si>
  <si>
    <t>SPX US 09/20/24 P3875 Index</t>
  </si>
  <si>
    <t>SPX US 09/20/24 P3900 Index</t>
  </si>
  <si>
    <t>SPX US 09/20/24 P3925 Index</t>
  </si>
  <si>
    <t>SPX US 09/20/24 P3950 Index</t>
  </si>
  <si>
    <t>SPX US 09/20/24 P3975 Index</t>
  </si>
  <si>
    <t>SPX US 09/20/24 P4000 Index</t>
  </si>
  <si>
    <t>SPX US 09/20/24 P4025 Index</t>
  </si>
  <si>
    <t>SPX US 09/20/24 P4050 Index</t>
  </si>
  <si>
    <t>SPX US 09/20/24 P4075 Index</t>
  </si>
  <si>
    <t>SPX US 09/20/24 P4100 Index</t>
  </si>
  <si>
    <t>SPX US 09/20/24 P4125 Index</t>
  </si>
  <si>
    <t>SPX US 09/20/24 P4150 Index</t>
  </si>
  <si>
    <t>SPX US 09/20/24 P4175 Index</t>
  </si>
  <si>
    <t>SPX US 09/20/24 P4200 Index</t>
  </si>
  <si>
    <t>SPX US 09/20/24 P4225 Index</t>
  </si>
  <si>
    <t>SPX US 09/20/24 P4250 Index</t>
  </si>
  <si>
    <t>SPX US 09/20/24 P4275 Index</t>
  </si>
  <si>
    <t>SPX US 09/20/24 P4300 Index</t>
  </si>
  <si>
    <t>SPX US 09/20/24 P4325 Index</t>
  </si>
  <si>
    <t>SPX US 09/20/24 P4350 Index</t>
  </si>
  <si>
    <t>SPX US 09/20/24 P4375 Index</t>
  </si>
  <si>
    <t>SPX US 09/20/24 P4400 Index</t>
  </si>
  <si>
    <t>SPX US 09/20/24 P4425 Index</t>
  </si>
  <si>
    <t>SPX US 09/20/24 P4450 Index</t>
  </si>
  <si>
    <t>SPX US 09/20/24 P4475 Index</t>
  </si>
  <si>
    <t>SPX US 09/20/24 P4500 Index</t>
  </si>
  <si>
    <t>SPX US 09/20/24 P4525 Index</t>
  </si>
  <si>
    <t>SPX US 09/20/24 P4550 Index</t>
  </si>
  <si>
    <t>SPX US 09/20/24 P4575 Index</t>
  </si>
  <si>
    <t>SPX US 09/20/24 P4600 Index</t>
  </si>
  <si>
    <t>SPX US 09/20/24 P4625 Index</t>
  </si>
  <si>
    <t>SPX US 09/20/24 P4650 Index</t>
  </si>
  <si>
    <t>SPX US 09/20/24 P4675 Index</t>
  </si>
  <si>
    <t>SPX US 09/20/24 P4700 Index</t>
  </si>
  <si>
    <t>SPX US 09/20/24 P4725 Index</t>
  </si>
  <si>
    <t>SPX US 09/20/24 P4750 Index</t>
  </si>
  <si>
    <t>SPX US 09/20/24 P4775 Index</t>
  </si>
  <si>
    <t>SPX US 09/20/24 P4800 Index</t>
  </si>
  <si>
    <t>SPX US 09/20/24 P4825 Index</t>
  </si>
  <si>
    <t>SPX US 09/20/24 P4850 Index</t>
  </si>
  <si>
    <t>SPX US 09/20/24 P4875 Index</t>
  </si>
  <si>
    <t>SPX US 09/20/24 P4900 Index</t>
  </si>
  <si>
    <t>SPX US 09/20/24 P4925 Index</t>
  </si>
  <si>
    <t>SPX US 09/20/24 P4950 Index</t>
  </si>
  <si>
    <t>SPX US 09/20/24 P4975 Index</t>
  </si>
  <si>
    <t>SPX US 09/20/24 P5000 Index</t>
  </si>
  <si>
    <t>SPX US 09/20/24 P5025 Index</t>
  </si>
  <si>
    <t>SPX US 09/20/24 P5050 Index</t>
  </si>
  <si>
    <t>SPX US 09/20/24 P5075 Index</t>
  </si>
  <si>
    <t>SPX US 09/20/24 P5100 Index</t>
  </si>
  <si>
    <t>SPX US 09/20/24 P5125 Index</t>
  </si>
  <si>
    <t>SPX US 09/20/24 P5150 Index</t>
  </si>
  <si>
    <t>SPX US 09/20/24 P5175 Index</t>
  </si>
  <si>
    <t>SPX US 09/20/24 P5200 Index</t>
  </si>
  <si>
    <t>SPX US 09/20/24 P5225 Index</t>
  </si>
  <si>
    <t>SPX US 09/20/24 P5250 Index</t>
  </si>
  <si>
    <t>SPX US 09/20/24 P5275 Index</t>
  </si>
  <si>
    <t>SPX US 09/20/24 P5300 Index</t>
  </si>
  <si>
    <t>SPX US 09/20/24 P5325 Index</t>
  </si>
  <si>
    <t>SPX US 09/20/24 P5350 Index</t>
  </si>
  <si>
    <t>SPX US 09/20/24 P5375 Index</t>
  </si>
  <si>
    <t>SPX US 09/20/24 P5400 Index</t>
  </si>
  <si>
    <t>SPX US 09/20/24 P5425 Index</t>
  </si>
  <si>
    <t>SPX US 09/20/24 P5450 Index</t>
  </si>
  <si>
    <t>SPX US 09/20/24 P5475 Index</t>
  </si>
  <si>
    <t>SPX US 09/20/24 P5500 Index</t>
  </si>
  <si>
    <t>SPX US 09/20/24 P5550 Index</t>
  </si>
  <si>
    <t>SPX US 09/20/24 P5600 Index</t>
  </si>
  <si>
    <t>SPX US 09/20/24 P5700 Index</t>
  </si>
  <si>
    <t>SPX US 09/20/24 P5800 Index</t>
  </si>
  <si>
    <t>SPX US 09/20/24 P5900 Index</t>
  </si>
  <si>
    <t>SPX US 09/20/24 P6000 Index</t>
  </si>
  <si>
    <t>SPX US 09/20/24 P6100 Index</t>
  </si>
  <si>
    <t>SPX US 09/20/24 P6200 Index</t>
  </si>
  <si>
    <t>SPX US 09/20/24 P6300 Index</t>
  </si>
  <si>
    <t>SPX US 09/20/24 P6400 Index</t>
  </si>
  <si>
    <t>SPX US 09/20/24 P6500 Index</t>
  </si>
  <si>
    <t>SPX US 09/20/24 P6600 Index</t>
  </si>
  <si>
    <t>SPX US 09/20/24 P6800 Index</t>
  </si>
  <si>
    <t>SPX US 09/20/24 P7000 Index</t>
  </si>
  <si>
    <t>SPX US 09/20/24 P7200 Index</t>
  </si>
  <si>
    <t>SPX US 09/20/24 P7400 Index</t>
  </si>
  <si>
    <t>SPX US 09/20/24 P7600 Index</t>
  </si>
  <si>
    <t>SPX US 10/18/24 C200 Index</t>
  </si>
  <si>
    <t>SPX US 10/18/24 C400 Index</t>
  </si>
  <si>
    <t>SPX US 10/18/24 C600 Index</t>
  </si>
  <si>
    <t>SPX US 10/18/24 C800 Index</t>
  </si>
  <si>
    <t>SPX US 10/18/24 C1000 Index</t>
  </si>
  <si>
    <t>SPX US 10/18/24 C1200 Index</t>
  </si>
  <si>
    <t>SPX US 10/18/24 C1400 Index</t>
  </si>
  <si>
    <t>SPX US 10/18/24 C1600 Index</t>
  </si>
  <si>
    <t>SPX US 10/18/24 C1700 Index</t>
  </si>
  <si>
    <t>SPX US 10/18/24 C1800 Index</t>
  </si>
  <si>
    <t>SPX US 10/18/24 C1900 Index</t>
  </si>
  <si>
    <t>SPX US 10/18/24 C2000 Index</t>
  </si>
  <si>
    <t>SPX US 10/18/24 C2100 Index</t>
  </si>
  <si>
    <t>SPX US 10/18/24 C2200 Index</t>
  </si>
  <si>
    <t>SPX US 10/18/24 C2300 Index</t>
  </si>
  <si>
    <t>SPX US 10/18/24 C2400 Index</t>
  </si>
  <si>
    <t>SPX US 10/18/24 C2500 Index</t>
  </si>
  <si>
    <t>SPX US 10/18/24 C2550 Index</t>
  </si>
  <si>
    <t>SPX US 10/18/24 C2600 Index</t>
  </si>
  <si>
    <t>SPX US 10/18/24 C2650 Index</t>
  </si>
  <si>
    <t>SPX US 10/18/24 C2700 Index</t>
  </si>
  <si>
    <t>SPX US 10/18/24 C2750 Index</t>
  </si>
  <si>
    <t>SPX US 10/18/24 C2800 Index</t>
  </si>
  <si>
    <t>SPX US 10/18/24 C2850 Index</t>
  </si>
  <si>
    <t>SPX US 10/18/24 C2900 Index</t>
  </si>
  <si>
    <t>SPX US 10/18/24 C2950 Index</t>
  </si>
  <si>
    <t>SPX US 10/18/24 C2975 Index</t>
  </si>
  <si>
    <t>SPX US 10/18/24 C3000 Index</t>
  </si>
  <si>
    <t>SPX US 10/18/24 C3025 Index</t>
  </si>
  <si>
    <t>SPX US 10/18/24 C3050 Index</t>
  </si>
  <si>
    <t>SPX US 10/18/24 C3075 Index</t>
  </si>
  <si>
    <t>SPX US 10/18/24 C3100 Index</t>
  </si>
  <si>
    <t>SPX US 10/18/24 C3125 Index</t>
  </si>
  <si>
    <t>SPX US 10/18/24 C3150 Index</t>
  </si>
  <si>
    <t>SPX US 10/18/24 C3175 Index</t>
  </si>
  <si>
    <t>SPX US 10/18/24 C3200 Index</t>
  </si>
  <si>
    <t>SPX US 10/18/24 C3225 Index</t>
  </si>
  <si>
    <t>SPX US 10/18/24 C3250 Index</t>
  </si>
  <si>
    <t>SPX US 10/18/24 C3275 Index</t>
  </si>
  <si>
    <t>SPX US 10/18/24 C3300 Index</t>
  </si>
  <si>
    <t>SPX US 10/18/24 C3325 Index</t>
  </si>
  <si>
    <t>SPX US 10/18/24 C3350 Index</t>
  </si>
  <si>
    <t>SPX US 10/18/24 C3375 Index</t>
  </si>
  <si>
    <t>SPX US 10/18/24 C3400 Index</t>
  </si>
  <si>
    <t>SPX US 10/18/24 C3425 Index</t>
  </si>
  <si>
    <t>SPX US 10/18/24 C3450 Index</t>
  </si>
  <si>
    <t>SPX US 10/18/24 C3475 Index</t>
  </si>
  <si>
    <t>SPX US 10/18/24 C3500 Index</t>
  </si>
  <si>
    <t>SPX US 10/18/24 C3525 Index</t>
  </si>
  <si>
    <t>SPX US 10/18/24 C3550 Index</t>
  </si>
  <si>
    <t>SPX US 10/18/24 C3575 Index</t>
  </si>
  <si>
    <t>SPX US 10/18/24 C3600 Index</t>
  </si>
  <si>
    <t>SPX US 10/18/24 C3625 Index</t>
  </si>
  <si>
    <t>SPX US 10/18/24 C3650 Index</t>
  </si>
  <si>
    <t>SPX US 10/18/24 C3675 Index</t>
  </si>
  <si>
    <t>SPX US 10/18/24 C3700 Index</t>
  </si>
  <si>
    <t>SPX US 10/18/24 C3725 Index</t>
  </si>
  <si>
    <t>SPX US 10/18/24 C3750 Index</t>
  </si>
  <si>
    <t>SPX US 10/18/24 C3775 Index</t>
  </si>
  <si>
    <t>SPX US 10/18/24 C3800 Index</t>
  </si>
  <si>
    <t>SPX US 10/18/24 C3825 Index</t>
  </si>
  <si>
    <t>SPX US 10/18/24 C3850 Index</t>
  </si>
  <si>
    <t>SPX US 10/18/24 C3875 Index</t>
  </si>
  <si>
    <t>SPX US 10/18/24 C3900 Index</t>
  </si>
  <si>
    <t>SPX US 10/18/24 C3925 Index</t>
  </si>
  <si>
    <t>SPX US 10/18/24 C3950 Index</t>
  </si>
  <si>
    <t>SPX US 10/18/24 C3975 Index</t>
  </si>
  <si>
    <t>SPX US 10/18/24 C4000 Index</t>
  </si>
  <si>
    <t>SPX US 10/18/24 C4025 Index</t>
  </si>
  <si>
    <t>SPX US 10/18/24 C4050 Index</t>
  </si>
  <si>
    <t>SPX US 10/18/24 C4075 Index</t>
  </si>
  <si>
    <t>SPX US 10/18/24 C4100 Index</t>
  </si>
  <si>
    <t>SPX US 10/18/24 C4125 Index</t>
  </si>
  <si>
    <t>SPX US 10/18/24 C4150 Index</t>
  </si>
  <si>
    <t>SPX US 10/18/24 C4175 Index</t>
  </si>
  <si>
    <t>SPX US 10/18/24 C4200 Index</t>
  </si>
  <si>
    <t>SPX US 10/18/24 C4225 Index</t>
  </si>
  <si>
    <t>SPX US 10/18/24 C4250 Index</t>
  </si>
  <si>
    <t>SPX US 10/18/24 C4275 Index</t>
  </si>
  <si>
    <t>SPX US 10/18/24 C4300 Index</t>
  </si>
  <si>
    <t>SPX US 10/18/24 C4325 Index</t>
  </si>
  <si>
    <t>SPX US 10/18/24 C4350 Index</t>
  </si>
  <si>
    <t>SPX US 10/18/24 C4375 Index</t>
  </si>
  <si>
    <t>SPX US 10/18/24 C4400 Index</t>
  </si>
  <si>
    <t>SPX US 10/18/24 C4425 Index</t>
  </si>
  <si>
    <t>SPX US 10/18/24 C4450 Index</t>
  </si>
  <si>
    <t>SPX US 10/18/24 C4475 Index</t>
  </si>
  <si>
    <t>SPX US 10/18/24 C4500 Index</t>
  </si>
  <si>
    <t>SPX US 10/18/24 C4525 Index</t>
  </si>
  <si>
    <t>SPX US 10/18/24 C4550 Index</t>
  </si>
  <si>
    <t>SPX US 10/18/24 C4575 Index</t>
  </si>
  <si>
    <t>SPX US 10/18/24 C4600 Index</t>
  </si>
  <si>
    <t>SPX US 10/18/24 C4625 Index</t>
  </si>
  <si>
    <t>SPX US 10/18/24 C4650 Index</t>
  </si>
  <si>
    <t>SPX US 10/18/24 C4675 Index</t>
  </si>
  <si>
    <t>SPX US 10/18/24 C4700 Index</t>
  </si>
  <si>
    <t>SPX US 10/18/24 C4725 Index</t>
  </si>
  <si>
    <t>SPX US 10/18/24 C4750 Index</t>
  </si>
  <si>
    <t>SPX US 10/18/24 C4775 Index</t>
  </si>
  <si>
    <t>SPX US 10/18/24 C4800 Index</t>
  </si>
  <si>
    <t>SPX US 10/18/24 C4825 Index</t>
  </si>
  <si>
    <t>SPX US 10/18/24 C4850 Index</t>
  </si>
  <si>
    <t>SPX US 10/18/24 C4875 Index</t>
  </si>
  <si>
    <t>SPX US 10/18/24 C4900 Index</t>
  </si>
  <si>
    <t>SPX US 10/18/24 C4925 Index</t>
  </si>
  <si>
    <t>SPX US 10/18/24 C4950 Index</t>
  </si>
  <si>
    <t>SPX US 10/18/24 C4975 Index</t>
  </si>
  <si>
    <t>SPX US 10/18/24 C5000 Index</t>
  </si>
  <si>
    <t>SPX US 10/18/24 C5025 Index</t>
  </si>
  <si>
    <t>SPX US 10/18/24 C5050 Index</t>
  </si>
  <si>
    <t>SPX US 10/18/24 C5075 Index</t>
  </si>
  <si>
    <t>SPX US 10/18/24 C5100 Index</t>
  </si>
  <si>
    <t>SPX US 10/18/24 C5125 Index</t>
  </si>
  <si>
    <t>SPX US 10/18/24 C5150 Index</t>
  </si>
  <si>
    <t>SPX US 10/18/24 C5200 Index</t>
  </si>
  <si>
    <t>SPX US 10/18/24 C5250 Index</t>
  </si>
  <si>
    <t>SPX US 10/18/24 C5300 Index</t>
  </si>
  <si>
    <t>SPX US 10/18/24 C5350 Index</t>
  </si>
  <si>
    <t>SPX US 10/18/24 C5400 Index</t>
  </si>
  <si>
    <t>SPX US 10/18/24 C5500 Index</t>
  </si>
  <si>
    <t>SPX US 10/18/24 C5600 Index</t>
  </si>
  <si>
    <t>SPX US 10/18/24 C5700 Index</t>
  </si>
  <si>
    <t>SPX US 10/18/24 C5800 Index</t>
  </si>
  <si>
    <t>SPX US 10/18/24 C6000 Index</t>
  </si>
  <si>
    <t>SPX US 10/18/24 C6200 Index</t>
  </si>
  <si>
    <t>SPX US 10/18/24 C6400 Index</t>
  </si>
  <si>
    <t>SPX US 10/18/24 C6600 Index</t>
  </si>
  <si>
    <t>SPX US 10/18/24 C6800 Index</t>
  </si>
  <si>
    <t>SPX US 10/18/24 C7000 Index</t>
  </si>
  <si>
    <t>SPX US 10/18/24 C7200 Index</t>
  </si>
  <si>
    <t>SPX US 10/18/24 C7400 Index</t>
  </si>
  <si>
    <t>SPX US 10/18/24 C7600 Index</t>
  </si>
  <si>
    <t>SPX US 10/18/24 C7800 Index</t>
  </si>
  <si>
    <t>SPX US 10/18/24 P200 Index</t>
  </si>
  <si>
    <t>SPX US 10/18/24 P400 Index</t>
  </si>
  <si>
    <t>SPX US 10/18/24 P600 Index</t>
  </si>
  <si>
    <t>SPX US 10/18/24 P800 Index</t>
  </si>
  <si>
    <t>SPX US 10/18/24 P1000 Index</t>
  </si>
  <si>
    <t>SPX US 10/18/24 P1200 Index</t>
  </si>
  <si>
    <t>SPX US 10/18/24 P1400 Index</t>
  </si>
  <si>
    <t>SPX US 10/18/24 P1600 Index</t>
  </si>
  <si>
    <t>SPX US 10/18/24 P1700 Index</t>
  </si>
  <si>
    <t>SPX US 10/18/24 P1800 Index</t>
  </si>
  <si>
    <t>SPX US 10/18/24 P1900 Index</t>
  </si>
  <si>
    <t>SPX US 10/18/24 P2000 Index</t>
  </si>
  <si>
    <t>SPX US 10/18/24 P2100 Index</t>
  </si>
  <si>
    <t>SPX US 10/18/24 P2200 Index</t>
  </si>
  <si>
    <t>SPX US 10/18/24 P2300 Index</t>
  </si>
  <si>
    <t>SPX US 10/18/24 P2400 Index</t>
  </si>
  <si>
    <t>SPX US 10/18/24 P2500 Index</t>
  </si>
  <si>
    <t>SPX US 10/18/24 P2550 Index</t>
  </si>
  <si>
    <t>SPX US 10/18/24 P2600 Index</t>
  </si>
  <si>
    <t>SPX US 10/18/24 P2650 Index</t>
  </si>
  <si>
    <t>SPX US 10/18/24 P2700 Index</t>
  </si>
  <si>
    <t>SPX US 10/18/24 P2750 Index</t>
  </si>
  <si>
    <t>SPX US 10/18/24 P2800 Index</t>
  </si>
  <si>
    <t>SPX US 10/18/24 P2850 Index</t>
  </si>
  <si>
    <t>SPX US 10/18/24 P2900 Index</t>
  </si>
  <si>
    <t>SPX US 10/18/24 P2950 Index</t>
  </si>
  <si>
    <t>SPX US 10/18/24 P2975 Index</t>
  </si>
  <si>
    <t>SPX US 10/18/24 P3000 Index</t>
  </si>
  <si>
    <t>SPX US 10/18/24 P3025 Index</t>
  </si>
  <si>
    <t>SPX US 10/18/24 P3050 Index</t>
  </si>
  <si>
    <t>SPX US 10/18/24 P3075 Index</t>
  </si>
  <si>
    <t>SPX US 10/18/24 P3100 Index</t>
  </si>
  <si>
    <t>SPX US 10/18/24 P3125 Index</t>
  </si>
  <si>
    <t>SPX US 10/18/24 P3150 Index</t>
  </si>
  <si>
    <t>SPX US 10/18/24 P3175 Index</t>
  </si>
  <si>
    <t>SPX US 10/18/24 P3200 Index</t>
  </si>
  <si>
    <t>SPX US 10/18/24 P3225 Index</t>
  </si>
  <si>
    <t>SPX US 10/18/24 P3250 Index</t>
  </si>
  <si>
    <t>SPX US 10/18/24 P3275 Index</t>
  </si>
  <si>
    <t>SPX US 10/18/24 P3300 Index</t>
  </si>
  <si>
    <t>SPX US 10/18/24 P3325 Index</t>
  </si>
  <si>
    <t>SPX US 10/18/24 P3350 Index</t>
  </si>
  <si>
    <t>SPX US 10/18/24 P3375 Index</t>
  </si>
  <si>
    <t>SPX US 10/18/24 P3400 Index</t>
  </si>
  <si>
    <t>SPX US 10/18/24 P3425 Index</t>
  </si>
  <si>
    <t>SPX US 10/18/24 P3450 Index</t>
  </si>
  <si>
    <t>SPX US 10/18/24 P3475 Index</t>
  </si>
  <si>
    <t>SPX US 10/18/24 P3500 Index</t>
  </si>
  <si>
    <t>SPX US 10/18/24 P3525 Index</t>
  </si>
  <si>
    <t>SPX US 10/18/24 P3550 Index</t>
  </si>
  <si>
    <t>SPX US 10/18/24 P3575 Index</t>
  </si>
  <si>
    <t>SPX US 10/18/24 P3600 Index</t>
  </si>
  <si>
    <t>SPX US 10/18/24 P3625 Index</t>
  </si>
  <si>
    <t>SPX US 10/18/24 P3650 Index</t>
  </si>
  <si>
    <t>SPX US 10/18/24 P3675 Index</t>
  </si>
  <si>
    <t>SPX US 10/18/24 P3700 Index</t>
  </si>
  <si>
    <t>SPX US 10/18/24 P3725 Index</t>
  </si>
  <si>
    <t>SPX US 10/18/24 P3750 Index</t>
  </si>
  <si>
    <t>SPX US 10/18/24 P3775 Index</t>
  </si>
  <si>
    <t>SPX US 10/18/24 P3800 Index</t>
  </si>
  <si>
    <t>SPX US 10/18/24 P3825 Index</t>
  </si>
  <si>
    <t>SPX US 10/18/24 P3850 Index</t>
  </si>
  <si>
    <t>SPX US 10/18/24 P3875 Index</t>
  </si>
  <si>
    <t>SPX US 10/18/24 P3900 Index</t>
  </si>
  <si>
    <t>SPX US 10/18/24 P3925 Index</t>
  </si>
  <si>
    <t>SPX US 10/18/24 P3950 Index</t>
  </si>
  <si>
    <t>SPX US 10/18/24 P3975 Index</t>
  </si>
  <si>
    <t>SPX US 10/18/24 P4000 Index</t>
  </si>
  <si>
    <t>SPX US 10/18/24 P4025 Index</t>
  </si>
  <si>
    <t>SPX US 10/18/24 P4050 Index</t>
  </si>
  <si>
    <t>SPX US 10/18/24 P4075 Index</t>
  </si>
  <si>
    <t>SPX US 10/18/24 P4100 Index</t>
  </si>
  <si>
    <t>SPX US 10/18/24 P4125 Index</t>
  </si>
  <si>
    <t>SPX US 10/18/24 P4150 Index</t>
  </si>
  <si>
    <t>SPX US 10/18/24 P4175 Index</t>
  </si>
  <si>
    <t>SPX US 10/18/24 P4200 Index</t>
  </si>
  <si>
    <t>SPX US 10/18/24 P4225 Index</t>
  </si>
  <si>
    <t>SPX US 10/18/24 P4250 Index</t>
  </si>
  <si>
    <t>SPX US 10/18/24 P4275 Index</t>
  </si>
  <si>
    <t>SPX US 10/18/24 P4300 Index</t>
  </si>
  <si>
    <t>SPX US 10/18/24 P4325 Index</t>
  </si>
  <si>
    <t>SPX US 10/18/24 P4350 Index</t>
  </si>
  <si>
    <t>SPX US 10/18/24 P4375 Index</t>
  </si>
  <si>
    <t>SPX US 10/18/24 P4400 Index</t>
  </si>
  <si>
    <t>SPX US 10/18/24 P4425 Index</t>
  </si>
  <si>
    <t>SPX US 10/18/24 P4450 Index</t>
  </si>
  <si>
    <t>SPX US 10/18/24 P4475 Index</t>
  </si>
  <si>
    <t>SPX US 10/18/24 P4500 Index</t>
  </si>
  <si>
    <t>SPX US 10/18/24 P4525 Index</t>
  </si>
  <si>
    <t>SPX US 10/18/24 P4550 Index</t>
  </si>
  <si>
    <t>SPX US 10/18/24 P4575 Index</t>
  </si>
  <si>
    <t>SPX US 10/18/24 P4600 Index</t>
  </si>
  <si>
    <t>SPX US 10/18/24 P4625 Index</t>
  </si>
  <si>
    <t>SPX US 10/18/24 P4650 Index</t>
  </si>
  <si>
    <t>SPX US 10/18/24 P4675 Index</t>
  </si>
  <si>
    <t>SPX US 10/18/24 P4700 Index</t>
  </si>
  <si>
    <t>SPX US 10/18/24 P4725 Index</t>
  </si>
  <si>
    <t>SPX US 10/18/24 P4750 Index</t>
  </si>
  <si>
    <t>SPX US 10/18/24 P4775 Index</t>
  </si>
  <si>
    <t>SPX US 10/18/24 P4800 Index</t>
  </si>
  <si>
    <t>SPX US 10/18/24 P4825 Index</t>
  </si>
  <si>
    <t>SPX US 10/18/24 P4850 Index</t>
  </si>
  <si>
    <t>SPX US 10/18/24 P4875 Index</t>
  </si>
  <si>
    <t>SPX US 10/18/24 P4900 Index</t>
  </si>
  <si>
    <t>SPX US 10/18/24 P4925 Index</t>
  </si>
  <si>
    <t>SPX US 10/18/24 P4950 Index</t>
  </si>
  <si>
    <t>SPX US 10/18/24 P4975 Index</t>
  </si>
  <si>
    <t>SPX US 10/18/24 P5000 Index</t>
  </si>
  <si>
    <t>SPX US 10/18/24 P5025 Index</t>
  </si>
  <si>
    <t>SPX US 10/18/24 P5050 Index</t>
  </si>
  <si>
    <t>SPX US 10/18/24 P5075 Index</t>
  </si>
  <si>
    <t>SPX US 10/18/24 P5100 Index</t>
  </si>
  <si>
    <t>SPX US 10/18/24 P5125 Index</t>
  </si>
  <si>
    <t>SPX US 10/18/24 P5150 Index</t>
  </si>
  <si>
    <t>SPX US 10/18/24 P5200 Index</t>
  </si>
  <si>
    <t>SPX US 10/18/24 P5250 Index</t>
  </si>
  <si>
    <t>SPX US 10/18/24 P5300 Index</t>
  </si>
  <si>
    <t>SPX US 10/18/24 P5350 Index</t>
  </si>
  <si>
    <t>SPX US 10/18/24 P5400 Index</t>
  </si>
  <si>
    <t>SPX US 10/18/24 P5500 Index</t>
  </si>
  <si>
    <t>SPX US 10/18/24 P5600 Index</t>
  </si>
  <si>
    <t>SPX US 10/18/24 P5700 Index</t>
  </si>
  <si>
    <t>SPX US 10/18/24 P5800 Index</t>
  </si>
  <si>
    <t>SPX US 10/18/24 P6000 Index</t>
  </si>
  <si>
    <t>SPX US 10/18/24 P6200 Index</t>
  </si>
  <si>
    <t>SPX US 10/18/24 P6400 Index</t>
  </si>
  <si>
    <t>SPX US 10/18/24 P6600 Index</t>
  </si>
  <si>
    <t>SPX US 10/18/24 P6800 Index</t>
  </si>
  <si>
    <t>SPX US 10/18/24 P7000 Index</t>
  </si>
  <si>
    <t>SPX US 10/18/24 P7200 Index</t>
  </si>
  <si>
    <t>SPX US 10/18/24 P7400 Index</t>
  </si>
  <si>
    <t>SPX US 10/18/24 P7600 Index</t>
  </si>
  <si>
    <t>SPX US 10/18/24 P7800 Index</t>
  </si>
  <si>
    <t>SPX US 11/15/24 C200 Index</t>
  </si>
  <si>
    <t>SPX US 11/15/24 C400 Index</t>
  </si>
  <si>
    <t>SPX US 11/15/24 C600 Index</t>
  </si>
  <si>
    <t>SPX US 11/15/24 C800 Index</t>
  </si>
  <si>
    <t>SPX US 11/15/24 C1000 Index</t>
  </si>
  <si>
    <t>SPX US 11/15/24 C1200 Index</t>
  </si>
  <si>
    <t>SPX US 11/15/24 C1400 Index</t>
  </si>
  <si>
    <t>SPX US 11/15/24 C1600 Index</t>
  </si>
  <si>
    <t>SPX US 11/15/24 C1700 Index</t>
  </si>
  <si>
    <t>SPX US 11/15/24 C1800 Index</t>
  </si>
  <si>
    <t>SPX US 11/15/24 C1900 Index</t>
  </si>
  <si>
    <t>SPX US 11/15/24 C2000 Index</t>
  </si>
  <si>
    <t>SPX US 11/15/24 C2100 Index</t>
  </si>
  <si>
    <t>SPX US 11/15/24 C2200 Index</t>
  </si>
  <si>
    <t>SPX US 11/15/24 C2300 Index</t>
  </si>
  <si>
    <t>SPX US 11/15/24 C2400 Index</t>
  </si>
  <si>
    <t>SPX US 11/15/24 C2500 Index</t>
  </si>
  <si>
    <t>SPX US 11/15/24 C2550 Index</t>
  </si>
  <si>
    <t>SPX US 11/15/24 C2600 Index</t>
  </si>
  <si>
    <t>SPX US 11/15/24 C2650 Index</t>
  </si>
  <si>
    <t>SPX US 11/15/24 C2700 Index</t>
  </si>
  <si>
    <t>SPX US 11/15/24 C2750 Index</t>
  </si>
  <si>
    <t>SPX US 11/15/24 C2800 Index</t>
  </si>
  <si>
    <t>SPX US 11/15/24 C2850 Index</t>
  </si>
  <si>
    <t>SPX US 11/15/24 C2900 Index</t>
  </si>
  <si>
    <t>SPX US 11/15/24 C2925 Index</t>
  </si>
  <si>
    <t>SPX US 11/15/24 C2950 Index</t>
  </si>
  <si>
    <t>SPX US 11/15/24 C2975 Index</t>
  </si>
  <si>
    <t>SPX US 11/15/24 C3000 Index</t>
  </si>
  <si>
    <t>SPX US 11/15/24 C3025 Index</t>
  </si>
  <si>
    <t>SPX US 11/15/24 C3050 Index</t>
  </si>
  <si>
    <t>SPX US 11/15/24 C3075 Index</t>
  </si>
  <si>
    <t>SPX US 11/15/24 C3100 Index</t>
  </si>
  <si>
    <t>SPX US 11/15/24 C3125 Index</t>
  </si>
  <si>
    <t>SPX US 11/15/24 C3150 Index</t>
  </si>
  <si>
    <t>SPX US 11/15/24 C3175 Index</t>
  </si>
  <si>
    <t>SPX US 11/15/24 C3200 Index</t>
  </si>
  <si>
    <t>SPX US 11/15/24 C3225 Index</t>
  </si>
  <si>
    <t>SPX US 11/15/24 C3250 Index</t>
  </si>
  <si>
    <t>SPX US 11/15/24 C3275 Index</t>
  </si>
  <si>
    <t>SPX US 11/15/24 C3300 Index</t>
  </si>
  <si>
    <t>SPX US 11/15/24 C3325 Index</t>
  </si>
  <si>
    <t>SPX US 11/15/24 C3350 Index</t>
  </si>
  <si>
    <t>SPX US 11/15/24 C3375 Index</t>
  </si>
  <si>
    <t>SPX US 11/15/24 C3400 Index</t>
  </si>
  <si>
    <t>SPX US 11/15/24 C3425 Index</t>
  </si>
  <si>
    <t>SPX US 11/15/24 C3450 Index</t>
  </si>
  <si>
    <t>SPX US 11/15/24 C3475 Index</t>
  </si>
  <si>
    <t>SPX US 11/15/24 C3500 Index</t>
  </si>
  <si>
    <t>SPX US 11/15/24 C3525 Index</t>
  </si>
  <si>
    <t>SPX US 11/15/24 C3550 Index</t>
  </si>
  <si>
    <t>SPX US 11/15/24 C3575 Index</t>
  </si>
  <si>
    <t>SPX US 11/15/24 C3600 Index</t>
  </si>
  <si>
    <t>SPX US 11/15/24 C3625 Index</t>
  </si>
  <si>
    <t>SPX US 11/15/24 C3650 Index</t>
  </si>
  <si>
    <t>SPX US 11/15/24 C3675 Index</t>
  </si>
  <si>
    <t>SPX US 11/15/24 C3700 Index</t>
  </si>
  <si>
    <t>SPX US 11/15/24 C3725 Index</t>
  </si>
  <si>
    <t>SPX US 11/15/24 C3750 Index</t>
  </si>
  <si>
    <t>SPX US 11/15/24 C3775 Index</t>
  </si>
  <si>
    <t>SPX US 11/15/24 C3800 Index</t>
  </si>
  <si>
    <t>SPX US 11/15/24 C3825 Index</t>
  </si>
  <si>
    <t>SPX US 11/15/24 C3850 Index</t>
  </si>
  <si>
    <t>SPX US 11/15/24 C3875 Index</t>
  </si>
  <si>
    <t>SPX US 11/15/24 C3900 Index</t>
  </si>
  <si>
    <t>SPX US 11/15/24 C3925 Index</t>
  </si>
  <si>
    <t>SPX US 11/15/24 C3950 Index</t>
  </si>
  <si>
    <t>SPX US 11/15/24 C3975 Index</t>
  </si>
  <si>
    <t>SPX US 11/15/24 C4000 Index</t>
  </si>
  <si>
    <t>SPX US 11/15/24 C4025 Index</t>
  </si>
  <si>
    <t>SPX US 11/15/24 C4050 Index</t>
  </si>
  <si>
    <t>SPX US 11/15/24 C4075 Index</t>
  </si>
  <si>
    <t>SPX US 11/15/24 C4100 Index</t>
  </si>
  <si>
    <t>SPX US 11/15/24 C4125 Index</t>
  </si>
  <si>
    <t>SPX US 11/15/24 C4150 Index</t>
  </si>
  <si>
    <t>SPX US 11/15/24 C4175 Index</t>
  </si>
  <si>
    <t>SPX US 11/15/24 C4200 Index</t>
  </si>
  <si>
    <t>SPX US 11/15/24 C4225 Index</t>
  </si>
  <si>
    <t>SPX US 11/15/24 C4250 Index</t>
  </si>
  <si>
    <t>SPX US 11/15/24 C4275 Index</t>
  </si>
  <si>
    <t>SPX US 11/15/24 C4300 Index</t>
  </si>
  <si>
    <t>SPX US 11/15/24 C4325 Index</t>
  </si>
  <si>
    <t>SPX US 11/15/24 C4350 Index</t>
  </si>
  <si>
    <t>SPX US 11/15/24 C4375 Index</t>
  </si>
  <si>
    <t>SPX US 11/15/24 C4400 Index</t>
  </si>
  <si>
    <t>SPX US 11/15/24 C4425 Index</t>
  </si>
  <si>
    <t>SPX US 11/15/24 C4450 Index</t>
  </si>
  <si>
    <t>SPX US 11/15/24 C4475 Index</t>
  </si>
  <si>
    <t>SPX US 11/15/24 C4500 Index</t>
  </si>
  <si>
    <t>SPX US 11/15/24 C4525 Index</t>
  </si>
  <si>
    <t>SPX US 11/15/24 C4550 Index</t>
  </si>
  <si>
    <t>SPX US 11/15/24 C4575 Index</t>
  </si>
  <si>
    <t>SPX US 11/15/24 C4600 Index</t>
  </si>
  <si>
    <t>SPX US 11/15/24 C4625 Index</t>
  </si>
  <si>
    <t>SPX US 11/15/24 C4650 Index</t>
  </si>
  <si>
    <t>SPX US 11/15/24 C4675 Index</t>
  </si>
  <si>
    <t>SPX US 11/15/24 C4700 Index</t>
  </si>
  <si>
    <t>SPX US 11/15/24 C4725 Index</t>
  </si>
  <si>
    <t>SPX US 11/15/24 C4750 Index</t>
  </si>
  <si>
    <t>SPX US 11/15/24 C4775 Index</t>
  </si>
  <si>
    <t>SPX US 11/15/24 C4800 Index</t>
  </si>
  <si>
    <t>SPX US 11/15/24 C4825 Index</t>
  </si>
  <si>
    <t>SPX US 11/15/24 C4850 Index</t>
  </si>
  <si>
    <t>SPX US 11/15/24 C4875 Index</t>
  </si>
  <si>
    <t>SPX US 11/15/24 C4900 Index</t>
  </si>
  <si>
    <t>SPX US 11/15/24 C4925 Index</t>
  </si>
  <si>
    <t>SPX US 11/15/24 C4950 Index</t>
  </si>
  <si>
    <t>SPX US 11/15/24 C4975 Index</t>
  </si>
  <si>
    <t>SPX US 11/15/24 C5000 Index</t>
  </si>
  <si>
    <t>SPX US 11/15/24 C5025 Index</t>
  </si>
  <si>
    <t>SPX US 11/15/24 C5050 Index</t>
  </si>
  <si>
    <t>SPX US 11/15/24 C5075 Index</t>
  </si>
  <si>
    <t>SPX US 11/15/24 C5100 Index</t>
  </si>
  <si>
    <t>SPX US 11/15/24 C5125 Index</t>
  </si>
  <si>
    <t>SPX US 11/15/24 C5150 Index</t>
  </si>
  <si>
    <t>SPX US 11/15/24 C5175 Index</t>
  </si>
  <si>
    <t>SPX US 11/15/24 C5200 Index</t>
  </si>
  <si>
    <t>SPX US 11/15/24 C5250 Index</t>
  </si>
  <si>
    <t>SPX US 11/15/24 C5300 Index</t>
  </si>
  <si>
    <t>SPX US 11/15/24 C5350 Index</t>
  </si>
  <si>
    <t>SPX US 11/15/24 C5400 Index</t>
  </si>
  <si>
    <t>SPX US 11/15/24 C5500 Index</t>
  </si>
  <si>
    <t>SPX US 11/15/24 C5600 Index</t>
  </si>
  <si>
    <t>SPX US 11/15/24 C5700 Index</t>
  </si>
  <si>
    <t>SPX US 11/15/24 C5800 Index</t>
  </si>
  <si>
    <t>SPX US 11/15/24 C6000 Index</t>
  </si>
  <si>
    <t>SPX US 11/15/24 C6200 Index</t>
  </si>
  <si>
    <t>SPX US 11/15/24 C6400 Index</t>
  </si>
  <si>
    <t>SPX US 11/15/24 C6600 Index</t>
  </si>
  <si>
    <t>SPX US 11/15/24 C6800 Index</t>
  </si>
  <si>
    <t>SPX US 11/15/24 C7000 Index</t>
  </si>
  <si>
    <t>SPX US 11/15/24 C7200 Index</t>
  </si>
  <si>
    <t>SPX US 11/15/24 C7400 Index</t>
  </si>
  <si>
    <t>SPX US 11/15/24 C7600 Index</t>
  </si>
  <si>
    <t>SPX US 11/15/24 P200 Index</t>
  </si>
  <si>
    <t>SPX US 11/15/24 P400 Index</t>
  </si>
  <si>
    <t>SPX US 11/15/24 P600 Index</t>
  </si>
  <si>
    <t>SPX US 11/15/24 P800 Index</t>
  </si>
  <si>
    <t>SPX US 11/15/24 P1000 Index</t>
  </si>
  <si>
    <t>SPX US 11/15/24 P1200 Index</t>
  </si>
  <si>
    <t>SPX US 11/15/24 P1400 Index</t>
  </si>
  <si>
    <t>SPX US 11/15/24 P1600 Index</t>
  </si>
  <si>
    <t>SPX US 11/15/24 P1700 Index</t>
  </si>
  <si>
    <t>SPX US 11/15/24 P1800 Index</t>
  </si>
  <si>
    <t>SPX US 11/15/24 P1900 Index</t>
  </si>
  <si>
    <t>SPX US 11/15/24 P2000 Index</t>
  </si>
  <si>
    <t>SPX US 11/15/24 P2100 Index</t>
  </si>
  <si>
    <t>SPX US 11/15/24 P2200 Index</t>
  </si>
  <si>
    <t>SPX US 11/15/24 P2300 Index</t>
  </si>
  <si>
    <t>SPX US 11/15/24 P2400 Index</t>
  </si>
  <si>
    <t>SPX US 11/15/24 P2500 Index</t>
  </si>
  <si>
    <t>SPX US 11/15/24 P2550 Index</t>
  </si>
  <si>
    <t>SPX US 11/15/24 P2600 Index</t>
  </si>
  <si>
    <t>SPX US 11/15/24 P2650 Index</t>
  </si>
  <si>
    <t>SPX US 11/15/24 P2700 Index</t>
  </si>
  <si>
    <t>SPX US 11/15/24 P2750 Index</t>
  </si>
  <si>
    <t>SPX US 11/15/24 P2800 Index</t>
  </si>
  <si>
    <t>SPX US 11/15/24 P2850 Index</t>
  </si>
  <si>
    <t>SPX US 11/15/24 P2900 Index</t>
  </si>
  <si>
    <t>SPX US 11/15/24 P2925 Index</t>
  </si>
  <si>
    <t>SPX US 11/15/24 P2950 Index</t>
  </si>
  <si>
    <t>SPX US 11/15/24 P2975 Index</t>
  </si>
  <si>
    <t>SPX US 11/15/24 P3000 Index</t>
  </si>
  <si>
    <t>SPX US 11/15/24 P3025 Index</t>
  </si>
  <si>
    <t>SPX US 11/15/24 P3050 Index</t>
  </si>
  <si>
    <t>SPX US 11/15/24 P3075 Index</t>
  </si>
  <si>
    <t>SPX US 11/15/24 P3100 Index</t>
  </si>
  <si>
    <t>SPX US 11/15/24 P3125 Index</t>
  </si>
  <si>
    <t>SPX US 11/15/24 P3150 Index</t>
  </si>
  <si>
    <t>SPX US 11/15/24 P3175 Index</t>
  </si>
  <si>
    <t>SPX US 11/15/24 P3200 Index</t>
  </si>
  <si>
    <t>SPX US 11/15/24 P3225 Index</t>
  </si>
  <si>
    <t>SPX US 11/15/24 P3250 Index</t>
  </si>
  <si>
    <t>SPX US 11/15/24 P3275 Index</t>
  </si>
  <si>
    <t>SPX US 11/15/24 P3300 Index</t>
  </si>
  <si>
    <t>SPX US 11/15/24 P3325 Index</t>
  </si>
  <si>
    <t>SPX US 11/15/24 P3350 Index</t>
  </si>
  <si>
    <t>SPX US 11/15/24 P3375 Index</t>
  </si>
  <si>
    <t>SPX US 11/15/24 P3400 Index</t>
  </si>
  <si>
    <t>SPX US 11/15/24 P3425 Index</t>
  </si>
  <si>
    <t>SPX US 11/15/24 P3450 Index</t>
  </si>
  <si>
    <t>SPX US 11/15/24 P3475 Index</t>
  </si>
  <si>
    <t>SPX US 11/15/24 P3500 Index</t>
  </si>
  <si>
    <t>SPX US 11/15/24 P3525 Index</t>
  </si>
  <si>
    <t>SPX US 11/15/24 P3550 Index</t>
  </si>
  <si>
    <t>SPX US 11/15/24 P3575 Index</t>
  </si>
  <si>
    <t>SPX US 11/15/24 P3600 Index</t>
  </si>
  <si>
    <t>SPX US 11/15/24 P3625 Index</t>
  </si>
  <si>
    <t>SPX US 11/15/24 P3650 Index</t>
  </si>
  <si>
    <t>SPX US 11/15/24 P3675 Index</t>
  </si>
  <si>
    <t>SPX US 11/15/24 P3700 Index</t>
  </si>
  <si>
    <t>SPX US 11/15/24 P3725 Index</t>
  </si>
  <si>
    <t>SPX US 11/15/24 P3750 Index</t>
  </si>
  <si>
    <t>SPX US 11/15/24 P3775 Index</t>
  </si>
  <si>
    <t>SPX US 11/15/24 P3800 Index</t>
  </si>
  <si>
    <t>SPX US 11/15/24 P3825 Index</t>
  </si>
  <si>
    <t>SPX US 11/15/24 P3850 Index</t>
  </si>
  <si>
    <t>SPX US 11/15/24 P3875 Index</t>
  </si>
  <si>
    <t>SPX US 11/15/24 P3900 Index</t>
  </si>
  <si>
    <t>SPX US 11/15/24 P3925 Index</t>
  </si>
  <si>
    <t>SPX US 11/15/24 P3950 Index</t>
  </si>
  <si>
    <t>SPX US 11/15/24 P3975 Index</t>
  </si>
  <si>
    <t>SPX US 11/15/24 P4000 Index</t>
  </si>
  <si>
    <t>SPX US 11/15/24 P4025 Index</t>
  </si>
  <si>
    <t>SPX US 11/15/24 P4050 Index</t>
  </si>
  <si>
    <t>SPX US 11/15/24 P4075 Index</t>
  </si>
  <si>
    <t>SPX US 11/15/24 P4100 Index</t>
  </si>
  <si>
    <t>SPX US 11/15/24 P4125 Index</t>
  </si>
  <si>
    <t>SPX US 11/15/24 P4150 Index</t>
  </si>
  <si>
    <t>SPX US 11/15/24 P4175 Index</t>
  </si>
  <si>
    <t>SPX US 11/15/24 P4200 Index</t>
  </si>
  <si>
    <t>SPX US 11/15/24 P4225 Index</t>
  </si>
  <si>
    <t>SPX US 11/15/24 P4250 Index</t>
  </si>
  <si>
    <t>SPX US 11/15/24 P4275 Index</t>
  </si>
  <si>
    <t>SPX US 11/15/24 P4300 Index</t>
  </si>
  <si>
    <t>SPX US 11/15/24 P4325 Index</t>
  </si>
  <si>
    <t>SPX US 11/15/24 P4350 Index</t>
  </si>
  <si>
    <t>SPX US 11/15/24 P4375 Index</t>
  </si>
  <si>
    <t>SPX US 11/15/24 P4400 Index</t>
  </si>
  <si>
    <t>SPX US 11/15/24 P4425 Index</t>
  </si>
  <si>
    <t>SPX US 11/15/24 P4450 Index</t>
  </si>
  <si>
    <t>SPX US 11/15/24 P4475 Index</t>
  </si>
  <si>
    <t>SPX US 11/15/24 P4500 Index</t>
  </si>
  <si>
    <t>SPX US 11/15/24 P4525 Index</t>
  </si>
  <si>
    <t>SPX US 11/15/24 P4550 Index</t>
  </si>
  <si>
    <t>SPX US 11/15/24 P4575 Index</t>
  </si>
  <si>
    <t>SPX US 11/15/24 P4600 Index</t>
  </si>
  <si>
    <t>SPX US 11/15/24 P4625 Index</t>
  </si>
  <si>
    <t>SPX US 11/15/24 P4650 Index</t>
  </si>
  <si>
    <t>SPX US 11/15/24 P4675 Index</t>
  </si>
  <si>
    <t>SPX US 11/15/24 P4700 Index</t>
  </si>
  <si>
    <t>SPX US 11/15/24 P4725 Index</t>
  </si>
  <si>
    <t>SPX US 11/15/24 P4750 Index</t>
  </si>
  <si>
    <t>SPX US 11/15/24 P4775 Index</t>
  </si>
  <si>
    <t>SPX US 11/15/24 P4800 Index</t>
  </si>
  <si>
    <t>SPX US 11/15/24 P4825 Index</t>
  </si>
  <si>
    <t>SPX US 11/15/24 P4850 Index</t>
  </si>
  <si>
    <t>SPX US 11/15/24 P4875 Index</t>
  </si>
  <si>
    <t>SPX US 11/15/24 P4900 Index</t>
  </si>
  <si>
    <t>SPX US 11/15/24 P4925 Index</t>
  </si>
  <si>
    <t>SPX US 11/15/24 P4950 Index</t>
  </si>
  <si>
    <t>SPX US 11/15/24 P4975 Index</t>
  </si>
  <si>
    <t>SPX US 11/15/24 P5000 Index</t>
  </si>
  <si>
    <t>SPX US 11/15/24 P5025 Index</t>
  </si>
  <si>
    <t>SPX US 11/15/24 P5050 Index</t>
  </si>
  <si>
    <t>SPX US 11/15/24 P5075 Index</t>
  </si>
  <si>
    <t>SPX US 11/15/24 P5100 Index</t>
  </si>
  <si>
    <t>SPX US 11/15/24 P5125 Index</t>
  </si>
  <si>
    <t>SPX US 11/15/24 P5150 Index</t>
  </si>
  <si>
    <t>SPX US 11/15/24 P5175 Index</t>
  </si>
  <si>
    <t>SPX US 11/15/24 P5200 Index</t>
  </si>
  <si>
    <t>SPX US 11/15/24 P5250 Index</t>
  </si>
  <si>
    <t>SPX US 11/15/24 P5300 Index</t>
  </si>
  <si>
    <t>SPX US 11/15/24 P5350 Index</t>
  </si>
  <si>
    <t>SPX US 11/15/24 P5400 Index</t>
  </si>
  <si>
    <t>SPX US 11/15/24 P5500 Index</t>
  </si>
  <si>
    <t>SPX US 11/15/24 P5600 Index</t>
  </si>
  <si>
    <t>SPX US 11/15/24 P5700 Index</t>
  </si>
  <si>
    <t>SPX US 11/15/24 P5800 Index</t>
  </si>
  <si>
    <t>SPX US 11/15/24 P6000 Index</t>
  </si>
  <si>
    <t>SPX US 11/15/24 P6200 Index</t>
  </si>
  <si>
    <t>SPX US 11/15/24 P6400 Index</t>
  </si>
  <si>
    <t>SPX US 11/15/24 P6600 Index</t>
  </si>
  <si>
    <t>SPX US 11/15/24 P6800 Index</t>
  </si>
  <si>
    <t>SPX US 11/15/24 P7000 Index</t>
  </si>
  <si>
    <t>SPX US 11/15/24 P7200 Index</t>
  </si>
  <si>
    <t>SPX US 11/15/24 P7400 Index</t>
  </si>
  <si>
    <t>SPX US 11/15/24 P7600 Index</t>
  </si>
  <si>
    <t>SPX US 12/20/24 C200 Index</t>
  </si>
  <si>
    <t>SPX US 12/20/24 C400 Index</t>
  </si>
  <si>
    <t>SPX US 12/20/24 C500 Index</t>
  </si>
  <si>
    <t>SPX US 12/20/24 C600 Index</t>
  </si>
  <si>
    <t>SPX US 12/20/24 C800 Index</t>
  </si>
  <si>
    <t>SPX US 12/20/24 C1000 Index</t>
  </si>
  <si>
    <t>SPX US 12/20/24 C1200 Index</t>
  </si>
  <si>
    <t>SPX US 12/20/24 C1400 Index</t>
  </si>
  <si>
    <t>SPX US 12/20/24 C1600 Index</t>
  </si>
  <si>
    <t>SPX US 12/20/24 C1800 Index</t>
  </si>
  <si>
    <t>SPX US 12/20/24 C1900 Index</t>
  </si>
  <si>
    <t>SPX US 12/20/24 C2000 Index</t>
  </si>
  <si>
    <t>SPX US 12/20/24 C2100 Index</t>
  </si>
  <si>
    <t>SPX US 12/20/24 C2200 Index</t>
  </si>
  <si>
    <t>SPX US 12/20/24 C2300 Index</t>
  </si>
  <si>
    <t>SPX US 12/20/24 C2400 Index</t>
  </si>
  <si>
    <t>SPX US 12/20/24 C2500 Index</t>
  </si>
  <si>
    <t>SPX US 12/20/24 C2600 Index</t>
  </si>
  <si>
    <t>SPX US 12/20/24 C2700 Index</t>
  </si>
  <si>
    <t>SPX US 12/20/24 C2750 Index</t>
  </si>
  <si>
    <t>SPX US 12/20/24 C2800 Index</t>
  </si>
  <si>
    <t>SPX US 12/20/24 C2850 Index</t>
  </si>
  <si>
    <t>SPX US 12/20/24 C2900 Index</t>
  </si>
  <si>
    <t>SPX US 12/20/24 C2950 Index</t>
  </si>
  <si>
    <t>SPX US 12/20/24 C3000 Index</t>
  </si>
  <si>
    <t>SPX US 12/20/24 C3050 Index</t>
  </si>
  <si>
    <t>SPX US 12/20/24 C3100 Index</t>
  </si>
  <si>
    <t>SPX US 12/20/24 C3125 Index</t>
  </si>
  <si>
    <t>SPX US 12/20/24 C3150 Index</t>
  </si>
  <si>
    <t>SPX US 12/20/24 C3175 Index</t>
  </si>
  <si>
    <t>SPX US 12/20/24 C3200 Index</t>
  </si>
  <si>
    <t>SPX US 12/20/24 C3225 Index</t>
  </si>
  <si>
    <t>SPX US 12/20/24 C3250 Index</t>
  </si>
  <si>
    <t>SPX US 12/20/24 C3275 Index</t>
  </si>
  <si>
    <t>SPX US 12/20/24 C3300 Index</t>
  </si>
  <si>
    <t>SPX US 12/20/24 C3325 Index</t>
  </si>
  <si>
    <t>SPX US 12/20/24 C3350 Index</t>
  </si>
  <si>
    <t>SPX US 12/20/24 C3375 Index</t>
  </si>
  <si>
    <t>SPX US 12/20/24 C3400 Index</t>
  </si>
  <si>
    <t>SPX US 12/20/24 C3425 Index</t>
  </si>
  <si>
    <t>SPX US 12/20/24 C3450 Index</t>
  </si>
  <si>
    <t>SPX US 12/20/24 C3475 Index</t>
  </si>
  <si>
    <t>SPX US 12/20/24 C3500 Index</t>
  </si>
  <si>
    <t>SPX US 12/20/24 C3525 Index</t>
  </si>
  <si>
    <t>SPX US 12/20/24 C3550 Index</t>
  </si>
  <si>
    <t>SPX US 12/20/24 C3575 Index</t>
  </si>
  <si>
    <t>SPX US 12/20/24 C3600 Index</t>
  </si>
  <si>
    <t>SPX US 12/20/24 C3625 Index</t>
  </si>
  <si>
    <t>SPX US 12/20/24 C3650 Index</t>
  </si>
  <si>
    <t>SPX US 12/20/24 C3675 Index</t>
  </si>
  <si>
    <t>SPX US 12/20/24 C3700 Index</t>
  </si>
  <si>
    <t>SPX US 12/20/24 C3725 Index</t>
  </si>
  <si>
    <t>SPX US 12/20/24 C3750 Index</t>
  </si>
  <si>
    <t>SPX US 12/20/24 C3775 Index</t>
  </si>
  <si>
    <t>SPX US 12/20/24 C3800 Index</t>
  </si>
  <si>
    <t>SPX US 12/20/24 C3825 Index</t>
  </si>
  <si>
    <t>SPX US 12/20/24 C3850 Index</t>
  </si>
  <si>
    <t>SPX US 12/20/24 C3875 Index</t>
  </si>
  <si>
    <t>SPX US 12/20/24 C3900 Index</t>
  </si>
  <si>
    <t>SPX US 12/20/24 C3925 Index</t>
  </si>
  <si>
    <t>SPX US 12/20/24 C3950 Index</t>
  </si>
  <si>
    <t>SPX US 12/20/24 C3975 Index</t>
  </si>
  <si>
    <t>SPX US 12/20/24 C4000 Index</t>
  </si>
  <si>
    <t>SPX US 12/20/24 C4025 Index</t>
  </si>
  <si>
    <t>SPX US 12/20/24 C4050 Index</t>
  </si>
  <si>
    <t>SPX US 12/20/24 C4075 Index</t>
  </si>
  <si>
    <t>SPX US 12/20/24 C4100 Index</t>
  </si>
  <si>
    <t>SPX US 12/20/24 C4125 Index</t>
  </si>
  <si>
    <t>SPX US 12/20/24 C4150 Index</t>
  </si>
  <si>
    <t>SPX US 12/20/24 C4175 Index</t>
  </si>
  <si>
    <t>SPX US 12/20/24 C4200 Index</t>
  </si>
  <si>
    <t>SPX US 12/20/24 C4225 Index</t>
  </si>
  <si>
    <t>SPX US 12/20/24 C4250 Index</t>
  </si>
  <si>
    <t>SPX US 12/20/24 C4275 Index</t>
  </si>
  <si>
    <t>SPX US 12/20/24 C4300 Index</t>
  </si>
  <si>
    <t>SPX US 12/20/24 C4325 Index</t>
  </si>
  <si>
    <t>SPX US 12/20/24 C4350 Index</t>
  </si>
  <si>
    <t>SPX US 12/20/24 C4375 Index</t>
  </si>
  <si>
    <t>SPX US 12/20/24 C4400 Index</t>
  </si>
  <si>
    <t>SPX US 12/20/24 C4425 Index</t>
  </si>
  <si>
    <t>SPX US 12/20/24 C4450 Index</t>
  </si>
  <si>
    <t>SPX US 12/20/24 C4475 Index</t>
  </si>
  <si>
    <t>SPX US 12/20/24 C4500 Index</t>
  </si>
  <si>
    <t>SPX US 12/20/24 C4525 Index</t>
  </si>
  <si>
    <t>SPX US 12/20/24 C4550 Index</t>
  </si>
  <si>
    <t>SPX US 12/20/24 C4575 Index</t>
  </si>
  <si>
    <t>SPX US 12/20/24 C4600 Index</t>
  </si>
  <si>
    <t>SPX US 12/20/24 C4625 Index</t>
  </si>
  <si>
    <t>SPX US 12/20/24 C4650 Index</t>
  </si>
  <si>
    <t>SPX US 12/20/24 C4675 Index</t>
  </si>
  <si>
    <t>SPX US 12/20/24 C4700 Index</t>
  </si>
  <si>
    <t>SPX US 12/20/24 C4725 Index</t>
  </si>
  <si>
    <t>SPX US 12/20/24 C4750 Index</t>
  </si>
  <si>
    <t>SPX US 12/20/24 C4775 Index</t>
  </si>
  <si>
    <t>SPX US 12/20/24 C4800 Index</t>
  </si>
  <si>
    <t>SPX US 12/20/24 C4825 Index</t>
  </si>
  <si>
    <t>SPX US 12/20/24 C4850 Index</t>
  </si>
  <si>
    <t>SPX US 12/20/24 C4875 Index</t>
  </si>
  <si>
    <t>SPX US 12/20/24 C4900 Index</t>
  </si>
  <si>
    <t>SPX US 12/20/24 C4925 Index</t>
  </si>
  <si>
    <t>SPX US 12/20/24 C4950 Index</t>
  </si>
  <si>
    <t>SPX US 12/20/24 C4975 Index</t>
  </si>
  <si>
    <t>SPX US 12/20/24 C5000 Index</t>
  </si>
  <si>
    <t>SPX US 12/20/24 C5025 Index</t>
  </si>
  <si>
    <t>SPX US 12/20/24 C5050 Index</t>
  </si>
  <si>
    <t>SPX US 12/20/24 C5075 Index</t>
  </si>
  <si>
    <t>SPX US 12/20/24 C5100 Index</t>
  </si>
  <si>
    <t>SPX US 12/20/24 C5125 Index</t>
  </si>
  <si>
    <t>SPX US 12/20/24 C5150 Index</t>
  </si>
  <si>
    <t>SPX US 12/20/24 C5175 Index</t>
  </si>
  <si>
    <t>SPX US 12/20/24 C5200 Index</t>
  </si>
  <si>
    <t>SPX US 12/20/24 C5225 Index</t>
  </si>
  <si>
    <t>SPX US 12/20/24 C5250 Index</t>
  </si>
  <si>
    <t>SPX US 12/20/24 C5275 Index</t>
  </si>
  <si>
    <t>SPX US 12/20/24 C5300 Index</t>
  </si>
  <si>
    <t>SPX US 12/20/24 C5325 Index</t>
  </si>
  <si>
    <t>SPX US 12/20/24 C5350 Index</t>
  </si>
  <si>
    <t>SPX US 12/20/24 C5375 Index</t>
  </si>
  <si>
    <t>SPX US 12/20/24 C5400 Index</t>
  </si>
  <si>
    <t>SPX US 12/20/24 C5450 Index</t>
  </si>
  <si>
    <t>SPX US 12/20/24 C5500 Index</t>
  </si>
  <si>
    <t>SPX US 12/20/24 C5550 Index</t>
  </si>
  <si>
    <t>SPX US 12/20/24 C5600 Index</t>
  </si>
  <si>
    <t>SPX US 12/20/24 C5700 Index</t>
  </si>
  <si>
    <t>SPX US 12/20/24 C5800 Index</t>
  </si>
  <si>
    <t>SPX US 12/20/24 C5900 Index</t>
  </si>
  <si>
    <t>SPX US 12/20/24 C6000 Index</t>
  </si>
  <si>
    <t>SPX US 12/20/24 C6100 Index</t>
  </si>
  <si>
    <t>SPX US 12/20/24 C6200 Index</t>
  </si>
  <si>
    <t>SPX US 12/20/24 C6400 Index</t>
  </si>
  <si>
    <t>SPX US 12/20/24 C6600 Index</t>
  </si>
  <si>
    <t>SPX US 12/20/24 C6800 Index</t>
  </si>
  <si>
    <t>SPX US 12/20/24 C7000 Index</t>
  </si>
  <si>
    <t>SPX US 12/20/24 C7200 Index</t>
  </si>
  <si>
    <t>SPX US 12/20/24 C7400 Index</t>
  </si>
  <si>
    <t>SPX US 12/20/24 C7600 Index</t>
  </si>
  <si>
    <t>SPX US 12/20/24 C7800 Index</t>
  </si>
  <si>
    <t>SPX US 12/20/24 C8000 Index</t>
  </si>
  <si>
    <t>SPX US 12/20/24 C8200 Index</t>
  </si>
  <si>
    <t>SPX US 12/20/24 C8400 Index</t>
  </si>
  <si>
    <t>SPX US 12/20/24 C8600 Index</t>
  </si>
  <si>
    <t>SPX US 12/20/24 C8800 Index</t>
  </si>
  <si>
    <t>SPX US 12/20/24 C9000 Index</t>
  </si>
  <si>
    <t>SPX US 12/20/24 C9200 Index</t>
  </si>
  <si>
    <t>SPX US 12/20/24 P200 Index</t>
  </si>
  <si>
    <t>SPX US 12/20/24 P400 Index</t>
  </si>
  <si>
    <t>SPX US 12/20/24 P500 Index</t>
  </si>
  <si>
    <t>SPX US 12/20/24 P600 Index</t>
  </si>
  <si>
    <t>SPX US 12/20/24 P800 Index</t>
  </si>
  <si>
    <t>SPX US 12/20/24 P1000 Index</t>
  </si>
  <si>
    <t>SPX US 12/20/24 P1200 Index</t>
  </si>
  <si>
    <t>SPX US 12/20/24 P1400 Index</t>
  </si>
  <si>
    <t>SPX US 12/20/24 P1600 Index</t>
  </si>
  <si>
    <t>SPX US 12/20/24 P1800 Index</t>
  </si>
  <si>
    <t>SPX US 12/20/24 P1900 Index</t>
  </si>
  <si>
    <t>SPX US 12/20/24 P2000 Index</t>
  </si>
  <si>
    <t>SPX US 12/20/24 P2100 Index</t>
  </si>
  <si>
    <t>SPX US 12/20/24 P2200 Index</t>
  </si>
  <si>
    <t>SPX US 12/20/24 P2300 Index</t>
  </si>
  <si>
    <t>SPX US 12/20/24 P2400 Index</t>
  </si>
  <si>
    <t>SPX US 12/20/24 P2500 Index</t>
  </si>
  <si>
    <t>SPX US 12/20/24 P2600 Index</t>
  </si>
  <si>
    <t>SPX US 12/20/24 P2700 Index</t>
  </si>
  <si>
    <t>SPX US 12/20/24 P2750 Index</t>
  </si>
  <si>
    <t>SPX US 12/20/24 P2800 Index</t>
  </si>
  <si>
    <t>SPX US 12/20/24 P2850 Index</t>
  </si>
  <si>
    <t>SPX US 12/20/24 P2900 Index</t>
  </si>
  <si>
    <t>SPX US 12/20/24 P2950 Index</t>
  </si>
  <si>
    <t>SPX US 12/20/24 P3000 Index</t>
  </si>
  <si>
    <t>SPX US 12/20/24 P3050 Index</t>
  </si>
  <si>
    <t>SPX US 12/20/24 P3100 Index</t>
  </si>
  <si>
    <t>SPX US 12/20/24 P3125 Index</t>
  </si>
  <si>
    <t>SPX US 12/20/24 P3150 Index</t>
  </si>
  <si>
    <t>SPX US 12/20/24 P3175 Index</t>
  </si>
  <si>
    <t>SPX US 12/20/24 P3200 Index</t>
  </si>
  <si>
    <t>SPX US 12/20/24 P3225 Index</t>
  </si>
  <si>
    <t>SPX US 12/20/24 P3250 Index</t>
  </si>
  <si>
    <t>SPX US 12/20/24 P3275 Index</t>
  </si>
  <si>
    <t>SPX US 12/20/24 P3300 Index</t>
  </si>
  <si>
    <t>SPX US 12/20/24 P3325 Index</t>
  </si>
  <si>
    <t>SPX US 12/20/24 P3350 Index</t>
  </si>
  <si>
    <t>SPX US 12/20/24 P3375 Index</t>
  </si>
  <si>
    <t>SPX US 12/20/24 P3400 Index</t>
  </si>
  <si>
    <t>SPX US 12/20/24 P3425 Index</t>
  </si>
  <si>
    <t>SPX US 12/20/24 P3450 Index</t>
  </si>
  <si>
    <t>SPX US 12/20/24 P3475 Index</t>
  </si>
  <si>
    <t>SPX US 12/20/24 P3500 Index</t>
  </si>
  <si>
    <t>SPX US 12/20/24 P3525 Index</t>
  </si>
  <si>
    <t>SPX US 12/20/24 P3550 Index</t>
  </si>
  <si>
    <t>SPX US 12/20/24 P3575 Index</t>
  </si>
  <si>
    <t>SPX US 12/20/24 P3600 Index</t>
  </si>
  <si>
    <t>SPX US 12/20/24 P3625 Index</t>
  </si>
  <si>
    <t>SPX US 12/20/24 P3650 Index</t>
  </si>
  <si>
    <t>SPX US 12/20/24 P3675 Index</t>
  </si>
  <si>
    <t>SPX US 12/20/24 P3700 Index</t>
  </si>
  <si>
    <t>SPX US 12/20/24 P3725 Index</t>
  </si>
  <si>
    <t>SPX US 12/20/24 P3750 Index</t>
  </si>
  <si>
    <t>SPX US 12/20/24 P3775 Index</t>
  </si>
  <si>
    <t>SPX US 12/20/24 P3800 Index</t>
  </si>
  <si>
    <t>SPX US 12/20/24 P3825 Index</t>
  </si>
  <si>
    <t>SPX US 12/20/24 P3850 Index</t>
  </si>
  <si>
    <t>SPX US 12/20/24 P3875 Index</t>
  </si>
  <si>
    <t>SPX US 12/20/24 P3900 Index</t>
  </si>
  <si>
    <t>SPX US 12/20/24 P3925 Index</t>
  </si>
  <si>
    <t>SPX US 12/20/24 P3950 Index</t>
  </si>
  <si>
    <t>SPX US 12/20/24 P3975 Index</t>
  </si>
  <si>
    <t>SPX US 12/20/24 P4000 Index</t>
  </si>
  <si>
    <t>SPX US 12/20/24 P4025 Index</t>
  </si>
  <si>
    <t>SPX US 12/20/24 P4050 Index</t>
  </si>
  <si>
    <t>SPX US 12/20/24 P4075 Index</t>
  </si>
  <si>
    <t>SPX US 12/20/24 P4100 Index</t>
  </si>
  <si>
    <t>SPX US 12/20/24 P4125 Index</t>
  </si>
  <si>
    <t>SPX US 12/20/24 P4150 Index</t>
  </si>
  <si>
    <t>SPX US 12/20/24 P4175 Index</t>
  </si>
  <si>
    <t>SPX US 12/20/24 P4200 Index</t>
  </si>
  <si>
    <t>SPX US 12/20/24 P4225 Index</t>
  </si>
  <si>
    <t>SPX US 12/20/24 P4250 Index</t>
  </si>
  <si>
    <t>SPX US 12/20/24 P4275 Index</t>
  </si>
  <si>
    <t>SPX US 12/20/24 P4300 Index</t>
  </si>
  <si>
    <t>SPX US 12/20/24 P4325 Index</t>
  </si>
  <si>
    <t>SPX US 12/20/24 P4350 Index</t>
  </si>
  <si>
    <t>SPX US 12/20/24 P4375 Index</t>
  </si>
  <si>
    <t>SPX US 12/20/24 P4400 Index</t>
  </si>
  <si>
    <t>SPX US 12/20/24 P4425 Index</t>
  </si>
  <si>
    <t>SPX US 12/20/24 P4450 Index</t>
  </si>
  <si>
    <t>SPX US 12/20/24 P4475 Index</t>
  </si>
  <si>
    <t>SPX US 12/20/24 P4500 Index</t>
  </si>
  <si>
    <t>SPX US 12/20/24 P4525 Index</t>
  </si>
  <si>
    <t>SPX US 12/20/24 P4550 Index</t>
  </si>
  <si>
    <t>SPX US 12/20/24 P4575 Index</t>
  </si>
  <si>
    <t>SPX US 12/20/24 P4600 Index</t>
  </si>
  <si>
    <t>SPX US 12/20/24 P4625 Index</t>
  </si>
  <si>
    <t>SPX US 12/20/24 P4650 Index</t>
  </si>
  <si>
    <t>SPX US 12/20/24 P4675 Index</t>
  </si>
  <si>
    <t>SPX US 12/20/24 P4700 Index</t>
  </si>
  <si>
    <t>SPX US 12/20/24 P4725 Index</t>
  </si>
  <si>
    <t>SPX US 12/20/24 P4750 Index</t>
  </si>
  <si>
    <t>SPX US 12/20/24 P4775 Index</t>
  </si>
  <si>
    <t>SPX US 12/20/24 P4800 Index</t>
  </si>
  <si>
    <t>SPX US 12/20/24 P4825 Index</t>
  </si>
  <si>
    <t>SPX US 12/20/24 P4850 Index</t>
  </si>
  <si>
    <t>SPX US 12/20/24 P4875 Index</t>
  </si>
  <si>
    <t>SPX US 12/20/24 P4900 Index</t>
  </si>
  <si>
    <t>SPX US 12/20/24 P4925 Index</t>
  </si>
  <si>
    <t>SPX US 12/20/24 P4950 Index</t>
  </si>
  <si>
    <t>SPX US 12/20/24 P4975 Index</t>
  </si>
  <si>
    <t>SPX US 12/20/24 P5000 Index</t>
  </si>
  <si>
    <t>SPX US 12/20/24 P5025 Index</t>
  </si>
  <si>
    <t>SPX US 12/20/24 P5050 Index</t>
  </si>
  <si>
    <t>SPX US 12/20/24 P5075 Index</t>
  </si>
  <si>
    <t>SPX US 12/20/24 P5100 Index</t>
  </si>
  <si>
    <t>SPX US 12/20/24 P5125 Index</t>
  </si>
  <si>
    <t>SPX US 12/20/24 P5150 Index</t>
  </si>
  <si>
    <t>SPX US 12/20/24 P5175 Index</t>
  </si>
  <si>
    <t>SPX US 12/20/24 P5200 Index</t>
  </si>
  <si>
    <t>SPX US 12/20/24 P5225 Index</t>
  </si>
  <si>
    <t>SPX US 12/20/24 P5250 Index</t>
  </si>
  <si>
    <t>SPX US 12/20/24 P5275 Index</t>
  </si>
  <si>
    <t>SPX US 12/20/24 P5300 Index</t>
  </si>
  <si>
    <t>SPX US 12/20/24 P5325 Index</t>
  </si>
  <si>
    <t>SPX US 12/20/24 P5350 Index</t>
  </si>
  <si>
    <t>SPX US 12/20/24 P5375 Index</t>
  </si>
  <si>
    <t>SPX US 12/20/24 P5400 Index</t>
  </si>
  <si>
    <t>SPX US 12/20/24 P5450 Index</t>
  </si>
  <si>
    <t>SPX US 12/20/24 P5500 Index</t>
  </si>
  <si>
    <t>SPX US 12/20/24 P5550 Index</t>
  </si>
  <si>
    <t>SPX US 12/20/24 P5600 Index</t>
  </si>
  <si>
    <t>SPX US 12/20/24 P5700 Index</t>
  </si>
  <si>
    <t>SPX US 12/20/24 P5800 Index</t>
  </si>
  <si>
    <t>SPX US 12/20/24 P5900 Index</t>
  </si>
  <si>
    <t>SPX US 12/20/24 P6000 Index</t>
  </si>
  <si>
    <t>SPX US 12/20/24 P6100 Index</t>
  </si>
  <si>
    <t>SPX US 12/20/24 P6200 Index</t>
  </si>
  <si>
    <t>SPX US 12/20/24 P6400 Index</t>
  </si>
  <si>
    <t>SPX US 12/20/24 P6600 Index</t>
  </si>
  <si>
    <t>SPX US 12/20/24 P6800 Index</t>
  </si>
  <si>
    <t>SPX US 12/20/24 P7000 Index</t>
  </si>
  <si>
    <t>SPX US 12/20/24 P7200 Index</t>
  </si>
  <si>
    <t>SPX US 02/21/25 C3000 INDEX</t>
  </si>
  <si>
    <t>SPX US 02/21/25 C3025 INDEX</t>
  </si>
  <si>
    <t>Ticker</t>
  </si>
  <si>
    <t>SPX US 02/21/25 C3050 INDEX</t>
  </si>
  <si>
    <t>SPX US 02/21/25 C3075 INDEX</t>
  </si>
  <si>
    <t>SPX US 02/21/25 C3100 INDEX</t>
  </si>
  <si>
    <t>SPX US 02/21/25 C3125 INDEX</t>
  </si>
  <si>
    <t>SPX US 02/21/25 C3150 INDEX</t>
  </si>
  <si>
    <t>SPX US 02/21/25 C3175 INDEX</t>
  </si>
  <si>
    <t>SPX US 02/21/25 C3200 INDEX</t>
  </si>
  <si>
    <t>SPX US 02/21/25 C3225 INDEX</t>
  </si>
  <si>
    <t>SPX US 02/21/25 C3250 INDEX</t>
  </si>
  <si>
    <t>SPX US 02/21/25 C3275 INDEX</t>
  </si>
  <si>
    <t>SPX US 02/21/25 C3300 INDEX</t>
  </si>
  <si>
    <t>SPX US 02/21/25 C3325 INDEX</t>
  </si>
  <si>
    <t>SPX US 02/21/25 C3350 INDEX</t>
  </si>
  <si>
    <t>SPX US 02/21/25 C3375 INDEX</t>
  </si>
  <si>
    <t>SPX US 02/21/25 C3400 INDEX</t>
  </si>
  <si>
    <t>SPX US 02/21/25 C3425 INDEX</t>
  </si>
  <si>
    <t>SPX US 02/21/25 C3450 INDEX</t>
  </si>
  <si>
    <t>SPX US 02/21/25 C3475 INDEX</t>
  </si>
  <si>
    <t>SPX US 02/21/25 C3500 INDEX</t>
  </si>
  <si>
    <t>SPX US 02/21/25 C3525 INDEX</t>
  </si>
  <si>
    <t>SPX US 02/21/25 C3550 INDEX</t>
  </si>
  <si>
    <t>SPX US 02/21/25 C3575 INDEX</t>
  </si>
  <si>
    <t>SPX US 02/21/25 C3600 INDEX</t>
  </si>
  <si>
    <t>SPX US 02/21/25 C3625 INDEX</t>
  </si>
  <si>
    <t>SPX US 02/21/25 C3650 INDEX</t>
  </si>
  <si>
    <t>SPX US 02/21/25 C3675 INDEX</t>
  </si>
  <si>
    <t>SPX US 02/21/25 C3700 INDEX</t>
  </si>
  <si>
    <t>SPX US 02/21/25 C3725 INDEX</t>
  </si>
  <si>
    <t>SPX US 02/21/25 C3750 INDEX</t>
  </si>
  <si>
    <t>SPX US 02/21/25 C3775 INDEX</t>
  </si>
  <si>
    <t>SPX US 02/21/25 C3800 INDEX</t>
  </si>
  <si>
    <t>SPX US 02/21/25 C3825 INDEX</t>
  </si>
  <si>
    <t>SPX US 02/21/25 C3850 INDEX</t>
  </si>
  <si>
    <t>SPX US 02/21/25 C3875 INDEX</t>
  </si>
  <si>
    <t>SPX US 02/21/25 C3900 INDEX</t>
  </si>
  <si>
    <t>SPX US 02/21/25 C3925 INDEX</t>
  </si>
  <si>
    <t>SPX US 02/21/25 C3950 INDEX</t>
  </si>
  <si>
    <t>SPX US 02/21/25 C3975 INDEX</t>
  </si>
  <si>
    <t>SPX US 02/21/25 C4000 INDEX</t>
  </si>
  <si>
    <t>SPX US 02/21/25 C4025 INDEX</t>
  </si>
  <si>
    <t>SPX US 02/21/25 C4050 INDEX</t>
  </si>
  <si>
    <t>SPX US 02/21/25 C4075 INDEX</t>
  </si>
  <si>
    <t>SPX US 02/21/25 C4100 INDEX</t>
  </si>
  <si>
    <t>SPX US 02/21/25 C4125 INDEX</t>
  </si>
  <si>
    <t>SPX US 02/21/25 C4150 INDEX</t>
  </si>
  <si>
    <t>SPX US 02/21/25 C4175 INDEX</t>
  </si>
  <si>
    <t>SPX US 02/21/25 C4200 INDEX</t>
  </si>
  <si>
    <t>SPX US 02/21/25 C4225 INDEX</t>
  </si>
  <si>
    <t>SPX US 02/21/25 C4250 INDEX</t>
  </si>
  <si>
    <t>SPX US 02/21/25 C4275 INDEX</t>
  </si>
  <si>
    <t>SPX US 02/21/25 C4300 INDEX</t>
  </si>
  <si>
    <t>SPX US 02/21/25 C4325 INDEX</t>
  </si>
  <si>
    <t>SPX US 02/21/25 C4350 INDEX</t>
  </si>
  <si>
    <t>SPX US 02/21/25 C4375 INDEX</t>
  </si>
  <si>
    <t>SPX US 02/21/25 C4400 INDEX</t>
  </si>
  <si>
    <t>SPX US 02/21/25 C4425 INDEX</t>
  </si>
  <si>
    <t>SPX US 02/21/25 C4450 INDEX</t>
  </si>
  <si>
    <t>SPX US 02/21/25 C4475 INDEX</t>
  </si>
  <si>
    <t>SPX US 02/21/25 C4500 INDEX</t>
  </si>
  <si>
    <t>SPX US 02/21/25 C4525 INDEX</t>
  </si>
  <si>
    <t>SPX US 02/21/25 C4550 INDEX</t>
  </si>
  <si>
    <t>SPX US 02/21/25 C4575 INDEX</t>
  </si>
  <si>
    <t>SPX US 02/21/25 C4600 INDEX</t>
  </si>
  <si>
    <t>SPX US 02/21/25 C4625 INDEX</t>
  </si>
  <si>
    <t>SPX US 02/21/25 C4650 INDEX</t>
  </si>
  <si>
    <t>SPX US 02/21/25 C4675 INDEX</t>
  </si>
  <si>
    <t>SPX US 02/21/25 C4700 INDEX</t>
  </si>
  <si>
    <t>SPX US 02/21/25 C4725 INDEX</t>
  </si>
  <si>
    <t>SPX US 02/21/25 C4750 INDEX</t>
  </si>
  <si>
    <t>SPX US 02/21/25 C4775 INDEX</t>
  </si>
  <si>
    <t>SPX US 02/21/25 C4800 INDEX</t>
  </si>
  <si>
    <t>SPX US 02/21/25 C4825 INDEX</t>
  </si>
  <si>
    <t>SPX US 02/21/25 C4850 INDEX</t>
  </si>
  <si>
    <t>SPX US 02/21/25 C4875 INDEX</t>
  </si>
  <si>
    <t>SPX US 02/21/25 C4900 INDEX</t>
  </si>
  <si>
    <t>SPX US 02/21/25 C4925 INDEX</t>
  </si>
  <si>
    <t>SPX US 02/21/25 C4950 INDEX</t>
  </si>
  <si>
    <t>SPX US 02/21/25 C4975 INDEX</t>
  </si>
  <si>
    <t>SPX US 02/21/25 C5000 INDEX</t>
  </si>
  <si>
    <t>SPX US 02/21/25 C5025 INDEX</t>
  </si>
  <si>
    <t>SPX US 02/21/25 C5050 INDEX</t>
  </si>
  <si>
    <t>SPX US 02/21/25 C5075 INDEX</t>
  </si>
  <si>
    <t>SPX US 02/21/25 C5100 INDEX</t>
  </si>
  <si>
    <t>SPX US 02/21/25 C5125 INDEX</t>
  </si>
  <si>
    <t>SPX US 02/21/25 C5150 INDEX</t>
  </si>
  <si>
    <t>SPX US 02/21/25 C5175 INDEX</t>
  </si>
  <si>
    <t>SPX US 02/21/25 C5200 INDEX</t>
  </si>
  <si>
    <t>SPX US 02/21/25 C5225 INDEX</t>
  </si>
  <si>
    <t>SPX US 02/21/25 C5250 INDEX</t>
  </si>
  <si>
    <t>SPX US 02/21/25 C5275 INDEX</t>
  </si>
  <si>
    <t>SPX US 02/21/25 C5300 INDEX</t>
  </si>
  <si>
    <t>SPX US 02/21/25 C5325 INDEX</t>
  </si>
  <si>
    <t>SPX US 02/21/25 C5350 INDEX</t>
  </si>
  <si>
    <t>SPX US 02/21/25 C5375 INDEX</t>
  </si>
  <si>
    <t>SPX US 02/21/25 C5400 INDEX</t>
  </si>
  <si>
    <t>SPX US 02/21/25 C5425 INDEX</t>
  </si>
  <si>
    <t>SPX US 02/21/25 C5450 INDEX</t>
  </si>
  <si>
    <t>SPX US 02/21/25 C5475 INDEX</t>
  </si>
  <si>
    <t>SPX US 02/21/25 C5500 INDEX</t>
  </si>
  <si>
    <t>SPX US 02/21/25 C5525 INDEX</t>
  </si>
  <si>
    <t>SPX US 02/21/25 C5550 INDEX</t>
  </si>
  <si>
    <t>SPX US 02/21/25 C5575 INDEX</t>
  </si>
  <si>
    <t>SPX US 02/21/25 C5600 INDEX</t>
  </si>
  <si>
    <t>SPX US 02/21/25 C5625 INDEX</t>
  </si>
  <si>
    <t>SPX US 02/21/25 C5650 INDEX</t>
  </si>
  <si>
    <t>SPX US 02/21/25 C5675 INDEX</t>
  </si>
  <si>
    <t>SPX US 02/21/25 C5700 INDEX</t>
  </si>
  <si>
    <t>SPX US 02/21/25 C5725 INDEX</t>
  </si>
  <si>
    <t>SPX US 02/21/25 C5750 INDEX</t>
  </si>
  <si>
    <t>SPX US 02/21/25 C5775 INDEX</t>
  </si>
  <si>
    <t>SPX US 02/21/25 C5800 INDEX</t>
  </si>
  <si>
    <t>SPX US 02/21/25 C5825 INDEX</t>
  </si>
  <si>
    <t>SPX US 02/21/25 C5850 INDEX</t>
  </si>
  <si>
    <t>SPX US 02/21/25 C5875 INDEX</t>
  </si>
  <si>
    <t>SPX US 02/21/25 C5900 INDEX</t>
  </si>
  <si>
    <t>SPX US 02/21/25 C5925 INDEX</t>
  </si>
  <si>
    <t>SPX US 02/21/25 C5950 INDEX</t>
  </si>
  <si>
    <t>SPX US 02/21/25 C5975 INDEX</t>
  </si>
  <si>
    <t>SPX US 02/21/25 C6000 INDEX</t>
  </si>
  <si>
    <t>SPX US 02/21/25 C6025 INDEX</t>
  </si>
  <si>
    <t>SPX US 02/21/25 C6050 INDEX</t>
  </si>
  <si>
    <t>SPX US 02/21/25 C6075 INDEX</t>
  </si>
  <si>
    <t>SPX US 02/21/25 C6100 INDEX</t>
  </si>
  <si>
    <t>SPX US 02/21/25 C6125 INDEX</t>
  </si>
  <si>
    <t>SPX US 02/21/25 C6150 INDEX</t>
  </si>
  <si>
    <t>SPX US 02/21/25 C6175 INDEX</t>
  </si>
  <si>
    <t>SPX US 02/21/25 C6200 INDEX</t>
  </si>
  <si>
    <t>SPX US 02/21/25 C6225 INDEX</t>
  </si>
  <si>
    <t>SPX US 02/21/25 C6250 INDEX</t>
  </si>
  <si>
    <t>SPX US 02/21/25 C6275 INDEX</t>
  </si>
  <si>
    <t>SPX US 02/21/25 C6300 INDEX</t>
  </si>
  <si>
    <t>SPX US 02/21/25 C6325 INDEX</t>
  </si>
  <si>
    <t>SPX US 02/21/25 C6350 INDEX</t>
  </si>
  <si>
    <t>SPX US 02/21/25 C6375 INDEX</t>
  </si>
  <si>
    <t>SPX US 02/21/25 C6400 INDEX</t>
  </si>
  <si>
    <t>SPX US 02/21/25 C6425 INDEX</t>
  </si>
  <si>
    <t>SPX US 02/21/25 C6450 INDEX</t>
  </si>
  <si>
    <t>SPX US 02/21/25 C6475 INDEX</t>
  </si>
  <si>
    <t>SPX US 02/21/25 C6500 INDEX</t>
  </si>
  <si>
    <t>SPX US 02/21/25 C6525 INDEX</t>
  </si>
  <si>
    <t>SPX US 02/21/25 C6550 INDEX</t>
  </si>
  <si>
    <t>SPX US 02/21/25 C6575 INDEX</t>
  </si>
  <si>
    <t>SPX US 02/21/25 C6600 INDEX</t>
  </si>
  <si>
    <t>SPX US 02/21/25 C6625 INDEX</t>
  </si>
  <si>
    <t>SPX US 02/21/25 C6650 INDEX</t>
  </si>
  <si>
    <t>SPX US 02/21/25 C6675 INDEX</t>
  </si>
  <si>
    <t>SPX US 02/21/25 C6700 INDEX</t>
  </si>
  <si>
    <t>SPX US 02/21/25 C6725 INDEX</t>
  </si>
  <si>
    <t>SPX US 02/21/25 C6750 INDEX</t>
  </si>
  <si>
    <t>SPX US 02/21/25 C6775 INDEX</t>
  </si>
  <si>
    <t>SPX US 02/21/25 C6800 INDEX</t>
  </si>
  <si>
    <t>SPX US 02/21/25 C6825 INDEX</t>
  </si>
  <si>
    <t>SPX US 02/21/25 C6850 INDEX</t>
  </si>
  <si>
    <t>SPX US 02/21/25 C6875 INDEX</t>
  </si>
  <si>
    <t>SPX US 02/21/25 C6900 INDEX</t>
  </si>
  <si>
    <t>SPX US 02/21/25 C6925 INDEX</t>
  </si>
  <si>
    <t>SPX US 02/21/25 C6950 INDEX</t>
  </si>
  <si>
    <t>SPX US 02/21/25 C6975 INDEX</t>
  </si>
  <si>
    <t>SPX US 02/21/25 C7000 INDEX</t>
  </si>
  <si>
    <t>Date</t>
  </si>
  <si>
    <t>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</si>
</sst>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BDH|10760261389744197494</stp>
        <tr r="E176" s="5"/>
      </tp>
      <tp t="s">
        <v>#N/A N/A</v>
        <stp/>
        <stp>BDH|16665878420607667148</stp>
        <tr r="E569" s="5"/>
      </tp>
      <tp t="s">
        <v>#N/A N/A</v>
        <stp/>
        <stp>BDH|17576067816555524920</stp>
        <tr r="E701" s="5"/>
      </tp>
      <tp t="s">
        <v>#N/A N/A</v>
        <stp/>
        <stp>BDH|10747463012688112704</stp>
        <tr r="E462" s="5"/>
      </tp>
      <tp t="s">
        <v>#N/A N/A</v>
        <stp/>
        <stp>BDH|17192903960350376277</stp>
        <tr r="E647" s="5"/>
      </tp>
      <tp t="s">
        <v>#N/A N/A</v>
        <stp/>
        <stp>BDH|15201965268906891612</stp>
        <tr r="E126" s="5"/>
      </tp>
      <tp t="s">
        <v>#N/A N/A</v>
        <stp/>
        <stp>BDH|13001097963137700883</stp>
        <tr r="E165" s="5"/>
      </tp>
      <tp t="s">
        <v>#N/A N/A</v>
        <stp/>
        <stp>BDH|11044919521432392277</stp>
        <tr r="E621" s="5"/>
      </tp>
      <tp t="s">
        <v>#N/A N/A</v>
        <stp/>
        <stp>BDH|11780536713549195626</stp>
        <tr r="E463" s="5"/>
      </tp>
      <tp t="s">
        <v>#N/A N/A</v>
        <stp/>
        <stp>BDH|16873936145430960108</stp>
        <tr r="E170" s="5"/>
      </tp>
      <tp t="s">
        <v>#N/A N/A</v>
        <stp/>
        <stp>BDH|12841412509858357457</stp>
        <tr r="E175" s="5"/>
      </tp>
      <tp t="s">
        <v>#N/A N/A</v>
        <stp/>
        <stp>BDH|17009420842669138473</stp>
        <tr r="E610" s="5"/>
      </tp>
      <tp t="s">
        <v>#N/A N/A</v>
        <stp/>
        <stp>BDH|16890120627489480605</stp>
        <tr r="E296" s="5"/>
      </tp>
      <tp t="s">
        <v>#N/A N/A</v>
        <stp/>
        <stp>BDH|16031480887159321944</stp>
        <tr r="E673" s="5"/>
      </tp>
      <tp t="s">
        <v>#N/A N/A</v>
        <stp/>
        <stp>BDH|16090365082334838312</stp>
        <tr r="E482" s="5"/>
      </tp>
      <tp t="s">
        <v>#N/A N/A</v>
        <stp/>
        <stp>BDH|12514730362090106993</stp>
        <tr r="E293" s="5"/>
      </tp>
      <tp t="s">
        <v>#N/A N/A</v>
        <stp/>
        <stp>BDH|17251003291725870174</stp>
        <tr r="E750" s="5"/>
      </tp>
      <tp t="s">
        <v>#N/A N/A</v>
        <stp/>
        <stp>BDH|15715087296734747210</stp>
        <tr r="E180" s="5"/>
      </tp>
      <tp t="s">
        <v>#N/A N/A</v>
        <stp/>
        <stp>BDH|13157858053803041797</stp>
        <tr r="E196" s="5"/>
      </tp>
      <tp t="s">
        <v>#N/A N/A</v>
        <stp/>
        <stp>BDH|13108212636619035182</stp>
        <tr r="E717" s="5"/>
      </tp>
      <tp t="s">
        <v>#N/A N/A</v>
        <stp/>
        <stp>BDH|16208811685498413522</stp>
        <tr r="E124" s="5"/>
      </tp>
      <tp t="s">
        <v>#N/A N/A</v>
        <stp/>
        <stp>BDH|13667284248269054763</stp>
        <tr r="E47" s="5"/>
      </tp>
      <tp t="s">
        <v>#N/A N/A</v>
        <stp/>
        <stp>BDH|14640088362431660891</stp>
        <tr r="E60" s="5"/>
      </tp>
      <tp t="s">
        <v>#N/A N/A</v>
        <stp/>
        <stp>BDH|13927991113065113514</stp>
        <tr r="E14" s="5"/>
      </tp>
      <tp t="s">
        <v>#N/A N/A</v>
        <stp/>
        <stp>BDH|10748402991233745539</stp>
        <tr r="E576" s="5"/>
      </tp>
      <tp t="s">
        <v>#N/A N/A</v>
        <stp/>
        <stp>BDH|15540861996787140818</stp>
        <tr r="E108" s="5"/>
      </tp>
      <tp t="s">
        <v>#N/A N/A</v>
        <stp/>
        <stp>BDH|11215451320475089921</stp>
        <tr r="E456" s="5"/>
      </tp>
      <tp t="s">
        <v>#N/A N/A</v>
        <stp/>
        <stp>BDH|18151751788379847510</stp>
        <tr r="E441" s="5"/>
      </tp>
      <tp t="s">
        <v>#N/A N/A</v>
        <stp/>
        <stp>BDH|18120154929146104686</stp>
        <tr r="E445" s="5"/>
      </tp>
      <tp t="s">
        <v>#N/A N/A</v>
        <stp/>
        <stp>BDH|10519646821606038967</stp>
        <tr r="E776" s="5"/>
      </tp>
      <tp t="s">
        <v>#N/A N/A</v>
        <stp/>
        <stp>BDH|15795312639926612807</stp>
        <tr r="E54" s="5"/>
      </tp>
      <tp t="s">
        <v>#N/A N/A</v>
        <stp/>
        <stp>BDH|15688571396547759582</stp>
        <tr r="E228" s="5"/>
      </tp>
      <tp t="s">
        <v>#N/A N/A</v>
        <stp/>
        <stp>BDH|17567647487533747195</stp>
        <tr r="E151" s="5"/>
      </tp>
      <tp t="s">
        <v>#N/A N/A</v>
        <stp/>
        <stp>BDH|18315626250656281686</stp>
        <tr r="E722" s="5"/>
      </tp>
      <tp t="s">
        <v>#N/A N/A</v>
        <stp/>
        <stp>BDH|13953721468560952916</stp>
        <tr r="E370" s="5"/>
      </tp>
      <tp t="s">
        <v>#N/A N/A</v>
        <stp/>
        <stp>BDH|14306289999356089296</stp>
        <tr r="E303" s="5"/>
      </tp>
      <tp t="s">
        <v>#N/A N/A</v>
        <stp/>
        <stp>BDH|12638725319296791905</stp>
        <tr r="E561" s="5"/>
      </tp>
      <tp t="s">
        <v>#N/A N/A</v>
        <stp/>
        <stp>BDH|13122801045965830169</stp>
        <tr r="E102" s="5"/>
      </tp>
      <tp t="s">
        <v>#N/A N/A</v>
        <stp/>
        <stp>BDH|14997603456729418561</stp>
        <tr r="E699" s="5"/>
      </tp>
      <tp t="s">
        <v>#N/A N/A</v>
        <stp/>
        <stp>BDH|16046162708505236936</stp>
        <tr r="E292" s="5"/>
      </tp>
      <tp t="s">
        <v>#N/A N/A</v>
        <stp/>
        <stp>BDH|14543300452311000894</stp>
        <tr r="E657" s="5"/>
      </tp>
      <tp t="s">
        <v>#N/A N/A</v>
        <stp/>
        <stp>BDH|10242052299134692591</stp>
        <tr r="E338" s="5"/>
      </tp>
      <tp t="s">
        <v>#N/A N/A</v>
        <stp/>
        <stp>BDH|13201670586204456142</stp>
        <tr r="E63" s="5"/>
      </tp>
      <tp t="s">
        <v>#N/A N/A</v>
        <stp/>
        <stp>BDH|14618316887902418563</stp>
        <tr r="E37" s="5"/>
      </tp>
      <tp t="s">
        <v>#N/A N/A</v>
        <stp/>
        <stp>BDH|17184270574258988292</stp>
        <tr r="E218" s="5"/>
      </tp>
      <tp t="s">
        <v>#N/A N/A</v>
        <stp/>
        <stp>BDH|16606553863684520900</stp>
        <tr r="E4" s="5"/>
      </tp>
      <tp t="s">
        <v>#N/A N/A</v>
        <stp/>
        <stp>BDH|10890837154146297383</stp>
        <tr r="E537" s="5"/>
      </tp>
      <tp t="s">
        <v>#N/A N/A</v>
        <stp/>
        <stp>BDH|12998513393096847072</stp>
        <tr r="E7" s="5"/>
      </tp>
      <tp t="s">
        <v>#N/A N/A</v>
        <stp/>
        <stp>BDH|13063036240957024856</stp>
        <tr r="E208" s="5"/>
      </tp>
      <tp t="s">
        <v>#N/A N/A</v>
        <stp/>
        <stp>BDH|13235824710215711714</stp>
        <tr r="E693" s="5"/>
      </tp>
      <tp t="s">
        <v>#N/A N/A</v>
        <stp/>
        <stp>BDH|16429256805054906841</stp>
        <tr r="E96" s="5"/>
      </tp>
      <tp t="s">
        <v>#N/A N/A</v>
        <stp/>
        <stp>BDH|17117845073506602683</stp>
        <tr r="E411" s="5"/>
      </tp>
      <tp t="s">
        <v>#N/A N/A</v>
        <stp/>
        <stp>BDH|12246426575019712099</stp>
        <tr r="E609" s="5"/>
      </tp>
      <tp t="s">
        <v>#N/A N/A</v>
        <stp/>
        <stp>BDH|14992932743241336013</stp>
        <tr r="E116" s="5"/>
      </tp>
      <tp t="s">
        <v>#N/A N/A</v>
        <stp/>
        <stp>BDH|15201204687711817673</stp>
        <tr r="E541" s="5"/>
      </tp>
      <tp t="s">
        <v>#N/A N/A</v>
        <stp/>
        <stp>BDH|14284921519381344571</stp>
        <tr r="E187" s="5"/>
      </tp>
      <tp t="s">
        <v>#N/A N/A</v>
        <stp/>
        <stp>BDH|10505084202420340817</stp>
        <tr r="E407" s="5"/>
      </tp>
      <tp t="s">
        <v>#N/A N/A</v>
        <stp/>
        <stp>BDH|17335197187866020019</stp>
        <tr r="E393" s="5"/>
      </tp>
      <tp t="s">
        <v>#N/A N/A</v>
        <stp/>
        <stp>BDH|16361254191530083590</stp>
        <tr r="E594" s="5"/>
      </tp>
      <tp t="s">
        <v>#N/A N/A</v>
        <stp/>
        <stp>BDH|12688968250671692788</stp>
        <tr r="E702" s="5"/>
      </tp>
      <tp t="s">
        <v>#N/A N/A</v>
        <stp/>
        <stp>BDH|14109899776321992364</stp>
        <tr r="E528" s="5"/>
      </tp>
      <tp t="s">
        <v>#N/A N/A</v>
        <stp/>
        <stp>BDH|15611154867879431218</stp>
        <tr r="E351" s="5"/>
      </tp>
      <tp t="s">
        <v>#N/A N/A</v>
        <stp/>
        <stp>BDH|11134941830543205174</stp>
        <tr r="E251" s="5"/>
      </tp>
      <tp t="s">
        <v>#N/A N/A</v>
        <stp/>
        <stp>BDH|10541098538158152273</stp>
        <tr r="E150" s="5"/>
      </tp>
      <tp t="s">
        <v>#N/A N/A</v>
        <stp/>
        <stp>BDH|18440095501757871668</stp>
        <tr r="E475" s="5"/>
      </tp>
      <tp t="s">
        <v>#N/A N/A</v>
        <stp/>
        <stp>BDH|16912673083525910469</stp>
        <tr r="E679" s="5"/>
      </tp>
      <tp t="s">
        <v>#N/A N/A</v>
        <stp/>
        <stp>BDH|12391323113878595154</stp>
        <tr r="E746" s="5"/>
      </tp>
      <tp t="s">
        <v>#N/A N/A</v>
        <stp/>
        <stp>BDH|13563345504828609165</stp>
        <tr r="E341" s="5"/>
      </tp>
      <tp t="s">
        <v>#N/A N/A</v>
        <stp/>
        <stp>BDH|13443487282250352689</stp>
        <tr r="E29" s="5"/>
      </tp>
      <tp t="s">
        <v>#N/A N/A</v>
        <stp/>
        <stp>BDH|14606880720061205691</stp>
        <tr r="E453" s="5"/>
      </tp>
      <tp t="s">
        <v>#N/A N/A</v>
        <stp/>
        <stp>BDH|11098806731800406323</stp>
        <tr r="E171" s="5"/>
      </tp>
      <tp t="s">
        <v>#N/A N/A</v>
        <stp/>
        <stp>BDH|11131791491754679298</stp>
        <tr r="E634" s="5"/>
      </tp>
      <tp t="s">
        <v>#N/A N/A</v>
        <stp/>
        <stp>BDH|13323799686733864629</stp>
        <tr r="E611" s="5"/>
      </tp>
      <tp t="s">
        <v>#N/A N/A</v>
        <stp/>
        <stp>BDH|18350704787987682945</stp>
        <tr r="E359" s="5"/>
      </tp>
      <tp t="s">
        <v>#N/A N/A</v>
        <stp/>
        <stp>BDH|18206981330492135909</stp>
        <tr r="E141" s="5"/>
      </tp>
      <tp t="s">
        <v>#N/A N/A</v>
        <stp/>
        <stp>BDH|13827931354825282363</stp>
        <tr r="E69" s="5"/>
      </tp>
      <tp t="s">
        <v>#N/A N/A</v>
        <stp/>
        <stp>BDH|18342036331691952325</stp>
        <tr r="E644" s="5"/>
      </tp>
      <tp t="s">
        <v>#N/A N/A</v>
        <stp/>
        <stp>BDH|17446582546437080875</stp>
        <tr r="E107" s="5"/>
      </tp>
      <tp t="s">
        <v>#N/A N/A</v>
        <stp/>
        <stp>BDH|17644876450736932545</stp>
        <tr r="E713" s="5"/>
      </tp>
      <tp t="s">
        <v>#N/A N/A</v>
        <stp/>
        <stp>BDH|10473319779134336908</stp>
        <tr r="E480" s="5"/>
      </tp>
      <tp t="s">
        <v>#N/A N/A</v>
        <stp/>
        <stp>BDH|17167206496791143485</stp>
        <tr r="E39" s="5"/>
      </tp>
      <tp t="s">
        <v>#N/A N/A</v>
        <stp/>
        <stp>BDH|17437990636624361794</stp>
        <tr r="E286" s="5"/>
      </tp>
      <tp t="s">
        <v>#N/A N/A</v>
        <stp/>
        <stp>BDH|13693806803863178655</stp>
        <tr r="E279" s="5"/>
      </tp>
      <tp t="s">
        <v>#N/A N/A</v>
        <stp/>
        <stp>BDH|13546898350555912551</stp>
        <tr r="E631" s="5"/>
      </tp>
      <tp t="s">
        <v>#N/A N/A</v>
        <stp/>
        <stp>BDH|14430970375962186646</stp>
        <tr r="E582" s="5"/>
      </tp>
      <tp t="s">
        <v>#N/A N/A</v>
        <stp/>
        <stp>BDH|12583908070101603316</stp>
        <tr r="E500" s="5"/>
      </tp>
      <tp t="s">
        <v>#N/A N/A</v>
        <stp/>
        <stp>BDH|17571812078310075693</stp>
        <tr r="E503" s="5"/>
      </tp>
      <tp t="s">
        <v>#N/A N/A</v>
        <stp/>
        <stp>BDH|10282841213051282621</stp>
        <tr r="E264" s="5"/>
      </tp>
      <tp t="s">
        <v>#N/A N/A</v>
        <stp/>
        <stp>BDH|17292919579460726786</stp>
        <tr r="E558" s="5"/>
      </tp>
      <tp t="s">
        <v>#N/A N/A</v>
        <stp/>
        <stp>BDH|17462702792922690543</stp>
        <tr r="E41" s="5"/>
      </tp>
      <tp t="s">
        <v>#N/A N/A</v>
        <stp/>
        <stp>BDH|12208807610242390776</stp>
        <tr r="E324" s="5"/>
      </tp>
      <tp t="s">
        <v>#N/A N/A</v>
        <stp/>
        <stp>BDH|10271881846877399577</stp>
        <tr r="E766" s="5"/>
      </tp>
      <tp t="s">
        <v>#N/A N/A</v>
        <stp/>
        <stp>BDH|12728252218796074903</stp>
        <tr r="E214" s="5"/>
      </tp>
      <tp t="s">
        <v>#N/A N/A</v>
        <stp/>
        <stp>BDH|15270117592204884741</stp>
        <tr r="E406" s="5"/>
      </tp>
      <tp t="s">
        <v>#N/A N/A</v>
        <stp/>
        <stp>BDH|16868800539806476580</stp>
        <tr r="E361" s="5"/>
      </tp>
      <tp t="s">
        <v>#N/A N/A</v>
        <stp/>
        <stp>BDH|12390644805733973972</stp>
        <tr r="E550" s="5"/>
      </tp>
      <tp t="s">
        <v>#N/A N/A</v>
        <stp/>
        <stp>BDH|12533399184111798612</stp>
        <tr r="E599" s="5"/>
      </tp>
      <tp t="s">
        <v>#N/A N/A</v>
        <stp/>
        <stp>BDH|13747334607806772956</stp>
        <tr r="E774" s="5"/>
      </tp>
      <tp t="s">
        <v>#N/A N/A</v>
        <stp/>
        <stp>BDH|17851596307874695912</stp>
        <tr r="E231" s="5"/>
      </tp>
      <tp t="s">
        <v>#N/A N/A</v>
        <stp/>
        <stp>BDH|13573938531470698604</stp>
        <tr r="E306" s="5"/>
      </tp>
      <tp t="s">
        <v>#N/A N/A</v>
        <stp/>
        <stp>BDH|13784277855533784829</stp>
        <tr r="E419" s="5"/>
      </tp>
      <tp t="s">
        <v>#N/A N/A</v>
        <stp/>
        <stp>BDH|16735442283835251023</stp>
        <tr r="E158" s="5"/>
      </tp>
      <tp t="s">
        <v>#N/A N/A</v>
        <stp/>
        <stp>BDH|16145187202611113989</stp>
        <tr r="E335" s="5"/>
      </tp>
      <tp t="s">
        <v>#N/A N/A</v>
        <stp/>
        <stp>BDH|10220820654713583141</stp>
        <tr r="E119" s="5"/>
      </tp>
      <tp t="s">
        <v>#N/A N/A</v>
        <stp/>
        <stp>BDH|14493022333041956992</stp>
        <tr r="E114" s="5"/>
      </tp>
      <tp t="s">
        <v>#N/A N/A</v>
        <stp/>
        <stp>BDH|16228960363820042601</stp>
        <tr r="E43" s="5"/>
      </tp>
      <tp t="s">
        <v>#N/A N/A</v>
        <stp/>
        <stp>BDH|13827921744414803510</stp>
        <tr r="E768" s="5"/>
      </tp>
      <tp t="s">
        <v>#N/A N/A</v>
        <stp/>
        <stp>BDH|11351612170907096851</stp>
        <tr r="E162" s="5"/>
      </tp>
      <tp t="s">
        <v>#N/A N/A</v>
        <stp/>
        <stp>BDH|14418216975247093998</stp>
        <tr r="E289" s="5"/>
      </tp>
      <tp t="s">
        <v>#N/A N/A</v>
        <stp/>
        <stp>BDH|17489035035459958232</stp>
        <tr r="E530" s="5"/>
      </tp>
      <tp t="s">
        <v>#N/A N/A</v>
        <stp/>
        <stp>BDH|13935266261710497825</stp>
        <tr r="E733" s="5"/>
      </tp>
      <tp t="s">
        <v>#N/A N/A</v>
        <stp/>
        <stp>BDH|15935318782571354015</stp>
        <tr r="E736" s="5"/>
      </tp>
      <tp t="s">
        <v>#N/A N/A</v>
        <stp/>
        <stp>BDH|13971506994029677908</stp>
        <tr r="E588" s="5"/>
      </tp>
      <tp t="s">
        <v>#N/A N/A</v>
        <stp/>
        <stp>BDH|14367496221848384529</stp>
        <tr r="E584" s="5"/>
      </tp>
      <tp t="s">
        <v>#N/A N/A</v>
        <stp/>
        <stp>BDH|16431437447759967048</stp>
        <tr r="E539" s="5"/>
      </tp>
      <tp t="s">
        <v>#N/A N/A</v>
        <stp/>
        <stp>BDH|10989653701131885882</stp>
        <tr r="E8" s="5"/>
      </tp>
      <tp t="s">
        <v>#N/A N/A</v>
        <stp/>
        <stp>BDH|17331157365118970762</stp>
        <tr r="E331" s="5"/>
      </tp>
      <tp t="s">
        <v>#N/A N/A</v>
        <stp/>
        <stp>BDH|17603195693682084230</stp>
        <tr r="E353" s="5"/>
      </tp>
      <tp t="s">
        <v>#N/A N/A</v>
        <stp/>
        <stp>BDH|15678795367962205946</stp>
        <tr r="E309" s="5"/>
      </tp>
      <tp t="s">
        <v>#N/A N/A</v>
        <stp/>
        <stp>BDH|12424006287443525680</stp>
        <tr r="E343" s="5"/>
      </tp>
      <tp t="s">
        <v>#N/A N/A</v>
        <stp/>
        <stp>BDH|16204501214159170496</stp>
        <tr r="E478" s="5"/>
      </tp>
      <tp t="s">
        <v>#N/A N/A</v>
        <stp/>
        <stp>BDH|16175672754539082030</stp>
        <tr r="E369" s="5"/>
      </tp>
      <tp t="s">
        <v>#N/A N/A</v>
        <stp/>
        <stp>BDH|10734640295772489133</stp>
        <tr r="E232" s="5"/>
      </tp>
      <tp t="s">
        <v>#N/A N/A</v>
        <stp/>
        <stp>BDH|17701839732379517925</stp>
        <tr r="E314" s="5"/>
      </tp>
      <tp t="s">
        <v>#N/A N/A</v>
        <stp/>
        <stp>BDH|10055840633717124071</stp>
        <tr r="E118" s="5"/>
      </tp>
      <tp t="s">
        <v>#N/A N/A</v>
        <stp/>
        <stp>BDH|13352177989295850359</stp>
        <tr r="E137" s="5"/>
      </tp>
      <tp t="s">
        <v>#N/A N/A</v>
        <stp/>
        <stp>BDH|12953200096897805278</stp>
        <tr r="E567" s="5"/>
      </tp>
      <tp t="s">
        <v>#N/A N/A</v>
        <stp/>
        <stp>BDH|13191728526522659804</stp>
        <tr r="E592" s="5"/>
      </tp>
      <tp t="s">
        <v>#N/A N/A</v>
        <stp/>
        <stp>BDH|10741299543888842279</stp>
        <tr r="E484" s="5"/>
      </tp>
      <tp t="s">
        <v>#N/A N/A</v>
        <stp/>
        <stp>BDH|15200126454164443959</stp>
        <tr r="E155" s="5"/>
      </tp>
      <tp t="s">
        <v>#N/A N/A</v>
        <stp/>
        <stp>BDH|16699422190075656279</stp>
        <tr r="E650" s="5"/>
      </tp>
      <tp t="s">
        <v>#N/A N/A</v>
        <stp/>
        <stp>BDH|14180098731838822358</stp>
        <tr r="E513" s="5"/>
      </tp>
      <tp t="s">
        <v>#N/A N/A</v>
        <stp/>
        <stp>BDH|17605037551099356705</stp>
        <tr r="E675" s="5"/>
      </tp>
      <tp t="s">
        <v>#N/A N/A</v>
        <stp/>
        <stp>BDH|14693512467278419323</stp>
        <tr r="E464" s="5"/>
      </tp>
      <tp t="s">
        <v>#N/A N/A</v>
        <stp/>
        <stp>BDH|14740641294565321229</stp>
        <tr r="E339" s="5"/>
      </tp>
      <tp t="s">
        <v>#N/A N/A</v>
        <stp/>
        <stp>BDH|18384888591704202135</stp>
        <tr r="E671" s="5"/>
      </tp>
      <tp t="s">
        <v>#N/A N/A</v>
        <stp/>
        <stp>BDH|11978883679230516270</stp>
        <tr r="E557" s="5"/>
      </tp>
      <tp t="s">
        <v>#N/A N/A</v>
        <stp/>
        <stp>BDH|12299881528173640792</stp>
        <tr r="E161" s="5"/>
      </tp>
      <tp t="s">
        <v>#N/A N/A</v>
        <stp/>
        <stp>BDH|13054340088790187411</stp>
        <tr r="E191" s="5"/>
      </tp>
      <tp t="s">
        <v>#N/A N/A</v>
        <stp/>
        <stp>BDH|17938308786512325231</stp>
        <tr r="E235" s="5"/>
      </tp>
      <tp t="s">
        <v>#N/A N/A</v>
        <stp/>
        <stp>BDH|12278139094527980132</stp>
        <tr r="E586" s="5"/>
      </tp>
      <tp t="s">
        <v>#N/A N/A</v>
        <stp/>
        <stp>BDH|15820038293392230245</stp>
        <tr r="E86" s="5"/>
      </tp>
      <tp t="s">
        <v>#N/A N/A</v>
        <stp/>
        <stp>BDH|11655700358696842983</stp>
        <tr r="E209" s="5"/>
      </tp>
      <tp t="s">
        <v>#N/A N/A</v>
        <stp/>
        <stp>BDH|11454805032836227141</stp>
        <tr r="E280" s="5"/>
      </tp>
      <tp t="s">
        <v>#N/A N/A</v>
        <stp/>
        <stp>BDH|16398958524249541975</stp>
        <tr r="E721" s="5"/>
      </tp>
      <tp t="s">
        <v>#N/A N/A</v>
        <stp/>
        <stp>BDH|12861964842204830674</stp>
        <tr r="E597" s="5"/>
      </tp>
      <tp t="s">
        <v>#N/A N/A</v>
        <stp/>
        <stp>BDH|13433309177432888892</stp>
        <tr r="E587" s="5"/>
      </tp>
      <tp t="s">
        <v>#N/A N/A</v>
        <stp/>
        <stp>BDH|13289401481617671505</stp>
        <tr r="E601" s="5"/>
      </tp>
      <tp t="s">
        <v>#N/A N/A</v>
        <stp/>
        <stp>BDH|11349850331635047226</stp>
        <tr r="E183" s="5"/>
      </tp>
      <tp t="s">
        <v>#N/A N/A</v>
        <stp/>
        <stp>BDH|18103304274024328530</stp>
        <tr r="E410" s="5"/>
      </tp>
      <tp t="s">
        <v>#N/A N/A</v>
        <stp/>
        <stp>BDH|16329875862141699477</stp>
        <tr r="E435" s="5"/>
      </tp>
      <tp t="s">
        <v>#N/A N/A</v>
        <stp/>
        <stp>BDH|13073044646089186349</stp>
        <tr r="E239" s="5"/>
      </tp>
      <tp t="s">
        <v>#N/A N/A</v>
        <stp/>
        <stp>BDH|15557302792683390139</stp>
        <tr r="E325" s="5"/>
      </tp>
      <tp t="s">
        <v>#N/A N/A</v>
        <stp/>
        <stp>BDH|12563961844061775368</stp>
        <tr r="E34" s="5"/>
      </tp>
      <tp t="s">
        <v>#N/A N/A</v>
        <stp/>
        <stp>BDH|13223906748183467087</stp>
        <tr r="E184" s="5"/>
      </tp>
      <tp t="s">
        <v>#N/A N/A</v>
        <stp/>
        <stp>BDH|14124092985704266578</stp>
        <tr r="E348" s="5"/>
      </tp>
      <tp t="s">
        <v>#N/A N/A</v>
        <stp/>
        <stp>BDH|11938364986681404650</stp>
        <tr r="E233" s="5"/>
      </tp>
      <tp t="s">
        <v>#N/A N/A</v>
        <stp/>
        <stp>BDH|10901990448257008738</stp>
        <tr r="E85" s="5"/>
      </tp>
      <tp t="s">
        <v>#N/A N/A</v>
        <stp/>
        <stp>BDH|11683919656935378598</stp>
        <tr r="E574" s="5"/>
      </tp>
      <tp t="s">
        <v>#N/A N/A</v>
        <stp/>
        <stp>BDH|11880938045907777637</stp>
        <tr r="E743" s="5"/>
      </tp>
      <tp t="s">
        <v>#N/A N/A</v>
        <stp/>
        <stp>BDH|13505114329618877584</stp>
        <tr r="E194" s="5"/>
      </tp>
      <tp t="s">
        <v>#N/A N/A</v>
        <stp/>
        <stp>BDH|14605879785816578009</stp>
        <tr r="E35" s="5"/>
      </tp>
      <tp t="s">
        <v>#N/A N/A</v>
        <stp/>
        <stp>BDH|14227629376772112562</stp>
        <tr r="E367" s="5"/>
      </tp>
      <tp t="s">
        <v>#N/A N/A</v>
        <stp/>
        <stp>BDH|14928922314497881976</stp>
        <tr r="E144" s="5"/>
      </tp>
      <tp t="s">
        <v>#N/A N/A</v>
        <stp/>
        <stp>BDH|16412165694378693400</stp>
        <tr r="E84" s="5"/>
      </tp>
      <tp t="s">
        <v>#N/A N/A</v>
        <stp/>
        <stp>BDH|13844023908782602341</stp>
        <tr r="E256" s="5"/>
      </tp>
      <tp t="s">
        <v>#N/A N/A</v>
        <stp/>
        <stp>BDH|11084612344574472518</stp>
        <tr r="E715" s="5"/>
      </tp>
      <tp t="s">
        <v>#N/A N/A</v>
        <stp/>
        <stp>BDH|11527204417108621877</stp>
        <tr r="E728" s="5"/>
      </tp>
      <tp t="s">
        <v>#N/A N/A</v>
        <stp/>
        <stp>BDH|11825192961444463075</stp>
        <tr r="E704" s="5"/>
      </tp>
      <tp t="s">
        <v>#N/A N/A</v>
        <stp/>
        <stp>BDH|10829694224692609419</stp>
        <tr r="E640" s="5"/>
      </tp>
      <tp t="s">
        <v>#N/A N/A</v>
        <stp/>
        <stp>BDH|11241068793293459917</stp>
        <tr r="E425" s="5"/>
      </tp>
      <tp t="s">
        <v>#N/A N/A</v>
        <stp/>
        <stp>BDH|17839149257369841819</stp>
        <tr r="E174" s="5"/>
      </tp>
      <tp t="s">
        <v>#N/A N/A</v>
        <stp/>
        <stp>BDH|16468009323087283107</stp>
        <tr r="E154" s="5"/>
      </tp>
      <tp t="s">
        <v>#N/A N/A</v>
        <stp/>
        <stp>BDH|16622479474343085407</stp>
        <tr r="E782" s="5"/>
      </tp>
      <tp t="s">
        <v>#N/A N/A</v>
        <stp/>
        <stp>BDH|16464211821457956380</stp>
        <tr r="E573" s="5"/>
      </tp>
      <tp t="s">
        <v>#N/A N/A</v>
        <stp/>
        <stp>BDH|15423500912873712051</stp>
        <tr r="E368" s="5"/>
      </tp>
      <tp t="s">
        <v>#N/A N/A</v>
        <stp/>
        <stp>BDH|17095706463485713100</stp>
        <tr r="E458" s="5"/>
      </tp>
      <tp t="s">
        <v>#N/A N/A</v>
        <stp/>
        <stp>BDH|10485584308190118716</stp>
        <tr r="E342" s="5"/>
      </tp>
      <tp t="s">
        <v>#N/A N/A</v>
        <stp/>
        <stp>BDH|16752000139496968138</stp>
        <tr r="E804" s="5"/>
      </tp>
      <tp t="s">
        <v>#N/A N/A</v>
        <stp/>
        <stp>BDH|15727857557758345228</stp>
        <tr r="E612" s="5"/>
      </tp>
      <tp t="s">
        <v>#N/A N/A</v>
        <stp/>
        <stp>BDH|12802981773038331679</stp>
        <tr r="E783" s="5"/>
      </tp>
      <tp t="s">
        <v>#N/A N/A</v>
        <stp/>
        <stp>BDH|10938812758737234853</stp>
        <tr r="E380" s="5"/>
      </tp>
      <tp t="s">
        <v>#N/A N/A</v>
        <stp/>
        <stp>BDH|13055460077344183665</stp>
        <tr r="E18" s="5"/>
      </tp>
      <tp t="s">
        <v>#N/A N/A</v>
        <stp/>
        <stp>BDH|13315754517437403036</stp>
        <tr r="E378" s="5"/>
      </tp>
      <tp t="s">
        <v>#N/A N/A</v>
        <stp/>
        <stp>BDH|17675225472653785384</stp>
        <tr r="E360" s="5"/>
      </tp>
      <tp t="s">
        <v>#N/A N/A</v>
        <stp/>
        <stp>BDH|12718147256047442380</stp>
        <tr r="E551" s="5"/>
      </tp>
      <tp t="s">
        <v>#N/A N/A</v>
        <stp/>
        <stp>BDH|13490183956174110132</stp>
        <tr r="E70" s="5"/>
      </tp>
      <tp t="s">
        <v>#N/A N/A</v>
        <stp/>
        <stp>BDH|16720329430444850058</stp>
        <tr r="E172" s="5"/>
      </tp>
      <tp t="s">
        <v>#N/A N/A</v>
        <stp/>
        <stp>BDH|10761401960996730688</stp>
        <tr r="E718" s="5"/>
      </tp>
      <tp t="s">
        <v>#N/A N/A</v>
        <stp/>
        <stp>BDH|15534479786149813266</stp>
        <tr r="E787" s="5"/>
      </tp>
      <tp t="s">
        <v>#N/A N/A</v>
        <stp/>
        <stp>BDH|13074095329505950632</stp>
        <tr r="E320" s="5"/>
      </tp>
      <tp t="s">
        <v>#N/A N/A</v>
        <stp/>
        <stp>BDH|13480172036032107192</stp>
        <tr r="E512" s="5"/>
      </tp>
      <tp t="s">
        <v>#N/A N/A</v>
        <stp/>
        <stp>BDH|14605297312113903694</stp>
        <tr r="E663" s="5"/>
      </tp>
      <tp t="s">
        <v>#N/A N/A</v>
        <stp/>
        <stp>BDH|14251904252208435289</stp>
        <tr r="E775" s="5"/>
      </tp>
      <tp t="s">
        <v>#N/A N/A</v>
        <stp/>
        <stp>BDH|12684042193889469091</stp>
        <tr r="E447" s="5"/>
      </tp>
      <tp t="s">
        <v>#N/A N/A</v>
        <stp/>
        <stp>BDH|16326526849067159260</stp>
        <tr r="E538" s="5"/>
      </tp>
      <tp t="s">
        <v>#N/A N/A</v>
        <stp/>
        <stp>BDH|16557284117650549710</stp>
        <tr r="E723" s="5"/>
      </tp>
      <tp t="s">
        <v>#N/A N/A</v>
        <stp/>
        <stp>BDH|11519304957566488265</stp>
        <tr r="E91" s="5"/>
      </tp>
      <tp t="s">
        <v>#N/A N/A</v>
        <stp/>
        <stp>BDH|15077666247611644570</stp>
        <tr r="E94" s="5"/>
      </tp>
      <tp t="s">
        <v>#N/A N/A</v>
        <stp/>
        <stp>BDH|14610754780041406977</stp>
        <tr r="E301" s="5"/>
      </tp>
      <tp t="s">
        <v>#N/A N/A</v>
        <stp/>
        <stp>BDH|11571656208231981520</stp>
        <tr r="E125" s="5"/>
      </tp>
      <tp t="s">
        <v>#N/A N/A</v>
        <stp/>
        <stp>BDH|14527328670250172344</stp>
        <tr r="E185" s="5"/>
      </tp>
      <tp t="s">
        <v>#N/A N/A</v>
        <stp/>
        <stp>BDH|17769799293703677997</stp>
        <tr r="E236" s="5"/>
      </tp>
      <tp t="s">
        <v>#N/A N/A</v>
        <stp/>
        <stp>BDH|13591600420677368333</stp>
        <tr r="E242" s="5"/>
      </tp>
      <tp t="s">
        <v>#N/A N/A</v>
        <stp/>
        <stp>BDH|14508310011784335133</stp>
        <tr r="E730" s="5"/>
      </tp>
      <tp t="s">
        <v>#N/A N/A</v>
        <stp/>
        <stp>BDH|15423505066133719601</stp>
        <tr r="E514" s="5"/>
      </tp>
      <tp t="s">
        <v>#N/A N/A</v>
        <stp/>
        <stp>BDH|12019723780866546835</stp>
        <tr r="E354" s="5"/>
      </tp>
      <tp t="s">
        <v>#N/A N/A</v>
        <stp/>
        <stp>BDH|15839837788016267058</stp>
        <tr r="E727" s="5"/>
      </tp>
      <tp t="s">
        <v>#N/A N/A</v>
        <stp/>
        <stp>BDH|17418221702851713743</stp>
        <tr r="E276" s="5"/>
      </tp>
      <tp t="s">
        <v>#N/A N/A</v>
        <stp/>
        <stp>BDH|11633659156067641641</stp>
        <tr r="E536" s="5"/>
      </tp>
      <tp t="s">
        <v>#N/A N/A</v>
        <stp/>
        <stp>BDH|16082341134715640005</stp>
        <tr r="E477" s="5"/>
      </tp>
      <tp t="s">
        <v>#N/A N/A</v>
        <stp/>
        <stp>BDH|11318524631495331155</stp>
        <tr r="E365" s="5"/>
      </tp>
      <tp t="s">
        <v>#N/A N/A</v>
        <stp/>
        <stp>BDH|17006118708882470749</stp>
        <tr r="E281" s="5"/>
      </tp>
      <tp t="s">
        <v>#N/A N/A</v>
        <stp/>
        <stp>BDH|17544434229270425223</stp>
        <tr r="E344" s="5"/>
      </tp>
      <tp t="s">
        <v>#N/A N/A</v>
        <stp/>
        <stp>BDH|16299096810107413375</stp>
        <tr r="E260" s="5"/>
      </tp>
      <tp t="s">
        <v>#N/A N/A</v>
        <stp/>
        <stp>BDH|10516786117291434467</stp>
        <tr r="E461" s="5"/>
      </tp>
      <tp t="s">
        <v>#N/A N/A</v>
        <stp/>
        <stp>BDH|10052266611781478182</stp>
        <tr r="E177" s="5"/>
      </tp>
      <tp t="s">
        <v>#N/A N/A</v>
        <stp/>
        <stp>BDH|16530060478327938589</stp>
        <tr r="E593" s="5"/>
      </tp>
      <tp t="s">
        <v>#N/A N/A</v>
        <stp/>
        <stp>BDH|12731300248346797020</stp>
        <tr r="E290" s="5"/>
      </tp>
      <tp t="s">
        <v>#N/A N/A</v>
        <stp/>
        <stp>BDH|12541609569864146504</stp>
        <tr r="E614" s="5"/>
      </tp>
      <tp t="s">
        <v>#N/A N/A</v>
        <stp/>
        <stp>BDH|12831102631715013595</stp>
        <tr r="E71" s="5"/>
      </tp>
      <tp t="s">
        <v>#N/A N/A</v>
        <stp/>
        <stp>BDH|13284248900352075361</stp>
        <tr r="E452" s="5"/>
      </tp>
      <tp t="s">
        <v>#N/A N/A</v>
        <stp/>
        <stp>BDH|10569249145977060169</stp>
        <tr r="E434" s="5"/>
      </tp>
      <tp t="s">
        <v>#N/A N/A</v>
        <stp/>
        <stp>BDH|14240295668966485659</stp>
        <tr r="E525" s="5"/>
      </tp>
      <tp t="s">
        <v>#N/A N/A</v>
        <stp/>
        <stp>BDH|12588170867276116368</stp>
        <tr r="E203" s="5"/>
      </tp>
      <tp t="s">
        <v>#N/A N/A</v>
        <stp/>
        <stp>BDH|17758973376191044838</stp>
        <tr r="E805" s="5"/>
      </tp>
      <tp t="s">
        <v>#N/A N/A</v>
        <stp/>
        <stp>BDH|13696355340821388553</stp>
        <tr r="E313" s="5"/>
      </tp>
      <tp t="s">
        <v>#N/A N/A</v>
        <stp/>
        <stp>BDH|16053153637147532322</stp>
        <tr r="E752" s="5"/>
      </tp>
      <tp t="s">
        <v>#N/A N/A</v>
        <stp/>
        <stp>BDH|15048397823574547088</stp>
        <tr r="E61" s="5"/>
      </tp>
      <tp t="s">
        <v>#N/A N/A</v>
        <stp/>
        <stp>BDH|18133738374480983881</stp>
        <tr r="E381" s="5"/>
      </tp>
      <tp t="s">
        <v>#N/A N/A</v>
        <stp/>
        <stp>BDH|11865834551144969855</stp>
        <tr r="E801" s="5"/>
      </tp>
      <tp t="s">
        <v>#N/A N/A</v>
        <stp/>
        <stp>BDH|15642024124272648500</stp>
        <tr r="E270" s="5"/>
      </tp>
      <tp t="s">
        <v>#N/A N/A</v>
        <stp/>
        <stp>BDH|18132264425300350889</stp>
        <tr r="E563" s="5"/>
      </tp>
      <tp t="s">
        <v>#N/A N/A</v>
        <stp/>
        <stp>BDH|10822983994376502684</stp>
        <tr r="E603" s="5"/>
      </tp>
      <tp t="s">
        <v>#N/A N/A</v>
        <stp/>
        <stp>BDH|17147681561283043417</stp>
        <tr r="E431" s="5"/>
      </tp>
      <tp t="s">
        <v>#N/A N/A</v>
        <stp/>
        <stp>BDH|12865995157709618787</stp>
        <tr r="E308" s="5"/>
      </tp>
      <tp t="s">
        <v>#N/A N/A</v>
        <stp/>
        <stp>BDH|15452405048887431221</stp>
        <tr r="E392" s="5"/>
      </tp>
      <tp t="s">
        <v>#N/A N/A</v>
        <stp/>
        <stp>BDH|15842743646790467639</stp>
        <tr r="E677" s="5"/>
      </tp>
      <tp t="s">
        <v>#N/A N/A</v>
        <stp/>
        <stp>BDH|16016742422437324487</stp>
        <tr r="E230" s="5"/>
      </tp>
      <tp t="s">
        <v>#N/A N/A</v>
        <stp/>
        <stp>BDH|16926934186662461554</stp>
        <tr r="E398" s="5"/>
      </tp>
      <tp t="s">
        <v>#N/A N/A</v>
        <stp/>
        <stp>BDH|17706988547798115251</stp>
        <tr r="E765" s="5"/>
      </tp>
      <tp t="s">
        <v>#N/A N/A</v>
        <stp/>
        <stp>BDH|11589147806682879217</stp>
        <tr r="E283" s="5"/>
      </tp>
      <tp t="s">
        <v>#N/A N/A</v>
        <stp/>
        <stp>BDH|16942775556715414123</stp>
        <tr r="E546" s="5"/>
      </tp>
      <tp t="s">
        <v>#N/A N/A</v>
        <stp/>
        <stp>BDH|11723589521020629788</stp>
        <tr r="E664" s="5"/>
      </tp>
      <tp t="s">
        <v>#N/A N/A</v>
        <stp/>
        <stp>BDH|14222607324470689108</stp>
        <tr r="E617" s="5"/>
      </tp>
      <tp t="s">
        <v>#N/A N/A</v>
        <stp/>
        <stp>BDH|11947375751966762089</stp>
        <tr r="E534" s="5"/>
      </tp>
      <tp t="s">
        <v>#N/A N/A</v>
        <stp/>
        <stp>BDH|17814291334407198075</stp>
        <tr r="E738" s="5"/>
      </tp>
      <tp t="s">
        <v>#N/A N/A</v>
        <stp/>
        <stp>BDH|17439054670667301619</stp>
        <tr r="E207" s="5"/>
      </tp>
      <tp t="s">
        <v>#N/A N/A</v>
        <stp/>
        <stp>BDH|18236784831168030587</stp>
        <tr r="E554" s="5"/>
      </tp>
      <tp t="s">
        <v>#N/A N/A</v>
        <stp/>
        <stp>BDH|14717050258518854800</stp>
        <tr r="E245" s="5"/>
      </tp>
      <tp t="s">
        <v>#N/A N/A</v>
        <stp/>
        <stp>BDH|12626773032701532643</stp>
        <tr r="E683" s="5"/>
      </tp>
      <tp t="s">
        <v>#N/A N/A</v>
        <stp/>
        <stp>BDH|10858930471019993666</stp>
        <tr r="E13" s="5"/>
      </tp>
      <tp t="s">
        <v>#N/A N/A</v>
        <stp/>
        <stp>BDH|12877619048013040243</stp>
        <tr r="E74" s="5"/>
      </tp>
      <tp t="s">
        <v>#N/A N/A</v>
        <stp/>
        <stp>BDH|12653244880510201950</stp>
        <tr r="E258" s="5"/>
      </tp>
      <tp t="s">
        <v>#N/A N/A</v>
        <stp/>
        <stp>BDH|13264364500409587855</stp>
        <tr r="E229" s="5"/>
      </tp>
      <tp t="s">
        <v>#N/A N/A</v>
        <stp/>
        <stp>BDH|18182567261168117235</stp>
        <tr r="E248" s="5"/>
      </tp>
      <tp t="s">
        <v>#N/A N/A</v>
        <stp/>
        <stp>BDH|10484269167476265331</stp>
        <tr r="E363" s="5"/>
      </tp>
      <tp t="s">
        <v>#N/A N/A</v>
        <stp/>
        <stp>BDH|11851530258833677318</stp>
        <tr r="E386" s="5"/>
      </tp>
      <tp t="s">
        <v>#N/A N/A</v>
        <stp/>
        <stp>BDH|14774031313671747540</stp>
        <tr r="E159" s="5"/>
      </tp>
      <tp t="s">
        <v>#N/A N/A</v>
        <stp/>
        <stp>BDH|14381342965051224166</stp>
        <tr r="E377" s="5"/>
      </tp>
      <tp t="s">
        <v>#N/A N/A</v>
        <stp/>
        <stp>BDH|16726134756371110258</stp>
        <tr r="E526" s="5"/>
      </tp>
      <tp t="s">
        <v>#N/A N/A</v>
        <stp/>
        <stp>BDH|16273341895654626931</stp>
        <tr r="E444" s="5"/>
      </tp>
      <tp t="s">
        <v>#N/A N/A</v>
        <stp/>
        <stp>BDH|16305136919600691798</stp>
        <tr r="E604" s="5"/>
      </tp>
      <tp t="s">
        <v>#N/A N/A</v>
        <stp/>
        <stp>BDH|11412880616611576896</stp>
        <tr r="E552" s="5"/>
      </tp>
      <tp t="s">
        <v>#N/A N/A</v>
        <stp/>
        <stp>BDH|12414753938295528258</stp>
        <tr r="E772" s="5"/>
      </tp>
      <tp t="s">
        <v>#N/A N/A</v>
        <stp/>
        <stp>BDH|12852279157327802390</stp>
        <tr r="E298" s="5"/>
      </tp>
      <tp t="s">
        <v>#N/A N/A</v>
        <stp/>
        <stp>BDH|10299107076137994044</stp>
        <tr r="E711" s="5"/>
      </tp>
      <tp t="s">
        <v>#N/A N/A</v>
        <stp/>
        <stp>BDH|15015080118093900607</stp>
        <tr r="E89" s="5"/>
      </tp>
      <tp t="s">
        <v>#N/A N/A</v>
        <stp/>
        <stp>BDH|17330075729674782023</stp>
        <tr r="E178" s="5"/>
      </tp>
      <tp t="s">
        <v>#N/A N/A</v>
        <stp/>
        <stp>BDH|13441088161383240771</stp>
        <tr r="E720" s="5"/>
      </tp>
      <tp t="s">
        <v>#N/A N/A</v>
        <stp/>
        <stp>BDH|10033482201586795365</stp>
        <tr r="E545" s="5"/>
      </tp>
      <tp t="s">
        <v>#N/A N/A</v>
        <stp/>
        <stp>BDH|17060695231564348736</stp>
        <tr r="E734" s="5"/>
      </tp>
      <tp t="s">
        <v>#N/A N/A</v>
        <stp/>
        <stp>BDH|14200798379532741785</stp>
        <tr r="E284" s="5"/>
      </tp>
      <tp t="s">
        <v>#N/A N/A</v>
        <stp/>
        <stp>BDH|17259407670676934370</stp>
        <tr r="E449" s="5"/>
      </tp>
      <tp t="s">
        <v>#N/A N/A</v>
        <stp/>
        <stp>BDH|13213581913144349256</stp>
        <tr r="E428" s="5"/>
      </tp>
      <tp t="s">
        <v>#N/A N/A</v>
        <stp/>
        <stp>BDH|17352290652809354852</stp>
        <tr r="E660" s="5"/>
      </tp>
      <tp t="s">
        <v>#N/A N/A</v>
        <stp/>
        <stp>BDH|14544702155372895564</stp>
        <tr r="E761" s="5"/>
      </tp>
      <tp t="s">
        <v>#N/A N/A</v>
        <stp/>
        <stp>BDH|15964282118946776109</stp>
        <tr r="E134" s="5"/>
      </tp>
      <tp t="s">
        <v>#N/A N/A</v>
        <stp/>
        <stp>BDH|13430021735569457895</stp>
        <tr r="E501" s="5"/>
      </tp>
      <tp t="s">
        <v>#N/A N/A</v>
        <stp/>
        <stp>BDH|12058025658790327198</stp>
        <tr r="E200" s="5"/>
      </tp>
      <tp t="s">
        <v>#N/A N/A</v>
        <stp/>
        <stp>BDH|17738774540083079103</stp>
        <tr r="E608" s="5"/>
      </tp>
      <tp t="s">
        <v>#N/A N/A</v>
        <stp/>
        <stp>BDH|11248447541311407630</stp>
        <tr r="E75" s="5"/>
      </tp>
      <tp t="s">
        <v>#N/A N/A</v>
        <stp/>
        <stp>BDH|14276024394249206256</stp>
        <tr r="E166" s="5"/>
      </tp>
      <tp t="s">
        <v>#N/A N/A</v>
        <stp/>
        <stp>BDH|15134416872007513721</stp>
        <tr r="E267" s="5"/>
      </tp>
      <tp t="s">
        <v>#N/A N/A</v>
        <stp/>
        <stp>BDH|16693724944327647412</stp>
        <tr r="E160" s="5"/>
      </tp>
      <tp t="s">
        <v>#N/A N/A</v>
        <stp/>
        <stp>BDH|13892066337651868776</stp>
        <tr r="E685" s="5"/>
      </tp>
      <tp t="s">
        <v>#N/A N/A</v>
        <stp/>
        <stp>BDH|15916298972977558114</stp>
        <tr r="E92" s="5"/>
      </tp>
      <tp t="s">
        <v>#N/A N/A</v>
        <stp/>
        <stp>BDH|11156022332244342040</stp>
        <tr r="E795" s="5"/>
      </tp>
      <tp t="s">
        <v>#N/A N/A</v>
        <stp/>
        <stp>BDH|11888244568285411687</stp>
        <tr r="E3" s="5"/>
      </tp>
      <tp t="s">
        <v>#N/A N/A</v>
        <stp/>
        <stp>BDH|17158691200862476579</stp>
        <tr r="E442" s="5"/>
      </tp>
      <tp t="s">
        <v>#N/A N/A</v>
        <stp/>
        <stp>BDH|15106476316463866536</stp>
        <tr r="E652" s="5"/>
      </tp>
      <tp t="s">
        <v>#N/A N/A</v>
        <stp/>
        <stp>BDH|11605699374546007016</stp>
        <tr r="E635" s="5"/>
      </tp>
      <tp t="s">
        <v>#N/A N/A</v>
        <stp/>
        <stp>BDH|13940211112337768102</stp>
        <tr r="E437" s="5"/>
      </tp>
      <tp t="s">
        <v>#N/A N/A</v>
        <stp/>
        <stp>BDH|14255715609347300244</stp>
        <tr r="E696" s="5"/>
      </tp>
      <tp t="s">
        <v>#N/A N/A</v>
        <stp/>
        <stp>BDH|15269767210874927112</stp>
        <tr r="E777" s="5"/>
      </tp>
      <tp t="s">
        <v>#N/A N/A</v>
        <stp/>
        <stp>BDH|12466458227064299685</stp>
        <tr r="E223" s="5"/>
      </tp>
      <tp t="s">
        <v>#N/A N/A</v>
        <stp/>
        <stp>BDH|13905100595125432845</stp>
        <tr r="E646" s="5"/>
      </tp>
      <tp t="s">
        <v>#N/A N/A</v>
        <stp/>
        <stp>BDH|10366792554516096202</stp>
        <tr r="E726" s="5"/>
      </tp>
      <tp t="s">
        <v>#N/A N/A</v>
        <stp/>
        <stp>BDH|11101770529407649574</stp>
        <tr r="E400" s="5"/>
      </tp>
      <tp t="s">
        <v>#N/A N/A</v>
        <stp/>
        <stp>BDH|16208524519904076180</stp>
        <tr r="E687" s="5"/>
      </tp>
      <tp t="s">
        <v>#N/A N/A</v>
        <stp/>
        <stp>BDH|14433643606724652114</stp>
        <tr r="E516" s="5"/>
      </tp>
      <tp t="s">
        <v>#N/A N/A</v>
        <stp/>
        <stp>BDH|14828360194341867832</stp>
        <tr r="E763" s="5"/>
      </tp>
      <tp t="s">
        <v>#N/A N/A</v>
        <stp/>
        <stp>BDH|16087670841677548401</stp>
        <tr r="E240" s="5"/>
      </tp>
      <tp t="s">
        <v>#N/A N/A</v>
        <stp/>
        <stp>BDH|18216410624921408804</stp>
        <tr r="E44" s="5"/>
      </tp>
      <tp t="s">
        <v>#N/A N/A</v>
        <stp/>
        <stp>BDH|11171558544692752526</stp>
        <tr r="E596" s="5"/>
      </tp>
      <tp t="s">
        <v>#N/A N/A</v>
        <stp/>
        <stp>BDH|15128564770913543373</stp>
        <tr r="E190" s="5"/>
      </tp>
      <tp t="s">
        <v>#N/A N/A</v>
        <stp/>
        <stp>BDH|14563419885116602923</stp>
        <tr r="E30" s="5"/>
      </tp>
      <tp t="s">
        <v>#N/A N/A</v>
        <stp/>
        <stp>BDH|13477375267915527449</stp>
        <tr r="E731" s="5"/>
      </tp>
      <tp t="s">
        <v>#N/A N/A</v>
        <stp/>
        <stp>BDH|15506227972540664762</stp>
        <tr r="E798" s="5"/>
      </tp>
      <tp t="s">
        <v>#N/A N/A</v>
        <stp/>
        <stp>BDH|11672736870167981182</stp>
        <tr r="E271" s="5"/>
      </tp>
      <tp t="s">
        <v>#N/A N/A</v>
        <stp/>
        <stp>BDH|15808026679480480533</stp>
        <tr r="E405" s="5"/>
      </tp>
      <tp t="s">
        <v>#N/A N/A</v>
        <stp/>
        <stp>BDH|12596279331392603610</stp>
        <tr r="E489" s="5"/>
      </tp>
      <tp t="s">
        <v>#N/A N/A</v>
        <stp/>
        <stp>BDH|17955480846629825980</stp>
        <tr r="E327" s="5"/>
      </tp>
      <tp t="s">
        <v>#N/A N/A</v>
        <stp/>
        <stp>BDH|17187336287099422278</stp>
        <tr r="E315" s="5"/>
      </tp>
      <tp t="s">
        <v>#N/A N/A</v>
        <stp/>
        <stp>BDH|13282331636401810568</stp>
        <tr r="E56" s="5"/>
      </tp>
      <tp t="s">
        <v>#N/A N/A</v>
        <stp/>
        <stp>BDH|15520688244538513871</stp>
        <tr r="E28" s="5"/>
      </tp>
      <tp t="s">
        <v>#N/A N/A</v>
        <stp/>
        <stp>BDH|17723236622585957549</stp>
        <tr r="E450" s="5"/>
      </tp>
      <tp t="s">
        <v>#N/A N/A</v>
        <stp/>
        <stp>BDH|14841406965496532737</stp>
        <tr r="E705" s="5"/>
      </tp>
      <tp t="s">
        <v>#N/A N/A</v>
        <stp/>
        <stp>BDH|15515512300553981477</stp>
        <tr r="E531" s="5"/>
      </tp>
      <tp t="s">
        <v>#N/A N/A</v>
        <stp/>
        <stp>BDH|16681441643442953320</stp>
        <tr r="E759" s="5"/>
      </tp>
      <tp t="s">
        <v>#N/A N/A</v>
        <stp/>
        <stp>BDH|17764300429569368876</stp>
        <tr r="E724" s="5"/>
      </tp>
      <tp t="s">
        <v>#N/A N/A</v>
        <stp/>
        <stp>BDH|13834406834437918486</stp>
        <tr r="E397" s="5"/>
      </tp>
      <tp t="s">
        <v>#N/A N/A</v>
        <stp/>
        <stp>BDH|11044901820745724886</stp>
        <tr r="E654" s="5"/>
      </tp>
      <tp t="s">
        <v>#N/A N/A</v>
        <stp/>
        <stp>BDH|17940491504283279780</stp>
        <tr r="E128" s="5"/>
      </tp>
      <tp t="s">
        <v>#N/A N/A</v>
        <stp/>
        <stp>BDH|16853194913900702252</stp>
        <tr r="E725" s="5"/>
      </tp>
      <tp t="s">
        <v>#N/A N/A</v>
        <stp/>
        <stp>BDH|16712045822739210931</stp>
        <tr r="E637" s="5"/>
      </tp>
      <tp t="s">
        <v>#N/A N/A</v>
        <stp/>
        <stp>BDH|12841369414880258483</stp>
        <tr r="E566" s="5"/>
      </tp>
      <tp t="s">
        <v>#N/A N/A</v>
        <stp/>
        <stp>BDH|12158416930195424445</stp>
        <tr r="E403" s="5"/>
      </tp>
      <tp t="s">
        <v>#N/A N/A</v>
        <stp/>
        <stp>BDH|15113028490519666161</stp>
        <tr r="E372" s="5"/>
      </tp>
      <tp t="s">
        <v>#N/A N/A</v>
        <stp/>
        <stp>BDH|11924783532509566850</stp>
        <tr r="E136" s="5"/>
      </tp>
      <tp t="s">
        <v>#N/A N/A</v>
        <stp/>
        <stp>BDH|11475783773427893249</stp>
        <tr r="E66" s="5"/>
      </tp>
      <tp t="s">
        <v>#N/A N/A</v>
        <stp/>
        <stp>BDH|16631680580828408480</stp>
        <tr r="E205" s="5"/>
      </tp>
      <tp t="s">
        <v>#N/A N/A</v>
        <stp/>
        <stp>BDH|15973926344898829456</stp>
        <tr r="E786" s="5"/>
      </tp>
      <tp t="s">
        <v>#N/A N/A</v>
        <stp/>
        <stp>BDH|15152903893708249949</stp>
        <tr r="E345" s="5"/>
      </tp>
      <tp t="s">
        <v>#N/A N/A</v>
        <stp/>
        <stp>BDH|16491717820454425360</stp>
        <tr r="E490" s="5"/>
      </tp>
      <tp t="s">
        <v>#N/A N/A</v>
        <stp/>
        <stp>BDH|15002995526849615306</stp>
        <tr r="E383" s="5"/>
      </tp>
      <tp t="s">
        <v>#N/A N/A</v>
        <stp/>
        <stp>BDH|11730160038167567054</stp>
        <tr r="E672" s="5"/>
      </tp>
      <tp t="s">
        <v>#N/A N/A</v>
        <stp/>
        <stp>BDH|17610034217800815220</stp>
        <tr r="E479" s="5"/>
      </tp>
      <tp t="s">
        <v>#N/A N/A</v>
        <stp/>
        <stp>BDH|12346422221833997315</stp>
        <tr r="E767" s="5"/>
      </tp>
      <tp t="s">
        <v>#N/A N/A</v>
        <stp/>
        <stp>BDH|14843034980130483841</stp>
        <tr r="E182" s="5"/>
      </tp>
      <tp t="s">
        <v>#N/A N/A</v>
        <stp/>
        <stp>BDH|10288565997179944110</stp>
        <tr r="E322" s="5"/>
      </tp>
      <tp t="s">
        <v>#N/A N/A</v>
        <stp/>
        <stp>BDH|17652201512029061996</stp>
        <tr r="E626" s="5"/>
      </tp>
      <tp t="s">
        <v>#N/A N/A</v>
        <stp/>
        <stp>BDH|18215843708560366419</stp>
        <tr r="E473" s="5"/>
      </tp>
      <tp t="s">
        <v>#N/A N/A</v>
        <stp/>
        <stp>BDH|12885090040744821659</stp>
        <tr r="E334" s="5"/>
      </tp>
      <tp t="s">
        <v>#N/A N/A</v>
        <stp/>
        <stp>BDH|16543184876541202567</stp>
        <tr r="E5" s="5"/>
      </tp>
      <tp t="s">
        <v>#N/A N/A</v>
        <stp/>
        <stp>BDH|12272836854159851239</stp>
        <tr r="E756" s="5"/>
      </tp>
      <tp t="s">
        <v>#N/A N/A</v>
        <stp/>
        <stp>BDH|14738445665527439430</stp>
        <tr r="E350" s="5"/>
      </tp>
      <tp t="s">
        <v>#N/A N/A</v>
        <stp/>
        <stp>BDH|16071614867745571625</stp>
        <tr r="E147" s="5"/>
      </tp>
      <tp t="s">
        <v>#N/A N/A</v>
        <stp/>
        <stp>BDH|13025676612428560912</stp>
        <tr r="E65" s="5"/>
      </tp>
      <tp t="s">
        <v>#N/A N/A</v>
        <stp/>
        <stp>BDH|11187936155800315843</stp>
        <tr r="E268" s="5"/>
      </tp>
      <tp t="s">
        <v>#N/A N/A</v>
        <stp/>
        <stp>BDH|15712490609050417409</stp>
        <tr r="E524" s="5"/>
      </tp>
      <tp t="s">
        <v>#N/A N/A</v>
        <stp/>
        <stp>BDH|13423848086527090149</stp>
        <tr r="E99" s="5"/>
      </tp>
      <tp t="s">
        <v>#N/A N/A</v>
        <stp/>
        <stp>BDH|17397526900601187655</stp>
        <tr r="E737" s="5"/>
      </tp>
      <tp t="s">
        <v>#N/A N/A</v>
        <stp/>
        <stp>BDH|12051666797888524001</stp>
        <tr r="E712" s="5"/>
      </tp>
      <tp t="s">
        <v>#N/A N/A</v>
        <stp/>
        <stp>BDH|11968615088263423902</stp>
        <tr r="E570" s="5"/>
      </tp>
      <tp t="s">
        <v>#N/A N/A</v>
        <stp/>
        <stp>BDH|13704406292452049924</stp>
        <tr r="E797" s="5"/>
      </tp>
      <tp t="s">
        <v>#N/A N/A</v>
        <stp/>
        <stp>BDH|13695578435212125237</stp>
        <tr r="E578" s="5"/>
      </tp>
      <tp t="s">
        <v>#N/A N/A</v>
        <stp/>
        <stp>BDH|18109327128888140436</stp>
        <tr r="E265" s="5"/>
      </tp>
      <tp t="s">
        <v>#N/A N/A</v>
        <stp/>
        <stp>BDH|18096904554374816540</stp>
        <tr r="E142" s="5"/>
      </tp>
      <tp t="s">
        <v>#N/A N/A</v>
        <stp/>
        <stp>BDH|18028573396704300585</stp>
        <tr r="E739" s="5"/>
      </tp>
      <tp t="s">
        <v>#N/A N/A</v>
        <stp/>
        <stp>BDH|12693370513791734483</stp>
        <tr r="E535" s="5"/>
      </tp>
      <tp t="s">
        <v>#N/A N/A</v>
        <stp/>
        <stp>BDH|12206907134954832938</stp>
        <tr r="E17" s="5"/>
      </tp>
      <tp t="s">
        <v>#N/A N/A</v>
        <stp/>
        <stp>BDH|13385193818652895465</stp>
        <tr r="E382" s="5"/>
      </tp>
      <tp t="s">
        <v>#N/A N/A</v>
        <stp/>
        <stp>BDH|12698694038056808402</stp>
        <tr r="E404" s="5"/>
      </tp>
      <tp t="s">
        <v>#N/A N/A</v>
        <stp/>
        <stp>BDH|15591796899959347797</stp>
        <tr r="E642" s="5"/>
      </tp>
      <tp t="s">
        <v>#N/A N/A</v>
        <stp/>
        <stp>BDH|13136586727247561651</stp>
        <tr r="E101" s="5"/>
      </tp>
    </main>
    <main first="bofaddin.rtdserver">
      <tp t="s">
        <v>#N/A N/A</v>
        <stp/>
        <stp>BDH|8448187273702362069</stp>
        <tr r="E103" s="5"/>
      </tp>
      <tp t="s">
        <v>#N/A N/A</v>
        <stp/>
        <stp>BDH|4034176288942011351</stp>
        <tr r="E156" s="5"/>
      </tp>
      <tp t="s">
        <v>#N/A N/A</v>
        <stp/>
        <stp>BDH|4838231344667491911</stp>
        <tr r="E590" s="5"/>
      </tp>
      <tp t="s">
        <v>#N/A N/A</v>
        <stp/>
        <stp>BDH|2353644519181482818</stp>
        <tr r="E430" s="5"/>
      </tp>
      <tp t="s">
        <v>#N/A N/A</v>
        <stp/>
        <stp>BDH|8331528392148944029</stp>
        <tr r="E132" s="5"/>
      </tp>
      <tp t="s">
        <v>#N/A N/A</v>
        <stp/>
        <stp>BDH|3597949967301728181</stp>
        <tr r="E488" s="5"/>
      </tp>
      <tp t="s">
        <v>#N/A N/A</v>
        <stp/>
        <stp>BDH|7582870833540048081</stp>
        <tr r="E275" s="5"/>
      </tp>
      <tp t="s">
        <v>#N/A N/A</v>
        <stp/>
        <stp>BDH|3852824305800239745</stp>
        <tr r="E349" s="5"/>
      </tp>
      <tp t="s">
        <v>#N/A N/A</v>
        <stp/>
        <stp>BDH|6312650780952160691</stp>
        <tr r="E263" s="5"/>
      </tp>
      <tp t="s">
        <v>#N/A N/A</v>
        <stp/>
        <stp>BDH|9805002545717517646</stp>
        <tr r="E694" s="5"/>
      </tp>
      <tp t="s">
        <v>#N/A N/A</v>
        <stp/>
        <stp>BDH|2034903928647385290</stp>
        <tr r="E771" s="5"/>
      </tp>
      <tp t="s">
        <v>#N/A N/A</v>
        <stp/>
        <stp>BDH|2791625223323581931</stp>
        <tr r="E241" s="5"/>
      </tp>
      <tp t="s">
        <v>#N/A N/A</v>
        <stp/>
        <stp>BDH|7944940716023995020</stp>
        <tr r="E572" s="5"/>
      </tp>
      <tp t="s">
        <v>#N/A N/A</v>
        <stp/>
        <stp>BDH|6670797441390761999</stp>
        <tr r="E300" s="5"/>
      </tp>
      <tp t="s">
        <v>#N/A N/A</v>
        <stp/>
        <stp>BDH|1952825280515897832</stp>
        <tr r="E139" s="5"/>
      </tp>
      <tp t="s">
        <v>#N/A N/A</v>
        <stp/>
        <stp>BDH|1150365492043643420</stp>
        <tr r="E695" s="5"/>
      </tp>
      <tp t="s">
        <v>#N/A N/A</v>
        <stp/>
        <stp>BDH|5137058381884233566</stp>
        <tr r="E436" s="5"/>
      </tp>
      <tp t="s">
        <v>#N/A N/A</v>
        <stp/>
        <stp>BDH|1061067426297382821</stp>
        <tr r="E193" s="5"/>
      </tp>
      <tp t="s">
        <v>#N/A N/A</v>
        <stp/>
        <stp>BDH|4483975331960194223</stp>
        <tr r="E113" s="5"/>
      </tp>
      <tp t="s">
        <v>#N/A N/A</v>
        <stp/>
        <stp>BDH|3278209470752081841</stp>
        <tr r="E11" s="5"/>
      </tp>
      <tp t="s">
        <v>#N/A N/A</v>
        <stp/>
        <stp>BDH|8143405014809599864</stp>
        <tr r="E439" s="5"/>
      </tp>
      <tp t="s">
        <v>#N/A N/A</v>
        <stp/>
        <stp>BDH|9363221707820430756</stp>
        <tr r="E806" s="5"/>
      </tp>
      <tp t="s">
        <v>#N/A N/A</v>
        <stp/>
        <stp>BDH|3024241183025278014</stp>
        <tr r="E504" s="5"/>
      </tp>
      <tp t="s">
        <v>#N/A N/A</v>
        <stp/>
        <stp>BDH|5678963485990135810</stp>
        <tr r="E326" s="5"/>
      </tp>
      <tp t="s">
        <v>#N/A N/A</v>
        <stp/>
        <stp>BDH|63361537433716298</stp>
        <tr r="E764" s="5"/>
      </tp>
      <tp t="s">
        <v>#N/A N/A</v>
        <stp/>
        <stp>BDH|5050879215947833619</stp>
        <tr r="E416" s="5"/>
      </tp>
      <tp t="s">
        <v>#N/A N/A</v>
        <stp/>
        <stp>BDH|6840504795805769220</stp>
        <tr r="E658" s="5"/>
      </tp>
      <tp t="s">
        <v>#N/A N/A</v>
        <stp/>
        <stp>BDH|3449775869248385708</stp>
        <tr r="E243" s="5"/>
      </tp>
      <tp t="s">
        <v>#N/A N/A</v>
        <stp/>
        <stp>BDH|8673649159362076420</stp>
        <tr r="E321" s="5"/>
      </tp>
      <tp t="s">
        <v>#N/A N/A</v>
        <stp/>
        <stp>BDH|8811957084913748776</stp>
        <tr r="E585" s="5"/>
      </tp>
      <tp t="s">
        <v>#N/A N/A</v>
        <stp/>
        <stp>BDH|3545184823895016877</stp>
        <tr r="E790" s="5"/>
      </tp>
      <tp t="s">
        <v>#N/A N/A</v>
        <stp/>
        <stp>BDH|3370197070930549814</stp>
        <tr r="E553" s="5"/>
      </tp>
      <tp t="s">
        <v>#N/A N/A</v>
        <stp/>
        <stp>BDH|7018670795397860248</stp>
        <tr r="E544" s="5"/>
      </tp>
      <tp t="s">
        <v>#N/A N/A</v>
        <stp/>
        <stp>BDH|8194558618096001730</stp>
        <tr r="E547" s="5"/>
      </tp>
      <tp t="s">
        <v>#N/A N/A</v>
        <stp/>
        <stp>BDH|2739381781890359426</stp>
        <tr r="E769" s="5"/>
      </tp>
      <tp t="s">
        <v>#N/A N/A</v>
        <stp/>
        <stp>BDH|7121686094893423665</stp>
        <tr r="E649" s="5"/>
      </tp>
      <tp t="s">
        <v>#N/A N/A</v>
        <stp/>
        <stp>BDH|4531941131984555792</stp>
        <tr r="E505" s="5"/>
      </tp>
      <tp t="s">
        <v>#N/A N/A</v>
        <stp/>
        <stp>BDH|9471687903453296112</stp>
        <tr r="E498" s="5"/>
      </tp>
      <tp t="s">
        <v>#N/A N/A</v>
        <stp/>
        <stp>BDH|6038650815889420587</stp>
        <tr r="E27" s="5"/>
      </tp>
      <tp t="s">
        <v>#N/A N/A</v>
        <stp/>
        <stp>BDH|2927324692006812338</stp>
        <tr r="E543" s="5"/>
      </tp>
      <tp t="s">
        <v>#N/A N/A</v>
        <stp/>
        <stp>BDH|5921070728742601806</stp>
        <tr r="E762" s="5"/>
      </tp>
      <tp t="s">
        <v>#N/A N/A</v>
        <stp/>
        <stp>BDH|6151860076036134202</stp>
        <tr r="E800" s="5"/>
      </tp>
      <tp t="s">
        <v>#N/A N/A</v>
        <stp/>
        <stp>BDH|5290949745653794647</stp>
        <tr r="E305" s="5"/>
      </tp>
      <tp t="s">
        <v>#N/A N/A</v>
        <stp/>
        <stp>BDH|7734332196371755131</stp>
        <tr r="E112" s="5"/>
      </tp>
      <tp t="s">
        <v>#N/A N/A</v>
        <stp/>
        <stp>BDH|3145072595747669031</stp>
        <tr r="E311" s="5"/>
      </tp>
      <tp t="s">
        <v>#N/A N/A</v>
        <stp/>
        <stp>BDH|8762987299265681067</stp>
        <tr r="E408" s="5"/>
      </tp>
      <tp t="s">
        <v>#N/A N/A</v>
        <stp/>
        <stp>BDH|3940725775768979601</stp>
        <tr r="E426" s="5"/>
      </tp>
      <tp t="s">
        <v>#N/A N/A</v>
        <stp/>
        <stp>BDH|4843823363343929475</stp>
        <tr r="E656" s="5"/>
      </tp>
      <tp t="s">
        <v>#N/A N/A</v>
        <stp/>
        <stp>BDH|4403622394552142444</stp>
        <tr r="E46" s="5"/>
      </tp>
      <tp t="s">
        <v>#N/A N/A</v>
        <stp/>
        <stp>BDH|5513048394716548773</stp>
        <tr r="E109" s="5"/>
      </tp>
      <tp t="s">
        <v>#N/A N/A</v>
        <stp/>
        <stp>BDH|2887467170158878411</stp>
        <tr r="E506" s="5"/>
      </tp>
      <tp t="s">
        <v>#N/A N/A</v>
        <stp/>
        <stp>BDH|9852710869295011056</stp>
        <tr r="E655" s="5"/>
      </tp>
      <tp t="s">
        <v>#N/A N/A</v>
        <stp/>
        <stp>BDH|3420218120029869780</stp>
        <tr r="E487" s="5"/>
      </tp>
      <tp t="s">
        <v>#N/A N/A</v>
        <stp/>
        <stp>BDH|95440801941311590</stp>
        <tr r="E639" s="5"/>
      </tp>
      <tp t="s">
        <v>#N/A N/A</v>
        <stp/>
        <stp>BDH|6123916904351880075</stp>
        <tr r="E623" s="5"/>
      </tp>
      <tp t="s">
        <v>#N/A N/A</v>
        <stp/>
        <stp>BDH|1149809238063406760</stp>
        <tr r="E515" s="5"/>
      </tp>
      <tp t="s">
        <v>#N/A N/A</v>
        <stp/>
        <stp>BDH|4758463261920983829</stp>
        <tr r="E432" s="5"/>
      </tp>
      <tp t="s">
        <v>#N/A N/A</v>
        <stp/>
        <stp>BDH|8187314887079888473</stp>
        <tr r="E460" s="5"/>
      </tp>
      <tp t="s">
        <v>#N/A N/A</v>
        <stp/>
        <stp>BDH|4383948921098995908</stp>
        <tr r="E659" s="5"/>
      </tp>
      <tp t="s">
        <v>#N/A N/A</v>
        <stp/>
        <stp>BDH|4297942847164682382</stp>
        <tr r="E297" s="5"/>
      </tp>
      <tp t="s">
        <v>#N/A N/A</v>
        <stp/>
        <stp>BDH|1625034344228767342</stp>
        <tr r="E57" s="5"/>
      </tp>
      <tp t="s">
        <v>#N/A N/A</v>
        <stp/>
        <stp>BDH|9162703817167277661</stp>
        <tr r="E624" s="5"/>
      </tp>
      <tp t="s">
        <v>#N/A N/A</v>
        <stp/>
        <stp>BDH|1062820293329686758</stp>
        <tr r="E90" s="5"/>
      </tp>
      <tp t="s">
        <v>#N/A N/A</v>
        <stp/>
        <stp>BDH|3875880767361657235</stp>
        <tr r="E373" s="5"/>
      </tp>
      <tp t="s">
        <v>#N/A N/A</v>
        <stp/>
        <stp>BDH|2322937656205585518</stp>
        <tr r="E247" s="5"/>
      </tp>
      <tp t="s">
        <v>#N/A N/A</v>
        <stp/>
        <stp>BDH|5255519681096779070</stp>
        <tr r="E371" s="5"/>
      </tp>
      <tp t="s">
        <v>#N/A N/A</v>
        <stp/>
        <stp>BDH|3517552482535151505</stp>
        <tr r="E261" s="5"/>
      </tp>
      <tp t="s">
        <v>#N/A N/A</v>
        <stp/>
        <stp>BDH|8327413648183048592</stp>
        <tr r="E781" s="5"/>
      </tp>
      <tp t="s">
        <v>#N/A N/A</v>
        <stp/>
        <stp>BDH|3256646085963478045</stp>
        <tr r="E598" s="5"/>
      </tp>
      <tp t="s">
        <v>#N/A N/A</v>
        <stp/>
        <stp>BDH|9023178067382003203</stp>
        <tr r="E376" s="5"/>
      </tp>
      <tp t="s">
        <v>#N/A N/A</v>
        <stp/>
        <stp>BDH|1772721036848285301</stp>
        <tr r="E709" s="5"/>
      </tp>
      <tp t="s">
        <v>#N/A N/A</v>
        <stp/>
        <stp>BDH|8342246566423991195</stp>
        <tr r="E198" s="5"/>
      </tp>
      <tp t="s">
        <v>#N/A N/A</v>
        <stp/>
        <stp>BDH|2254532012839444109</stp>
        <tr r="E384" s="5"/>
      </tp>
      <tp t="s">
        <v>#N/A N/A</v>
        <stp/>
        <stp>BDH|6886243298734098738</stp>
        <tr r="E636" s="5"/>
      </tp>
      <tp t="s">
        <v>#N/A N/A</v>
        <stp/>
        <stp>BDH|7327322535161335838</stp>
        <tr r="E493" s="5"/>
      </tp>
      <tp t="s">
        <v>#N/A N/A</v>
        <stp/>
        <stp>BDH|9491512057724140374</stp>
        <tr r="E560" s="5"/>
      </tp>
      <tp t="s">
        <v>#N/A N/A</v>
        <stp/>
        <stp>BDH|4968724625466891932</stp>
        <tr r="E332" s="5"/>
      </tp>
      <tp t="s">
        <v>#N/A N/A</v>
        <stp/>
        <stp>BDH|9060276122813840574</stp>
        <tr r="E295" s="5"/>
      </tp>
      <tp t="s">
        <v>#N/A N/A</v>
        <stp/>
        <stp>BDH|2342340059412467917</stp>
        <tr r="E122" s="5"/>
      </tp>
      <tp t="s">
        <v>#N/A N/A</v>
        <stp/>
        <stp>BDH|2645893001612015750</stp>
        <tr r="E16" s="5"/>
      </tp>
      <tp t="s">
        <v>#N/A N/A</v>
        <stp/>
        <stp>BDH|2900214554948212278</stp>
        <tr r="E227" s="5"/>
      </tp>
      <tp t="s">
        <v>#N/A N/A</v>
        <stp/>
        <stp>BDH|3441913926537983041</stp>
        <tr r="E755" s="5"/>
      </tp>
      <tp t="s">
        <v>#N/A N/A</v>
        <stp/>
        <stp>BDH|9161331576145955739</stp>
        <tr r="E388" s="5"/>
      </tp>
      <tp t="s">
        <v>#N/A N/A</v>
        <stp/>
        <stp>BDH|9905756030026604467</stp>
        <tr r="E278" s="5"/>
      </tp>
      <tp t="s">
        <v>#N/A N/A</v>
        <stp/>
        <stp>BDH|4988467065308030164</stp>
        <tr r="E40" s="5"/>
      </tp>
      <tp t="s">
        <v>#N/A N/A</v>
        <stp/>
        <stp>BDH|1075193161431526806</stp>
        <tr r="E140" s="5"/>
      </tp>
      <tp t="s">
        <v>#N/A N/A</v>
        <stp/>
        <stp>BDH|9756622946482244639</stp>
        <tr r="E527" s="5"/>
      </tp>
      <tp t="s">
        <v>#N/A N/A</v>
        <stp/>
        <stp>BDH|5410840416023195042</stp>
        <tr r="E186" s="5"/>
      </tp>
      <tp t="s">
        <v>#N/A N/A</v>
        <stp/>
        <stp>BDH|6255259336161027914</stp>
        <tr r="E358" s="5"/>
      </tp>
      <tp t="s">
        <v>#N/A N/A</v>
        <stp/>
        <stp>BDH|1762124910348308672</stp>
        <tr r="E123" s="5"/>
      </tp>
      <tp t="s">
        <v>#N/A N/A</v>
        <stp/>
        <stp>BDH|9407647012919116823</stp>
        <tr r="E273" s="5"/>
      </tp>
      <tp t="s">
        <v>#N/A N/A</v>
        <stp/>
        <stp>BDH|9020631630626519502</stp>
        <tr r="E317" s="5"/>
      </tp>
      <tp t="s">
        <v>#N/A N/A</v>
        <stp/>
        <stp>BDH|5932800634694991525</stp>
        <tr r="E225" s="5"/>
      </tp>
      <tp t="s">
        <v>#N/A N/A</v>
        <stp/>
        <stp>BDH|1087370240630391931</stp>
        <tr r="E542" s="5"/>
      </tp>
      <tp t="s">
        <v>#N/A N/A</v>
        <stp/>
        <stp>BDH|4581157487337255519</stp>
        <tr r="E244" s="5"/>
      </tp>
      <tp t="s">
        <v>#N/A N/A</v>
        <stp/>
        <stp>BDH|9319792670167921179</stp>
        <tr r="E48" s="5"/>
      </tp>
      <tp t="s">
        <v>#N/A N/A</v>
        <stp/>
        <stp>BDH|5894396503589937719</stp>
        <tr r="E465" s="5"/>
      </tp>
      <tp t="s">
        <v>#N/A N/A</v>
        <stp/>
        <stp>BDH|2073865812445928673</stp>
        <tr r="E215" s="5"/>
      </tp>
      <tp t="s">
        <v>#N/A N/A</v>
        <stp/>
        <stp>BDH|3739916229572131244</stp>
        <tr r="E496" s="5"/>
      </tp>
      <tp t="s">
        <v>#N/A N/A</v>
        <stp/>
        <stp>BDH|8236127104675771484</stp>
        <tr r="E641" s="5"/>
      </tp>
      <tp t="s">
        <v>#N/A N/A</v>
        <stp/>
        <stp>BDH|5716237557663007988</stp>
        <tr r="E387" s="5"/>
      </tp>
      <tp t="s">
        <v>#N/A N/A</v>
        <stp/>
        <stp>BDH|7830426893504723659</stp>
        <tr r="E32" s="5"/>
      </tp>
      <tp t="s">
        <v>#N/A N/A</v>
        <stp/>
        <stp>BDH|9219452318345408139</stp>
        <tr r="A1" s="6"/>
      </tp>
      <tp t="s">
        <v>#N/A N/A</v>
        <stp/>
        <stp>BDH|2640567651292961817</stp>
        <tr r="E138" s="5"/>
      </tp>
      <tp t="s">
        <v>#N/A N/A</v>
        <stp/>
        <stp>BDH|8332715489669154636</stp>
        <tr r="E742" s="5"/>
      </tp>
      <tp t="s">
        <v>#N/A N/A</v>
        <stp/>
        <stp>BDH|9035032915131151194</stp>
        <tr r="E533" s="5"/>
      </tp>
      <tp t="s">
        <v>#N/A N/A</v>
        <stp/>
        <stp>BDH|3955748156649140044</stp>
        <tr r="E653" s="5"/>
      </tp>
      <tp t="s">
        <v>#N/A N/A</v>
        <stp/>
        <stp>BDH|3998191820310915876</stp>
        <tr r="E735" s="5"/>
      </tp>
      <tp t="s">
        <v>#N/A N/A</v>
        <stp/>
        <stp>BDH|9651695004713654420</stp>
        <tr r="E796" s="5"/>
      </tp>
      <tp t="s">
        <v>#N/A N/A</v>
        <stp/>
        <stp>BDH|5015530498130378175</stp>
        <tr r="E291" s="5"/>
      </tp>
      <tp t="s">
        <v>#N/A N/A</v>
        <stp/>
        <stp>BDH|8031787120104311140</stp>
        <tr r="E474" s="5"/>
      </tp>
      <tp t="s">
        <v>#N/A N/A</v>
        <stp/>
        <stp>BDH|7218998334354518169</stp>
        <tr r="E802" s="5"/>
      </tp>
      <tp t="s">
        <v>#N/A N/A</v>
        <stp/>
        <stp>BDH|3055902536254373595</stp>
        <tr r="E467" s="5"/>
      </tp>
      <tp t="s">
        <v>#N/A N/A</v>
        <stp/>
        <stp>BDH|9022544651082060386</stp>
        <tr r="E494" s="5"/>
      </tp>
      <tp t="s">
        <v>#N/A N/A</v>
        <stp/>
        <stp>BDH|3036359528582362833</stp>
        <tr r="E157" s="5"/>
      </tp>
      <tp t="s">
        <v>#N/A N/A</v>
        <stp/>
        <stp>BDH|9757138117768700995</stp>
        <tr r="E277" s="5"/>
      </tp>
      <tp t="s">
        <v>#N/A N/A</v>
        <stp/>
        <stp>BDH|4623205495260031717</stp>
        <tr r="E580" s="5"/>
      </tp>
      <tp t="s">
        <v>#N/A N/A</v>
        <stp/>
        <stp>BDH|1983890605164127560</stp>
        <tr r="E668" s="5"/>
      </tp>
      <tp t="s">
        <v>#N/A N/A</v>
        <stp/>
        <stp>BDH|9733681386827807836</stp>
        <tr r="E688" s="5"/>
      </tp>
      <tp t="s">
        <v>#N/A N/A</v>
        <stp/>
        <stp>BDH|6604665193594633560</stp>
        <tr r="E133" s="5"/>
      </tp>
      <tp t="s">
        <v>#N/A N/A</v>
        <stp/>
        <stp>BDH|1665577873502590945</stp>
        <tr r="E312" s="5"/>
      </tp>
      <tp t="s">
        <v>#N/A N/A</v>
        <stp/>
        <stp>BDH|3057018461914269920</stp>
        <tr r="E152" s="5"/>
      </tp>
      <tp t="s">
        <v>#N/A N/A</v>
        <stp/>
        <stp>BDH|5829542138462189958</stp>
        <tr r="E50" s="5"/>
      </tp>
      <tp t="s">
        <v>#N/A N/A</v>
        <stp/>
        <stp>BDH|8940490653572268307</stp>
        <tr r="E356" s="5"/>
      </tp>
      <tp t="s">
        <v>#N/A N/A</v>
        <stp/>
        <stp>BDH|7076311540048356031</stp>
        <tr r="E622" s="5"/>
      </tp>
      <tp t="s">
        <v>#N/A N/A</v>
        <stp/>
        <stp>BDH|9601366424627623734</stp>
        <tr r="E250" s="5"/>
      </tp>
      <tp t="s">
        <v>#N/A N/A</v>
        <stp/>
        <stp>BDH|8467082687001526985</stp>
        <tr r="E294" s="5"/>
      </tp>
      <tp t="s">
        <v>#N/A N/A</v>
        <stp/>
        <stp>BDH|9880794447356158407</stp>
        <tr r="E22" s="5"/>
      </tp>
      <tp t="s">
        <v>#N/A N/A</v>
        <stp/>
        <stp>BDH|9298935093355439410</stp>
        <tr r="E412" s="5"/>
      </tp>
      <tp t="s">
        <v>#N/A N/A</v>
        <stp/>
        <stp>BDH|2568141062228395544</stp>
        <tr r="E682" s="5"/>
      </tp>
      <tp t="s">
        <v>#N/A N/A</v>
        <stp/>
        <stp>BDH|2581724354828618018</stp>
        <tr r="E591" s="5"/>
      </tp>
      <tp t="s">
        <v>#N/A N/A</v>
        <stp/>
        <stp>BDH|4885754046158948778</stp>
        <tr r="E374" s="5"/>
      </tp>
      <tp t="s">
        <v>#N/A N/A</v>
        <stp/>
        <stp>BDH|83738911315047608</stp>
        <tr r="E443" s="5"/>
      </tp>
      <tp t="s">
        <v>#N/A N/A</v>
        <stp/>
        <stp>BDH|1596543485194855178</stp>
        <tr r="E780" s="5"/>
      </tp>
      <tp t="s">
        <v>#N/A N/A</v>
        <stp/>
        <stp>BDH|7635993350962269064</stp>
        <tr r="E676" s="5"/>
      </tp>
      <tp t="s">
        <v>#N/A N/A</v>
        <stp/>
        <stp>BDH|2761387890624763509</stp>
        <tr r="E667" s="5"/>
      </tp>
      <tp t="s">
        <v>#N/A N/A</v>
        <stp/>
        <stp>BDH|9201946120529692287</stp>
        <tr r="E532" s="5"/>
      </tp>
      <tp t="s">
        <v>#N/A N/A</v>
        <stp/>
        <stp>BDH|9693135034744164683</stp>
        <tr r="E302" s="5"/>
      </tp>
      <tp t="s">
        <v>#N/A N/A</v>
        <stp/>
        <stp>BDH|7467723951854910878</stp>
        <tr r="E316" s="5"/>
      </tp>
      <tp t="s">
        <v>#N/A N/A</v>
        <stp/>
        <stp>BDH|2978617021207171812</stp>
        <tr r="E454" s="5"/>
      </tp>
      <tp t="s">
        <v>#N/A N/A</v>
        <stp/>
        <stp>BDH|2244694451581588919</stp>
        <tr r="E255" s="5"/>
      </tp>
      <tp t="s">
        <v>#N/A N/A</v>
        <stp/>
        <stp>BDH|1193777180824884305</stp>
        <tr r="E364" s="5"/>
      </tp>
      <tp t="s">
        <v>#N/A N/A</v>
        <stp/>
        <stp>BDH|2881823979633407785</stp>
        <tr r="E98" s="5"/>
      </tp>
      <tp t="s">
        <v>#N/A N/A</v>
        <stp/>
        <stp>BDH|1215754228664903999</stp>
        <tr r="E129" s="5"/>
      </tp>
      <tp t="s">
        <v>#N/A N/A</v>
        <stp/>
        <stp>BDH|7418676979109313653</stp>
        <tr r="E253" s="5"/>
      </tp>
      <tp t="s">
        <v>#N/A N/A</v>
        <stp/>
        <stp>BDH|2204542189336485069</stp>
        <tr r="E115" s="5"/>
      </tp>
      <tp t="e">
        <v>#N/A</v>
        <stp/>
        <stp>BDH|7555005665240704856</stp>
        <tr r="V3" s="1"/>
      </tp>
      <tp t="s">
        <v>#N/A N/A</v>
        <stp/>
        <stp>BDH|5574843741301213120</stp>
        <tr r="E87" s="5"/>
      </tp>
      <tp t="s">
        <v>#N/A N/A</v>
        <stp/>
        <stp>BDH|3198621960563599962</stp>
        <tr r="E197" s="5"/>
      </tp>
      <tp t="s">
        <v>#N/A N/A</v>
        <stp/>
        <stp>BDH|6694816177834559447</stp>
        <tr r="E440" s="5"/>
      </tp>
      <tp t="s">
        <v>#N/A N/A</v>
        <stp/>
        <stp>BDH|6602736477569150673</stp>
        <tr r="E446" s="5"/>
      </tp>
      <tp t="s">
        <v>#N/A N/A</v>
        <stp/>
        <stp>BDH|2379482058479776303</stp>
        <tr r="E613" s="5"/>
      </tp>
      <tp t="s">
        <v>#N/A N/A</v>
        <stp/>
        <stp>BDH|6223957675021109072</stp>
        <tr r="E38" s="5"/>
      </tp>
      <tp t="s">
        <v>#N/A N/A</v>
        <stp/>
        <stp>BDH|5378235752063055877</stp>
        <tr r="E145" s="5"/>
      </tp>
      <tp t="s">
        <v>#N/A N/A</v>
        <stp/>
        <stp>BDH|3212215402649709130</stp>
        <tr r="E600" s="5"/>
      </tp>
      <tp t="s">
        <v>#N/A N/A</v>
        <stp/>
        <stp>BDH|96889870219222292</stp>
        <tr r="E254" s="5"/>
      </tp>
      <tp t="s">
        <v>#N/A N/A</v>
        <stp/>
        <stp>BDH|6442044999942126726</stp>
        <tr r="E220" s="5"/>
      </tp>
      <tp t="s">
        <v>#N/A N/A</v>
        <stp/>
        <stp>BDH|9325065456222183499</stp>
        <tr r="E394" s="5"/>
      </tp>
      <tp t="s">
        <v>#N/A N/A</v>
        <stp/>
        <stp>BDH|2052766789201457603</stp>
        <tr r="E336" s="5"/>
      </tp>
      <tp t="s">
        <v>#N/A N/A</v>
        <stp/>
        <stp>BDH|9328873198057502505</stp>
        <tr r="E79" s="5"/>
      </tp>
      <tp t="s">
        <v>#N/A N/A</v>
        <stp/>
        <stp>BDH|5574612656508851445</stp>
        <tr r="E632" s="5"/>
      </tp>
      <tp t="s">
        <v>#N/A N/A</v>
        <stp/>
        <stp>BDH|5684215378238345226</stp>
        <tr r="E661" s="5"/>
      </tp>
      <tp t="s">
        <v>#N/A N/A</v>
        <stp/>
        <stp>BDH|7504228858772022810</stp>
        <tr r="E202" s="5"/>
      </tp>
      <tp t="s">
        <v>#N/A N/A</v>
        <stp/>
        <stp>BDH|2010063291650880104</stp>
        <tr r="E135" s="5"/>
      </tp>
      <tp t="s">
        <v>#N/A N/A</v>
        <stp/>
        <stp>BDH|3300252812442117896</stp>
        <tr r="E518" s="5"/>
      </tp>
      <tp t="s">
        <v>#N/A N/A</v>
        <stp/>
        <stp>BDH|3159886109352873348</stp>
        <tr r="E698" s="5"/>
      </tp>
      <tp t="s">
        <v>#N/A N/A</v>
        <stp/>
        <stp>BDH|4713837880426174888</stp>
        <tr r="E692" s="5"/>
      </tp>
      <tp t="s">
        <v>#N/A N/A</v>
        <stp/>
        <stp>BDH|4781935877784521448</stp>
        <tr r="E793" s="5"/>
      </tp>
      <tp t="s">
        <v>#N/A N/A</v>
        <stp/>
        <stp>BDH|9087547136270354518</stp>
        <tr r="E130" s="5"/>
      </tp>
      <tp t="s">
        <v>#N/A N/A</v>
        <stp/>
        <stp>BDH|8387398379522670452</stp>
        <tr r="E64" s="5"/>
      </tp>
      <tp t="s">
        <v>#N/A N/A</v>
        <stp/>
        <stp>BDH|5150049102928456735</stp>
        <tr r="E799" s="5"/>
      </tp>
      <tp t="s">
        <v>#N/A N/A</v>
        <stp/>
        <stp>BDH|8653054181889279307</stp>
        <tr r="E24" s="5"/>
      </tp>
      <tp t="s">
        <v>#N/A N/A</v>
        <stp/>
        <stp>BDH|1865263866859739686</stp>
        <tr r="E2" s="5"/>
      </tp>
      <tp t="s">
        <v>#N/A N/A</v>
        <stp/>
        <stp>BDH|7925109611135857874</stp>
        <tr r="E385" s="5"/>
      </tp>
      <tp t="s">
        <v>#N/A N/A</v>
        <stp/>
        <stp>BDH|4233127083031691626</stp>
        <tr r="E691" s="5"/>
      </tp>
      <tp t="s">
        <v>#N/A N/A</v>
        <stp/>
        <stp>BDH|8135620206467669378</stp>
        <tr r="E519" s="5"/>
      </tp>
      <tp t="e">
        <v>#N/A</v>
        <stp/>
        <stp>BDS|6939706880312609054</stp>
        <tr r="A1" s="3"/>
      </tp>
      <tp t="s">
        <v>#N/A N/A</v>
        <stp/>
        <stp>BDH|1827332782324447560</stp>
        <tr r="E168" s="5"/>
      </tp>
      <tp t="s">
        <v>#N/A N/A</v>
        <stp/>
        <stp>BDH|8043860239779210150</stp>
        <tr r="E747" s="5"/>
      </tp>
      <tp t="s">
        <v>#N/A N/A</v>
        <stp/>
        <stp>BDH|6972220552759701379</stp>
        <tr r="E36" s="5"/>
      </tp>
      <tp t="s">
        <v>#N/A N/A</v>
        <stp/>
        <stp>BDH|3684288093132413163</stp>
        <tr r="E564" s="5"/>
      </tp>
      <tp t="s">
        <v>#N/A N/A</v>
        <stp/>
        <stp>BDH|8070194266227371305</stp>
        <tr r="E352" s="5"/>
      </tp>
      <tp t="s">
        <v>#N/A N/A</v>
        <stp/>
        <stp>BDH|4502230819564310814</stp>
        <tr r="E257" s="5"/>
      </tp>
      <tp t="s">
        <v>#N/A N/A</v>
        <stp/>
        <stp>BDH|2318119148299034570</stp>
        <tr r="E770" s="5"/>
      </tp>
      <tp t="s">
        <v>#N/A N/A</v>
        <stp/>
        <stp>BDH|3104821412344006534</stp>
        <tr r="E681" s="5"/>
      </tp>
      <tp t="s">
        <v>#N/A N/A</v>
        <stp/>
        <stp>BDH|4173959407340378620</stp>
        <tr r="E100" s="5"/>
      </tp>
      <tp t="s">
        <v>#N/A N/A</v>
        <stp/>
        <stp>BDH|5860280097922304762</stp>
        <tr r="E323" s="5"/>
      </tp>
      <tp t="s">
        <v>#N/A N/A</v>
        <stp/>
        <stp>BDH|3627918114608949892</stp>
        <tr r="E337" s="5"/>
      </tp>
      <tp t="s">
        <v>#N/A N/A</v>
        <stp/>
        <stp>BDH|9563354150646973295</stp>
        <tr r="E81" s="5"/>
      </tp>
      <tp t="s">
        <v>#N/A N/A</v>
        <stp/>
        <stp>BDH|2648582978949037265</stp>
        <tr r="E684" s="5"/>
      </tp>
      <tp t="s">
        <v>#N/A N/A</v>
        <stp/>
        <stp>BDH|9789619714650659520</stp>
        <tr r="E420" s="5"/>
      </tp>
      <tp t="s">
        <v>#N/A N/A</v>
        <stp/>
        <stp>BDH|2426880261826855130</stp>
        <tr r="E748" s="5"/>
      </tp>
      <tp t="s">
        <v>#N/A N/A</v>
        <stp/>
        <stp>BDH|8661878950452953321</stp>
        <tr r="E575" s="5"/>
      </tp>
      <tp t="s">
        <v>#N/A N/A</v>
        <stp/>
        <stp>BDH|7859455676931564159</stp>
        <tr r="E234" s="5"/>
      </tp>
      <tp t="s">
        <v>#N/A N/A</v>
        <stp/>
        <stp>BDH|2600269605371897542</stp>
        <tr r="E117" s="5"/>
      </tp>
      <tp t="s">
        <v>#N/A N/A</v>
        <stp/>
        <stp>BDH|7058493945917365461</stp>
        <tr r="E402" s="5"/>
      </tp>
      <tp t="s">
        <v>#N/A N/A</v>
        <stp/>
        <stp>BDH|4350556318035089171</stp>
        <tr r="E413" s="5"/>
      </tp>
      <tp t="s">
        <v>#N/A N/A</v>
        <stp/>
        <stp>BDH|5922111313371702039</stp>
        <tr r="E773" s="5"/>
      </tp>
      <tp t="s">
        <v>#N/A N/A</v>
        <stp/>
        <stp>BDH|6085669836275867278</stp>
        <tr r="E451" s="5"/>
      </tp>
      <tp t="s">
        <v>#N/A N/A</v>
        <stp/>
        <stp>BDH|8069852605900550497</stp>
        <tr r="E794" s="5"/>
      </tp>
      <tp t="s">
        <v>#N/A N/A</v>
        <stp/>
        <stp>BDH|4138621864724282482</stp>
        <tr r="E319" s="5"/>
      </tp>
      <tp t="s">
        <v>#N/A N/A</v>
        <stp/>
        <stp>BDH|2592541993068689260</stp>
        <tr r="E120" s="5"/>
      </tp>
      <tp t="s">
        <v>#N/A N/A</v>
        <stp/>
        <stp>BDH|4798288551987994059</stp>
        <tr r="E221" s="5"/>
      </tp>
      <tp t="s">
        <v>#N/A N/A</v>
        <stp/>
        <stp>BDH|9193220952279047308</stp>
        <tr r="E10" s="5"/>
      </tp>
      <tp t="s">
        <v>#N/A N/A</v>
        <stp/>
        <stp>BDH|4458550633875014340</stp>
        <tr r="E459" s="5"/>
      </tp>
      <tp t="s">
        <v>#N/A N/A</v>
        <stp/>
        <stp>BDH|2964096937183992693</stp>
        <tr r="E633" s="5"/>
      </tp>
      <tp t="s">
        <v>#N/A N/A</v>
        <stp/>
        <stp>BDH|2650084416565481298</stp>
        <tr r="E423" s="5"/>
      </tp>
      <tp t="s">
        <v>#N/A N/A</v>
        <stp/>
        <stp>BDH|8785451756079045416</stp>
        <tr r="E556" s="5"/>
      </tp>
      <tp t="s">
        <v>#N/A N/A</v>
        <stp/>
        <stp>BDH|4436023821402515187</stp>
        <tr r="E792" s="5"/>
      </tp>
      <tp t="s">
        <v>#N/A N/A</v>
        <stp/>
        <stp>BDH|7928700904093279653</stp>
        <tr r="E389" s="5"/>
      </tp>
      <tp t="s">
        <v>#N/A N/A</v>
        <stp/>
        <stp>BDH|7782562562317025694</stp>
        <tr r="E429" s="5"/>
      </tp>
      <tp t="s">
        <v>#N/A N/A</v>
        <stp/>
        <stp>BDH|3146590193333066930</stp>
        <tr r="E548" s="5"/>
      </tp>
      <tp t="s">
        <v>#N/A N/A</v>
        <stp/>
        <stp>BDH|6413529438295384052</stp>
        <tr r="E192" s="5"/>
      </tp>
      <tp t="s">
        <v>#N/A N/A</v>
        <stp/>
        <stp>BDH|9827516719619115190</stp>
        <tr r="E468" s="5"/>
      </tp>
      <tp t="s">
        <v>#N/A N/A</v>
        <stp/>
        <stp>BDH|1833191939804172219</stp>
        <tr r="E328" s="5"/>
      </tp>
      <tp t="s">
        <v>#N/A N/A</v>
        <stp/>
        <stp>BDH|8496476882041571089</stp>
        <tr r="E199" s="5"/>
      </tp>
      <tp t="s">
        <v>#N/A N/A</v>
        <stp/>
        <stp>BDH|7196267142905138180</stp>
        <tr r="E346" s="5"/>
      </tp>
      <tp t="s">
        <v>#N/A N/A</v>
        <stp/>
        <stp>BDH|4904790235552656710</stp>
        <tr r="E729" s="5"/>
      </tp>
      <tp t="s">
        <v>#N/A N/A</v>
        <stp/>
        <stp>BDH|4862478477655902708</stp>
        <tr r="E224" s="5"/>
      </tp>
      <tp t="s">
        <v>#N/A N/A</v>
        <stp/>
        <stp>BDH|9841297990636517151</stp>
        <tr r="E523" s="5"/>
      </tp>
      <tp t="s">
        <v>#N/A N/A</v>
        <stp/>
        <stp>BDH|7212373943117028278</stp>
        <tr r="E285" s="5"/>
      </tp>
      <tp t="s">
        <v>#N/A N/A</v>
        <stp/>
        <stp>BDH|6487095624757982663</stp>
        <tr r="E706" s="5"/>
      </tp>
      <tp t="s">
        <v>#N/A N/A</v>
        <stp/>
        <stp>BDH|7110301296350328828</stp>
        <tr r="E751" s="5"/>
      </tp>
      <tp t="s">
        <v>#N/A N/A</v>
        <stp/>
        <stp>BDH|3363841754008796326</stp>
        <tr r="E638" s="5"/>
      </tp>
      <tp t="s">
        <v>#N/A N/A</v>
        <stp/>
        <stp>BDH|5076448945667724707</stp>
        <tr r="E217" s="5"/>
      </tp>
      <tp t="s">
        <v>#N/A N/A</v>
        <stp/>
        <stp>BDH|6184119937769427847</stp>
        <tr r="E93" s="5"/>
      </tp>
      <tp t="s">
        <v>#N/A N/A</v>
        <stp/>
        <stp>BDH|9245013094235140015</stp>
        <tr r="E707" s="5"/>
      </tp>
      <tp t="s">
        <v>#N/A N/A</v>
        <stp/>
        <stp>BDH|8583383746203933952</stp>
        <tr r="E716" s="5"/>
      </tp>
      <tp t="s">
        <v>#N/A N/A</v>
        <stp/>
        <stp>BDH|7811484246727089523</stp>
        <tr r="E163" s="5"/>
      </tp>
      <tp t="s">
        <v>#N/A N/A</v>
        <stp/>
        <stp>BDH|5286115506042916381</stp>
        <tr r="E417" s="5"/>
      </tp>
      <tp t="s">
        <v>#N/A N/A</v>
        <stp/>
        <stp>BDH|7781113733510535042</stp>
        <tr r="E507" s="5"/>
      </tp>
      <tp t="s">
        <v>#N/A N/A</v>
        <stp/>
        <stp>BDH|1436018313034188123</stp>
        <tr r="E58" s="5"/>
      </tp>
      <tp t="s">
        <v>#N/A N/A</v>
        <stp/>
        <stp>BDH|7754232114221249079</stp>
        <tr r="E607" s="5"/>
      </tp>
      <tp t="s">
        <v>#N/A N/A</v>
        <stp/>
        <stp>BDH|4639290908660734359</stp>
        <tr r="E211" s="5"/>
      </tp>
      <tp t="s">
        <v>#N/A N/A</v>
        <stp/>
        <stp>BDH|9794676268297559873</stp>
        <tr r="E62" s="5"/>
      </tp>
      <tp t="s">
        <v>#N/A N/A</v>
        <stp/>
        <stp>BDH|6444738966665842416</stp>
        <tr r="E628" s="5"/>
      </tp>
      <tp t="s">
        <v>#N/A N/A</v>
        <stp/>
        <stp>BDH|2920066438393833460</stp>
        <tr r="E67" s="5"/>
      </tp>
      <tp t="s">
        <v>#N/A N/A</v>
        <stp/>
        <stp>BDH|2424851855278556182</stp>
        <tr r="E645" s="5"/>
      </tp>
      <tp t="s">
        <v>#N/A N/A</v>
        <stp/>
        <stp>BDH|5761422850720989203</stp>
        <tr r="E272" s="5"/>
      </tp>
      <tp t="s">
        <v>#N/A N/A</v>
        <stp/>
        <stp>BDH|6159077730127872435</stp>
        <tr r="E173" s="5"/>
      </tp>
      <tp t="s">
        <v>#N/A N/A</v>
        <stp/>
        <stp>BDH|9481889972952137226</stp>
        <tr r="E59" s="5"/>
      </tp>
      <tp t="s">
        <v>#N/A N/A</v>
        <stp/>
        <stp>BDH|4764593678493737335</stp>
        <tr r="E448" s="5"/>
      </tp>
      <tp t="s">
        <v>#N/A N/A</v>
        <stp/>
        <stp>BDH|8214582785913421082</stp>
        <tr r="E226" s="5"/>
      </tp>
      <tp t="s">
        <v>#N/A N/A</v>
        <stp/>
        <stp>BDH|3998536367316821064</stp>
        <tr r="E110" s="5"/>
      </tp>
      <tp t="s">
        <v>#N/A N/A</v>
        <stp/>
        <stp>BDH|4487279250106178324</stp>
        <tr r="E106" s="5"/>
      </tp>
      <tp t="s">
        <v>#N/A N/A</v>
        <stp/>
        <stp>BDH|7631433635937649179</stp>
        <tr r="E21" s="5"/>
      </tp>
      <tp t="s">
        <v>#N/A N/A</v>
        <stp/>
        <stp>BDH|8937787051864428855</stp>
        <tr r="E237" s="5"/>
      </tp>
      <tp t="s">
        <v>#N/A N/A</v>
        <stp/>
        <stp>BDH|4133406269532887215</stp>
        <tr r="E104" s="5"/>
      </tp>
      <tp t="s">
        <v>#N/A N/A</v>
        <stp/>
        <stp>BDH|6723440805314053004</stp>
        <tr r="E83" s="5"/>
      </tp>
      <tp t="s">
        <v>#N/A N/A</v>
        <stp/>
        <stp>BDH|4370910702499786209</stp>
        <tr r="E95" s="5"/>
      </tp>
      <tp t="s">
        <v>#N/A N/A</v>
        <stp/>
        <stp>BDH|9967912773321979058</stp>
        <tr r="E88" s="5"/>
      </tp>
      <tp t="s">
        <v>#N/A N/A</v>
        <stp/>
        <stp>BDH|3198091348111358071</stp>
        <tr r="E754" s="5"/>
      </tp>
      <tp t="s">
        <v>#N/A N/A</v>
        <stp/>
        <stp>BDH|9923162173401932804</stp>
        <tr r="E299" s="5"/>
      </tp>
      <tp t="s">
        <v>#N/A N/A</v>
        <stp/>
        <stp>BDH|3447643148140836757</stp>
        <tr r="E486" s="5"/>
      </tp>
      <tp t="s">
        <v>#N/A N/A</v>
        <stp/>
        <stp>BDH|2936387213945584321</stp>
        <tr r="E744" s="5"/>
      </tp>
      <tp t="s">
        <v>#N/A N/A</v>
        <stp/>
        <stp>BDH|4454884087975464656</stp>
        <tr r="E357" s="5"/>
      </tp>
      <tp t="s">
        <v>#N/A N/A</v>
        <stp/>
        <stp>BDH|5960776622556781105</stp>
        <tr r="E340" s="5"/>
      </tp>
      <tp t="s">
        <v>#N/A N/A</v>
        <stp/>
        <stp>BDH|2821117986044490807</stp>
        <tr r="E105" s="5"/>
      </tp>
      <tp t="s">
        <v>#N/A N/A</v>
        <stp/>
        <stp>BDH|4585485400226719114</stp>
        <tr r="E757" s="5"/>
      </tp>
      <tp t="s">
        <v>#N/A N/A</v>
        <stp/>
        <stp>BDH|7580782854002641040</stp>
        <tr r="E666" s="5"/>
      </tp>
      <tp t="s">
        <v>#N/A N/A</v>
        <stp/>
        <stp>BDH|5711868989675760774</stp>
        <tr r="E620" s="5"/>
      </tp>
      <tp t="s">
        <v>#N/A N/A</v>
        <stp/>
        <stp>BDH|7347237717577873466</stp>
        <tr r="E153" s="5"/>
      </tp>
      <tp t="s">
        <v>#N/A N/A</v>
        <stp/>
        <stp>BDH|6920607094258117625</stp>
        <tr r="E499" s="5"/>
      </tp>
      <tp t="s">
        <v>#N/A N/A</v>
        <stp/>
        <stp>BDH|9649283393752564764</stp>
        <tr r="E732" s="5"/>
      </tp>
      <tp t="s">
        <v>#N/A N/A</v>
        <stp/>
        <stp>BDH|2770004328652678574</stp>
        <tr r="E669" s="5"/>
      </tp>
      <tp t="s">
        <v>#N/A N/A</v>
        <stp/>
        <stp>BDH|1034954783206173180</stp>
        <tr r="E23" s="5"/>
      </tp>
      <tp t="s">
        <v>#N/A N/A</v>
        <stp/>
        <stp>BDH|2162707862287523397</stp>
        <tr r="E602" s="5"/>
      </tp>
      <tp t="s">
        <v>#N/A N/A</v>
        <stp/>
        <stp>BDH|6429591147148585805</stp>
        <tr r="E517" s="5"/>
      </tp>
      <tp t="s">
        <v>#N/A N/A</v>
        <stp/>
        <stp>BDH|7927763181486356911</stp>
        <tr r="E703" s="5"/>
      </tp>
      <tp t="s">
        <v>#N/A N/A</v>
        <stp/>
        <stp>BDH|5490406279744544540</stp>
        <tr r="E288" s="5"/>
      </tp>
      <tp t="s">
        <v>#N/A N/A</v>
        <stp/>
        <stp>BDH|7923855069886185893</stp>
        <tr r="E689" s="5"/>
      </tp>
      <tp t="s">
        <v>#N/A N/A</v>
        <stp/>
        <stp>BDH|3870412555534336128</stp>
        <tr r="E615" s="5"/>
      </tp>
      <tp t="s">
        <v>#N/A N/A</v>
        <stp/>
        <stp>BDH|8034821039136085289</stp>
        <tr r="E438" s="5"/>
      </tp>
      <tp t="s">
        <v>#N/A N/A</v>
        <stp/>
        <stp>BDH|6397501469687068590</stp>
        <tr r="E304" s="5"/>
      </tp>
      <tp t="s">
        <v>#N/A N/A</v>
        <stp/>
        <stp>BDH|5498001650573145458</stp>
        <tr r="E589" s="5"/>
      </tp>
      <tp t="s">
        <v>#N/A N/A</v>
        <stp/>
        <stp>BDH|8077848950253579119</stp>
        <tr r="E472" s="5"/>
      </tp>
      <tp t="s">
        <v>#N/A N/A</v>
        <stp/>
        <stp>BDH|5754246963777343133</stp>
        <tr r="E33" s="5"/>
      </tp>
      <tp t="s">
        <v>#N/A N/A</v>
        <stp/>
        <stp>BDH|2814214718551663765</stp>
        <tr r="E212" s="5"/>
      </tp>
      <tp t="s">
        <v>#N/A N/A</v>
        <stp/>
        <stp>BDH|7033633758117955433</stp>
        <tr r="E6" s="5"/>
      </tp>
      <tp t="s">
        <v>#N/A N/A</v>
        <stp/>
        <stp>BDH|4846813808703302841</stp>
        <tr r="E481" s="5"/>
      </tp>
      <tp t="s">
        <v>#N/A N/A</v>
        <stp/>
        <stp>BDH|7317227911225228645</stp>
        <tr r="E307" s="5"/>
      </tp>
      <tp t="s">
        <v>#N/A N/A</v>
        <stp/>
        <stp>BDH|9061379843770167933</stp>
        <tr r="E219" s="5"/>
      </tp>
      <tp t="s">
        <v>#N/A N/A</v>
        <stp/>
        <stp>BDH|9577839274628525908</stp>
        <tr r="E169" s="5"/>
      </tp>
      <tp t="s">
        <v>#N/A N/A</v>
        <stp/>
        <stp>BDH|2513085932717084183</stp>
        <tr r="E246" s="5"/>
      </tp>
      <tp t="s">
        <v>#N/A N/A</v>
        <stp/>
        <stp>BDH|7274350215184506609</stp>
        <tr r="E690" s="5"/>
      </tp>
      <tp t="s">
        <v>#N/A N/A</v>
        <stp/>
        <stp>BDH|5506451391677214848</stp>
        <tr r="E111" s="5"/>
      </tp>
      <tp t="s">
        <v>#N/A N/A</v>
        <stp/>
        <stp>BDH|4940036813797951551</stp>
        <tr r="E418" s="5"/>
      </tp>
      <tp t="s">
        <v>#N/A N/A</v>
        <stp/>
        <stp>BDH|8330107697466121101</stp>
        <tr r="E68" s="5"/>
      </tp>
      <tp t="s">
        <v>#N/A N/A</v>
        <stp/>
        <stp>BDH|5364435561598782833</stp>
        <tr r="E466" s="5"/>
      </tp>
      <tp t="s">
        <v>#N/A N/A</v>
        <stp/>
        <stp>BDH|5861698536913313418</stp>
        <tr r="E618" s="5"/>
      </tp>
      <tp t="s">
        <v>#N/A N/A</v>
        <stp/>
        <stp>BDH|4294657378953450612</stp>
        <tr r="E741" s="5"/>
      </tp>
      <tp t="s">
        <v>#N/A N/A</v>
        <stp/>
        <stp>BDH|7964523729920886006</stp>
        <tr r="E164" s="5"/>
      </tp>
      <tp t="s">
        <v>#N/A N/A</v>
        <stp/>
        <stp>BDH|3380991258609044681</stp>
        <tr r="E520" s="5"/>
      </tp>
      <tp t="s">
        <v>#N/A N/A</v>
        <stp/>
        <stp>BDH|3322607948826449754</stp>
        <tr r="E391" s="5"/>
      </tp>
      <tp t="s">
        <v>#N/A N/A</v>
        <stp/>
        <stp>BDH|7435205610040701485</stp>
        <tr r="E414" s="5"/>
      </tp>
      <tp t="s">
        <v>#N/A N/A</v>
        <stp/>
        <stp>BDH|2141596934500336440</stp>
        <tr r="E206" s="5"/>
      </tp>
      <tp t="s">
        <v>#N/A N/A</v>
        <stp/>
        <stp>BDH|1252807709858564156</stp>
        <tr r="E222" s="5"/>
      </tp>
      <tp t="s">
        <v>#N/A N/A</v>
        <stp/>
        <stp>BDH|1711115447407994335</stp>
        <tr r="E579" s="5"/>
      </tp>
      <tp t="s">
        <v>#N/A N/A</v>
        <stp/>
        <stp>BDH|9938549827529255701</stp>
        <tr r="E760" s="5"/>
      </tp>
      <tp t="s">
        <v>#N/A N/A</v>
        <stp/>
        <stp>BDH|8934930515933111366</stp>
        <tr r="E643" s="5"/>
      </tp>
      <tp t="s">
        <v>#N/A N/A</v>
        <stp/>
        <stp>BDH|2689562167448997975</stp>
        <tr r="E648" s="5"/>
      </tp>
      <tp t="s">
        <v>#N/A N/A</v>
        <stp/>
        <stp>BDH|1394574776313900021</stp>
        <tr r="E189" s="5"/>
      </tp>
      <tp t="s">
        <v>#N/A N/A</v>
        <stp/>
        <stp>BDH|5906534003560551022</stp>
        <tr r="E287" s="5"/>
      </tp>
      <tp t="s">
        <v>#N/A N/A</v>
        <stp/>
        <stp>BDH|1631107449982271628</stp>
        <tr r="E259" s="5"/>
      </tp>
      <tp t="s">
        <v>#N/A N/A</v>
        <stp/>
        <stp>BDH|2077785534550683651</stp>
        <tr r="E697" s="5"/>
      </tp>
      <tp t="s">
        <v>#N/A N/A</v>
        <stp/>
        <stp>BDH|7364277162485906633</stp>
        <tr r="E629" s="5"/>
      </tp>
      <tp t="s">
        <v>#N/A N/A</v>
        <stp/>
        <stp>BDH|6571092754807571402</stp>
        <tr r="E148" s="5"/>
      </tp>
      <tp t="s">
        <v>#N/A N/A</v>
        <stp/>
        <stp>BDH|4972156465930605324</stp>
        <tr r="E616" s="5"/>
      </tp>
      <tp t="s">
        <v>#N/A N/A</v>
        <stp/>
        <stp>BDH|9879483499645359190</stp>
        <tr r="E555" s="5"/>
      </tp>
      <tp t="s">
        <v>#N/A N/A</v>
        <stp/>
        <stp>BDH|2580350011366074627</stp>
        <tr r="E427" s="5"/>
      </tp>
      <tp t="s">
        <v>#N/A N/A</v>
        <stp/>
        <stp>BDH|5545399754791110289</stp>
        <tr r="E511" s="5"/>
      </tp>
      <tp t="s">
        <v>#N/A N/A</v>
        <stp/>
        <stp>BDH|6728813006056643809</stp>
        <tr r="E204" s="5"/>
      </tp>
      <tp t="s">
        <v>#N/A N/A</v>
        <stp/>
        <stp>BDH|9189982311384977554</stp>
        <tr r="E401" s="5"/>
      </tp>
      <tp t="s">
        <v>#N/A N/A</v>
        <stp/>
        <stp>BDH|58317720145922961</stp>
        <tr r="E415" s="5"/>
      </tp>
      <tp t="s">
        <v>#N/A N/A</v>
        <stp/>
        <stp>BDH|54160638468540766</stp>
        <tr r="E583" s="5"/>
      </tp>
      <tp t="s">
        <v>#N/A N/A</v>
        <stp/>
        <stp>BDH|1859610480136006836</stp>
        <tr r="E213" s="5"/>
      </tp>
      <tp t="s">
        <v>#N/A N/A</v>
        <stp/>
        <stp>BDH|4426208419756032072</stp>
        <tr r="E784" s="5"/>
      </tp>
      <tp t="s">
        <v>#N/A N/A</v>
        <stp/>
        <stp>BDH|1138669858277039454</stp>
        <tr r="E127" s="5"/>
      </tp>
      <tp t="s">
        <v>#N/A N/A</v>
        <stp/>
        <stp>BDH|6993665473820442634</stp>
        <tr r="E670" s="5"/>
      </tp>
      <tp t="s">
        <v>#N/A N/A</v>
        <stp/>
        <stp>BDH|3443299765044775243</stp>
        <tr r="E80" s="5"/>
      </tp>
      <tp t="s">
        <v>#N/A N/A</v>
        <stp/>
        <stp>BDH|4702491071341427721</stp>
        <tr r="E396" s="5"/>
      </tp>
      <tp t="s">
        <v>#N/A N/A</v>
        <stp/>
        <stp>BDH|4923706112681735255</stp>
        <tr r="E409" s="5"/>
      </tp>
      <tp t="s">
        <v>#N/A N/A</v>
        <stp/>
        <stp>BDH|4940067847815573438</stp>
        <tr r="E390" s="5"/>
      </tp>
      <tp t="s">
        <v>#N/A N/A</v>
        <stp/>
        <stp>BDH|2873765341582284235</stp>
        <tr r="E606" s="5"/>
      </tp>
      <tp t="s">
        <v>#N/A N/A</v>
        <stp/>
        <stp>BDH|1587686123121999580</stp>
        <tr r="E238" s="5"/>
      </tp>
      <tp t="s">
        <v>#N/A N/A</v>
        <stp/>
        <stp>BDH|1780268682419941360</stp>
        <tr r="E49" s="5"/>
      </tp>
      <tp t="s">
        <v>#N/A N/A</v>
        <stp/>
        <stp>BDH|4691477603696689786</stp>
        <tr r="E522" s="5"/>
      </tp>
      <tp t="s">
        <v>#N/A N/A</v>
        <stp/>
        <stp>BDH|3080159617167786590</stp>
        <tr r="E470" s="5"/>
      </tp>
      <tp t="s">
        <v>#N/A N/A</v>
        <stp/>
        <stp>BDH|6458543538880662125</stp>
        <tr r="E52" s="5"/>
      </tp>
      <tp t="s">
        <v>#N/A N/A</v>
        <stp/>
        <stp>BDH|7822108533780183471</stp>
        <tr r="E789" s="5"/>
      </tp>
      <tp t="s">
        <v>#N/A N/A</v>
        <stp/>
        <stp>BDH|9260399467834483953</stp>
        <tr r="E595" s="5"/>
      </tp>
      <tp t="s">
        <v>#N/A N/A</v>
        <stp/>
        <stp>BDH|5932279750884754749</stp>
        <tr r="E379" s="5"/>
      </tp>
      <tp t="s">
        <v>#N/A N/A</v>
        <stp/>
        <stp>BDH|3956702931045377392</stp>
        <tr r="E665" s="5"/>
      </tp>
      <tp t="s">
        <v>#N/A N/A</v>
        <stp/>
        <stp>BDH|1338276124838297803</stp>
        <tr r="E146" s="5"/>
      </tp>
      <tp t="s">
        <v>#N/A N/A</v>
        <stp/>
        <stp>BDH|8287841943811306449</stp>
        <tr r="E395" s="5"/>
      </tp>
      <tp t="s">
        <v>#N/A N/A</v>
        <stp/>
        <stp>BDH|8434617295875184321</stp>
        <tr r="E143" s="5"/>
      </tp>
      <tp t="s">
        <v>#N/A N/A</v>
        <stp/>
        <stp>BDH|9112332413009518352</stp>
        <tr r="E73" s="5"/>
      </tp>
      <tp t="s">
        <v>#N/A N/A</v>
        <stp/>
        <stp>BDH|6483508726963524362</stp>
        <tr r="E469" s="5"/>
      </tp>
      <tp t="s">
        <v>#N/A N/A</v>
        <stp/>
        <stp>BDH|2226704414876079371</stp>
        <tr r="E421" s="5"/>
      </tp>
      <tp t="s">
        <v>#N/A N/A</v>
        <stp/>
        <stp>BDH|3699035361231330566</stp>
        <tr r="E529" s="5"/>
      </tp>
      <tp t="s">
        <v>#N/A N/A</v>
        <stp/>
        <stp>BDH|2432913743309364748</stp>
        <tr r="E19" s="5"/>
      </tp>
      <tp t="s">
        <v>#N/A N/A</v>
        <stp/>
        <stp>BDH|9371051928818060284</stp>
        <tr r="E210" s="5"/>
      </tp>
      <tp t="s">
        <v>#N/A N/A</v>
        <stp/>
        <stp>BDH|1631539512804616066</stp>
        <tr r="E605" s="5"/>
      </tp>
      <tp t="s">
        <v>#N/A N/A</v>
        <stp/>
        <stp>BDH|3565706916557201363</stp>
        <tr r="E785" s="5"/>
      </tp>
      <tp t="s">
        <v>#N/A N/A</v>
        <stp/>
        <stp>BDH|7962334502413877649</stp>
        <tr r="E778" s="5"/>
      </tp>
      <tp t="s">
        <v>#N/A N/A</v>
        <stp/>
        <stp>BDH|9386011825738111220</stp>
        <tr r="E433" s="5"/>
      </tp>
      <tp t="s">
        <v>#N/A N/A</v>
        <stp/>
        <stp>BDH|8423850723443516039</stp>
        <tr r="E333" s="5"/>
      </tp>
      <tp t="s">
        <v>#N/A N/A</v>
        <stp/>
        <stp>BDH|5965161306516522393</stp>
        <tr r="E31" s="5"/>
      </tp>
      <tp t="s">
        <v>#N/A N/A</v>
        <stp/>
        <stp>BDH|4235604573420469402</stp>
        <tr r="E457" s="5"/>
      </tp>
      <tp t="s">
        <v>#N/A N/A</v>
        <stp/>
        <stp>BDH|3306499737247150297</stp>
        <tr r="E651" s="5"/>
      </tp>
      <tp t="s">
        <v>#N/A N/A</v>
        <stp/>
        <stp>BDH|4959375975034648678</stp>
        <tr r="E195" s="5"/>
      </tp>
      <tp t="s">
        <v>#N/A N/A</v>
        <stp/>
        <stp>BDH|4747477414347918468</stp>
        <tr r="E266" s="5"/>
      </tp>
      <tp t="s">
        <v>#N/A N/A</v>
        <stp/>
        <stp>BDH|2251646238155638000</stp>
        <tr r="E745" s="5"/>
      </tp>
      <tp t="s">
        <v>#N/A N/A</v>
        <stp/>
        <stp>BDH|7870874373839135352</stp>
        <tr r="E674" s="5"/>
      </tp>
      <tp t="s">
        <v>#N/A N/A</v>
        <stp/>
        <stp>BDH|3177369629393464326</stp>
        <tr r="E51" s="5"/>
      </tp>
      <tp t="s">
        <v>#N/A N/A</v>
        <stp/>
        <stp>BDH|8614010339489798003</stp>
        <tr r="E347" s="5"/>
      </tp>
      <tp t="s">
        <v>#N/A N/A</v>
        <stp/>
        <stp>BDH|2224029413243416283</stp>
        <tr r="E788" s="5"/>
      </tp>
      <tp t="s">
        <v>#N/A N/A</v>
        <stp/>
        <stp>BDH|3942583641145883573</stp>
        <tr r="E571" s="5"/>
      </tp>
      <tp t="s">
        <v>#N/A N/A</v>
        <stp/>
        <stp>BDH|7393824136319027780</stp>
        <tr r="E318" s="5"/>
      </tp>
      <tp t="s">
        <v>#N/A N/A</v>
        <stp/>
        <stp>BDH|1255094910864793603</stp>
        <tr r="E483" s="5"/>
      </tp>
      <tp t="s">
        <v>#N/A N/A</v>
        <stp/>
        <stp>BDH|8892616987684178031</stp>
        <tr r="E362" s="5"/>
      </tp>
      <tp t="s">
        <v>#N/A N/A</v>
        <stp/>
        <stp>BDH|5724283032635205321</stp>
        <tr r="E492" s="5"/>
      </tp>
      <tp t="s">
        <v>#N/A N/A</v>
        <stp/>
        <stp>BDH|1401363358775986016</stp>
        <tr r="E12" s="5"/>
      </tp>
      <tp t="s">
        <v>#N/A N/A</v>
        <stp/>
        <stp>BDH|5662700894508276101</stp>
        <tr r="E779" s="5"/>
      </tp>
      <tp t="s">
        <v>#N/A N/A</v>
        <stp/>
        <stp>BDH|8175464095815142237</stp>
        <tr r="E559" s="5"/>
      </tp>
      <tp t="s">
        <v>#N/A N/A</v>
        <stp/>
        <stp>BDH|9288941668623756794</stp>
        <tr r="E476" s="5"/>
      </tp>
      <tp t="s">
        <v>#N/A N/A</v>
        <stp/>
        <stp>BDH|2162092436704757784</stp>
        <tr r="E282" s="5"/>
      </tp>
      <tp t="s">
        <v>#N/A N/A</v>
        <stp/>
        <stp>BDH|5632127965689289928</stp>
        <tr r="E310" s="5"/>
      </tp>
      <tp t="s">
        <v>#N/A N/A</v>
        <stp/>
        <stp>BDH|4116013896268692717</stp>
        <tr r="E686" s="5"/>
      </tp>
      <tp t="s">
        <v>#N/A N/A</v>
        <stp/>
        <stp>BDH|6208294727196252280</stp>
        <tr r="E708" s="5"/>
      </tp>
      <tp t="s">
        <v>#N/A N/A</v>
        <stp/>
        <stp>BDH|9753213900441372837</stp>
        <tr r="E508" s="5"/>
      </tp>
      <tp t="s">
        <v>#N/A N/A</v>
        <stp/>
        <stp>BDH|1257160240565473370</stp>
        <tr r="E502" s="5"/>
      </tp>
      <tp t="s">
        <v>#N/A N/A</v>
        <stp/>
        <stp>BDH|3056058042333685651</stp>
        <tr r="E549" s="5"/>
      </tp>
      <tp t="s">
        <v>#N/A N/A</v>
        <stp/>
        <stp>BDH|9373363394263158245</stp>
        <tr r="E791" s="5"/>
      </tp>
      <tp t="s">
        <v>#N/A N/A</v>
        <stp/>
        <stp>BDH|1882163017540516381</stp>
        <tr r="E82" s="5"/>
      </tp>
      <tp t="s">
        <v>#N/A N/A</v>
        <stp/>
        <stp>BDH|7383563413222126335</stp>
        <tr r="E521" s="5"/>
      </tp>
      <tp t="s">
        <v>#N/A N/A</v>
        <stp/>
        <stp>BDH|8721602997811290479</stp>
        <tr r="E216" s="5"/>
      </tp>
      <tp t="s">
        <v>#N/A N/A</v>
        <stp/>
        <stp>BDH|5411989098014527345</stp>
        <tr r="E749" s="5"/>
      </tp>
      <tp t="s">
        <v>#N/A N/A</v>
        <stp/>
        <stp>BDH|1745993860009405407</stp>
        <tr r="E662" s="5"/>
      </tp>
      <tp t="e">
        <v>#N/A</v>
        <stp/>
        <stp>BDH|2238923228683131930</stp>
        <tr r="A1" s="2"/>
      </tp>
      <tp t="s">
        <v>#N/A N/A</v>
        <stp/>
        <stp>BDH|5777083485038748663</stp>
        <tr r="E26" s="5"/>
      </tp>
      <tp t="s">
        <v>#N/A N/A</v>
        <stp/>
        <stp>BDH|1501606269745556703</stp>
        <tr r="E181" s="5"/>
      </tp>
      <tp t="s">
        <v>#N/A N/A</v>
        <stp/>
        <stp>BDH|6456299848025426685</stp>
        <tr r="E15" s="5"/>
      </tp>
      <tp t="s">
        <v>#N/A N/A</v>
        <stp/>
        <stp>BDH|3839152846194531104</stp>
        <tr r="E366" s="5"/>
      </tp>
      <tp t="s">
        <v>#N/A N/A</v>
        <stp/>
        <stp>BDH|1047443729425190124</stp>
        <tr r="E149" s="5"/>
      </tp>
      <tp t="s">
        <v>#N/A N/A</v>
        <stp/>
        <stp>BDH|3312292905723734177</stp>
        <tr r="E249" s="5"/>
      </tp>
      <tp t="s">
        <v>#N/A N/A</v>
        <stp/>
        <stp>BDH|5466099110366770159</stp>
        <tr r="E678" s="5"/>
      </tp>
      <tp t="s">
        <v>#N/A N/A</v>
        <stp/>
        <stp>BDH|5941372359537931733</stp>
        <tr r="E76" s="5"/>
      </tp>
      <tp t="s">
        <v>#N/A N/A</v>
        <stp/>
        <stp>BDH|7340426876976213181</stp>
        <tr r="E568" s="5"/>
      </tp>
      <tp t="s">
        <v>#N/A N/A</v>
        <stp/>
        <stp>BDH|9337511897217226152</stp>
        <tr r="E274" s="5"/>
      </tp>
      <tp t="s">
        <v>#N/A N/A</v>
        <stp/>
        <stp>BDH|6661020205597723242</stp>
        <tr r="E753" s="5"/>
      </tp>
      <tp t="s">
        <v>#N/A N/A</v>
        <stp/>
        <stp>BDH|6250232307617031049</stp>
        <tr r="E581" s="5"/>
      </tp>
      <tp t="s">
        <v>#N/A N/A</v>
        <stp/>
        <stp>BDH|6326346577459916897</stp>
        <tr r="E565" s="5"/>
      </tp>
      <tp t="s">
        <v>#N/A N/A</v>
        <stp/>
        <stp>BDH|7516649344407466113</stp>
        <tr r="E329" s="5"/>
      </tp>
      <tp t="s">
        <v>#N/A N/A</v>
        <stp/>
        <stp>BDH|2157117894801062843</stp>
        <tr r="E399" s="5"/>
      </tp>
      <tp t="s">
        <v>#N/A N/A</v>
        <stp/>
        <stp>BDH|7825131861704352780</stp>
        <tr r="E485" s="5"/>
      </tp>
      <tp t="s">
        <v>#N/A N/A</v>
        <stp/>
        <stp>BDH|2568234527144899588</stp>
        <tr r="E131" s="5"/>
      </tp>
      <tp t="s">
        <v>#N/A N/A</v>
        <stp/>
        <stp>BDH|5663361177175661707</stp>
        <tr r="E97" s="5"/>
      </tp>
      <tp t="s">
        <v>#N/A N/A</v>
        <stp/>
        <stp>BDH|8213805265720801598</stp>
        <tr r="E627" s="5"/>
      </tp>
      <tp t="s">
        <v>#N/A N/A</v>
        <stp/>
        <stp>BDH|4668799007999987967</stp>
        <tr r="E509" s="5"/>
      </tp>
      <tp t="s">
        <v>#N/A N/A</v>
        <stp/>
        <stp>BDH|4449347334746621160</stp>
        <tr r="E491" s="5"/>
      </tp>
      <tp t="s">
        <v>#N/A N/A</v>
        <stp/>
        <stp>BDH|5791908359139994332</stp>
        <tr r="E201" s="5"/>
      </tp>
      <tp t="s">
        <v>#N/A N/A</v>
        <stp/>
        <stp>BDH|6277023860092108158</stp>
        <tr r="E252" s="5"/>
      </tp>
      <tp t="s">
        <v>#N/A N/A</v>
        <stp/>
        <stp>BDH|498434408328258958</stp>
        <tr r="E803" s="5"/>
      </tp>
      <tp t="s">
        <v>#N/A N/A</v>
        <stp/>
        <stp>BDH|294948826516448806</stp>
        <tr r="E625" s="5"/>
      </tp>
      <tp t="s">
        <v>#N/A N/A</v>
        <stp/>
        <stp>BDH|886301375592832374</stp>
        <tr r="E72" s="5"/>
      </tp>
      <tp t="s">
        <v>#N/A N/A</v>
        <stp/>
        <stp>BDH|243191226693042444</stp>
        <tr r="E719" s="5"/>
      </tp>
      <tp t="s">
        <v>#N/A N/A</v>
        <stp/>
        <stp>BDH|434806312405953862</stp>
        <tr r="E619" s="5"/>
      </tp>
      <tp t="s">
        <v>#N/A N/A</v>
        <stp/>
        <stp>BDH|567751682973127874</stp>
        <tr r="E121" s="5"/>
      </tp>
      <tp t="s">
        <v>#N/A N/A</v>
        <stp/>
        <stp>BDH|256438885710573850</stp>
        <tr r="E740" s="5"/>
      </tp>
      <tp t="s">
        <v>#N/A N/A</v>
        <stp/>
        <stp>BDH|396402942494231049</stp>
        <tr r="E540" s="5"/>
      </tp>
      <tp t="s">
        <v>#N/A N/A</v>
        <stp/>
        <stp>BDH|261406790319035027</stp>
        <tr r="E167" s="5"/>
      </tp>
      <tp t="s">
        <v>#N/A N/A</v>
        <stp/>
        <stp>BDH|801322875333258030</stp>
        <tr r="E700" s="5"/>
      </tp>
      <tp t="s">
        <v>#N/A N/A</v>
        <stp/>
        <stp>BDH|909548000754773652</stp>
        <tr r="E497" s="5"/>
      </tp>
      <tp t="s">
        <v>#N/A N/A</v>
        <stp/>
        <stp>BDH|619752152390862500</stp>
        <tr r="E188" s="5"/>
      </tp>
      <tp t="s">
        <v>#N/A N/A</v>
        <stp/>
        <stp>BDH|352123524132634639</stp>
        <tr r="E562" s="5"/>
      </tp>
      <tp t="s">
        <v>#N/A N/A</v>
        <stp/>
        <stp>BDH|879109512711727756</stp>
        <tr r="E25" s="5"/>
      </tp>
      <tp t="s">
        <v>#N/A N/A</v>
        <stp/>
        <stp>BDH|518934810657908969</stp>
        <tr r="E424" s="5"/>
      </tp>
      <tp t="s">
        <v>#N/A N/A</v>
        <stp/>
        <stp>BDH|294333048161974094</stp>
        <tr r="E78" s="5"/>
      </tp>
      <tp t="s">
        <v>#N/A N/A</v>
        <stp/>
        <stp>BDH|476083457377033364</stp>
        <tr r="E495" s="5"/>
      </tp>
      <tp t="s">
        <v>#N/A N/A</v>
        <stp/>
        <stp>BDH|389290250566426001</stp>
        <tr r="E714" s="5"/>
      </tp>
      <tp t="s">
        <v>#N/A N/A</v>
        <stp/>
        <stp>BDH|106363095458863304</stp>
        <tr r="E680" s="5"/>
      </tp>
      <tp t="s">
        <v>#N/A N/A</v>
        <stp/>
        <stp>BDH|574473075003824078</stp>
        <tr r="E577" s="5"/>
      </tp>
      <tp t="s">
        <v>#N/A N/A</v>
        <stp/>
        <stp>BDH|853998497422204243</stp>
        <tr r="E20" s="5"/>
      </tp>
      <tp t="s">
        <v>#N/A N/A</v>
        <stp/>
        <stp>BDH|518497673638483871</stp>
        <tr r="E710" s="5"/>
      </tp>
      <tp t="s">
        <v>#N/A N/A</v>
        <stp/>
        <stp>BDH|313457081096001931</stp>
        <tr r="E375" s="5"/>
      </tp>
      <tp t="s">
        <v>#N/A N/A</v>
        <stp/>
        <stp>BDH|851898781863907087</stp>
        <tr r="E455" s="5"/>
      </tp>
      <tp t="s">
        <v>#N/A N/A</v>
        <stp/>
        <stp>BDH|500300041541661435</stp>
        <tr r="E758" s="5"/>
      </tp>
      <tp t="s">
        <v>#N/A N/A</v>
        <stp/>
        <stp>BDH|723813593769542551</stp>
        <tr r="E42" s="5"/>
      </tp>
      <tp t="s">
        <v>#N/A N/A</v>
        <stp/>
        <stp>BDH|356613891284429799</stp>
        <tr r="E179" s="5"/>
      </tp>
      <tp t="s">
        <v>#N/A N/A</v>
        <stp/>
        <stp>BDH|888879109213897421</stp>
        <tr r="E77" s="5"/>
      </tp>
      <tp t="s">
        <v>#N/A N/A</v>
        <stp/>
        <stp>BDH|894813479571370186</stp>
        <tr r="E55" s="5"/>
      </tp>
      <tp t="s">
        <v>#N/A N/A</v>
        <stp/>
        <stp>BDH|611726685562286251</stp>
        <tr r="E262" s="5"/>
      </tp>
      <tp t="s">
        <v>#N/A N/A</v>
        <stp/>
        <stp>BDH|854539127380082928</stp>
        <tr r="E45" s="5"/>
      </tp>
      <tp t="s">
        <v>#N/A N/A</v>
        <stp/>
        <stp>BDH|649856268962728265</stp>
        <tr r="E269" s="5"/>
      </tp>
      <tp t="s">
        <v>#N/A N/A</v>
        <stp/>
        <stp>BDH|163587077019670580</stp>
        <tr r="E510" s="5"/>
      </tp>
      <tp t="s">
        <v>#N/A N/A</v>
        <stp/>
        <stp>BDH|310686954769571364</stp>
        <tr r="E630" s="5"/>
      </tp>
      <tp t="s">
        <v>#N/A N/A</v>
        <stp/>
        <stp>BDH|105749094776724132</stp>
        <tr r="E53" s="5"/>
      </tp>
      <tp t="s">
        <v>#N/A N/A</v>
        <stp/>
        <stp>BDH|784959566655585333</stp>
        <tr r="E9" s="5"/>
      </tp>
      <tp t="s">
        <v>#N/A N/A</v>
        <stp/>
        <stp>BDH|434458177338438355</stp>
        <tr r="E355" s="5"/>
      </tp>
      <tp t="s">
        <v>#N/A N/A</v>
        <stp/>
        <stp>BDH|257894216086105487</stp>
        <tr r="E471" s="5"/>
      </tp>
      <tp t="s">
        <v>#N/A N/A</v>
        <stp/>
        <stp>BDH|254448363998377138</stp>
        <tr r="E330" s="5"/>
      </tp>
      <tp t="s">
        <v>#N/A N/A</v>
        <stp/>
        <stp>BDH|935352972137481938</stp>
        <tr r="E422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V3:Y37"/>
  <sheetViews>
    <sheetView workbookViewId="0">
      <selection activeCell="V4" sqref="V4"/>
    </sheetView>
  </sheetViews>
  <sheetFormatPr defaultRowHeight="15" x14ac:dyDescent="0.25"/>
  <cols>
    <col min="22" max="22" width="9.7109375" bestFit="1" customWidth="1"/>
  </cols>
  <sheetData>
    <row r="3" spans="22:25" x14ac:dyDescent="0.25">
      <c r="V3" s="1">
        <f>_xll.BDH("SPX US 03/15/24 C5000 INDEX", "PX_LAST, PX_VOLUME, PX_BID", "1/1/2024", "2/21/2024","cols=4;rows=35")</f>
        <v>45293</v>
      </c>
      <c r="W3">
        <v>17.600000000000001</v>
      </c>
      <c r="X3">
        <v>5325</v>
      </c>
      <c r="Y3">
        <v>19.8</v>
      </c>
    </row>
    <row r="4" spans="22:25" x14ac:dyDescent="0.25">
      <c r="V4" s="1">
        <v>45294</v>
      </c>
      <c r="W4">
        <v>14.45</v>
      </c>
      <c r="X4">
        <v>5621</v>
      </c>
      <c r="Y4">
        <v>14.3</v>
      </c>
    </row>
    <row r="5" spans="22:25" x14ac:dyDescent="0.25">
      <c r="V5" s="1">
        <v>45295</v>
      </c>
      <c r="W5">
        <v>11.8</v>
      </c>
      <c r="X5">
        <v>8906</v>
      </c>
      <c r="Y5">
        <v>11.9</v>
      </c>
    </row>
    <row r="6" spans="22:25" x14ac:dyDescent="0.25">
      <c r="V6" s="1">
        <v>45296</v>
      </c>
      <c r="W6">
        <v>11.48</v>
      </c>
      <c r="X6">
        <v>5072</v>
      </c>
      <c r="Y6">
        <v>11</v>
      </c>
    </row>
    <row r="7" spans="22:25" x14ac:dyDescent="0.25">
      <c r="V7" s="1">
        <v>45299</v>
      </c>
      <c r="W7">
        <v>20</v>
      </c>
      <c r="X7">
        <v>7361</v>
      </c>
      <c r="Y7">
        <v>19.100000000000001</v>
      </c>
    </row>
    <row r="8" spans="22:25" x14ac:dyDescent="0.25">
      <c r="V8" s="1">
        <v>45300</v>
      </c>
      <c r="W8">
        <v>16.7</v>
      </c>
      <c r="X8">
        <v>4507</v>
      </c>
      <c r="Y8">
        <v>16.3</v>
      </c>
    </row>
    <row r="9" spans="22:25" x14ac:dyDescent="0.25">
      <c r="V9" s="1">
        <v>45301</v>
      </c>
      <c r="W9">
        <v>21.7</v>
      </c>
      <c r="X9">
        <v>7205</v>
      </c>
      <c r="Y9">
        <v>21.6</v>
      </c>
    </row>
    <row r="10" spans="22:25" x14ac:dyDescent="0.25">
      <c r="V10" s="1">
        <v>45302</v>
      </c>
      <c r="W10">
        <v>18.2</v>
      </c>
      <c r="X10">
        <v>4525</v>
      </c>
      <c r="Y10">
        <v>17.5</v>
      </c>
    </row>
    <row r="11" spans="22:25" x14ac:dyDescent="0.25">
      <c r="V11" s="1">
        <v>45303</v>
      </c>
      <c r="W11">
        <v>18.350000000000001</v>
      </c>
      <c r="X11">
        <v>3288</v>
      </c>
      <c r="Y11">
        <v>18.600000000000001</v>
      </c>
    </row>
    <row r="12" spans="22:25" x14ac:dyDescent="0.25">
      <c r="V12" s="1">
        <v>45307</v>
      </c>
      <c r="W12">
        <v>16.649999999999999</v>
      </c>
      <c r="X12">
        <v>2265</v>
      </c>
      <c r="Y12">
        <v>16.2</v>
      </c>
    </row>
    <row r="13" spans="22:25" x14ac:dyDescent="0.25">
      <c r="V13" s="1">
        <v>45308</v>
      </c>
      <c r="W13">
        <v>12.69</v>
      </c>
      <c r="X13">
        <v>3403</v>
      </c>
      <c r="Y13">
        <v>12.4</v>
      </c>
    </row>
    <row r="14" spans="22:25" x14ac:dyDescent="0.25">
      <c r="V14" s="1">
        <v>45309</v>
      </c>
      <c r="W14">
        <v>17.600000000000001</v>
      </c>
      <c r="X14">
        <v>2885</v>
      </c>
      <c r="Y14">
        <v>17.399999999999999</v>
      </c>
    </row>
    <row r="15" spans="22:25" x14ac:dyDescent="0.25">
      <c r="V15" s="1">
        <v>45310</v>
      </c>
      <c r="W15">
        <v>30.8</v>
      </c>
      <c r="X15">
        <v>10565</v>
      </c>
      <c r="Y15">
        <v>29.6</v>
      </c>
    </row>
    <row r="16" spans="22:25" x14ac:dyDescent="0.25">
      <c r="V16" s="1">
        <v>45313</v>
      </c>
      <c r="W16">
        <v>31</v>
      </c>
      <c r="X16">
        <v>9829</v>
      </c>
      <c r="Y16">
        <v>30.4</v>
      </c>
    </row>
    <row r="17" spans="22:25" x14ac:dyDescent="0.25">
      <c r="V17" s="1">
        <v>45314</v>
      </c>
      <c r="W17">
        <v>33.14</v>
      </c>
      <c r="X17">
        <v>9892</v>
      </c>
      <c r="Y17">
        <v>34.4</v>
      </c>
    </row>
    <row r="18" spans="22:25" x14ac:dyDescent="0.25">
      <c r="V18" s="1">
        <v>45315</v>
      </c>
      <c r="W18">
        <v>35</v>
      </c>
      <c r="X18">
        <v>6396</v>
      </c>
      <c r="Y18">
        <v>35.200000000000003</v>
      </c>
    </row>
    <row r="19" spans="22:25" x14ac:dyDescent="0.25">
      <c r="V19" s="1">
        <v>45316</v>
      </c>
      <c r="W19">
        <v>43.78</v>
      </c>
      <c r="X19">
        <v>7876</v>
      </c>
      <c r="Y19">
        <v>41.6</v>
      </c>
    </row>
    <row r="20" spans="22:25" x14ac:dyDescent="0.25">
      <c r="V20" s="1">
        <v>45317</v>
      </c>
      <c r="W20">
        <v>40</v>
      </c>
      <c r="X20">
        <v>10365</v>
      </c>
      <c r="Y20">
        <v>39</v>
      </c>
    </row>
    <row r="21" spans="22:25" x14ac:dyDescent="0.25">
      <c r="V21" s="1">
        <v>45320</v>
      </c>
      <c r="W21">
        <v>56.08</v>
      </c>
      <c r="X21">
        <v>9092</v>
      </c>
      <c r="Y21">
        <v>53.7</v>
      </c>
    </row>
    <row r="22" spans="22:25" x14ac:dyDescent="0.25">
      <c r="V22" s="1">
        <v>45321</v>
      </c>
      <c r="W22">
        <v>48.85</v>
      </c>
      <c r="X22">
        <v>8784</v>
      </c>
      <c r="Y22">
        <v>45.7</v>
      </c>
    </row>
    <row r="23" spans="22:25" x14ac:dyDescent="0.25">
      <c r="V23" s="1">
        <v>45322</v>
      </c>
      <c r="W23">
        <v>27.1</v>
      </c>
      <c r="X23">
        <v>3454</v>
      </c>
      <c r="Y23">
        <v>26.8</v>
      </c>
    </row>
    <row r="24" spans="22:25" x14ac:dyDescent="0.25">
      <c r="V24" s="1">
        <v>45323</v>
      </c>
      <c r="W24">
        <v>48.56</v>
      </c>
      <c r="X24">
        <v>19067</v>
      </c>
      <c r="Y24">
        <v>55.3</v>
      </c>
    </row>
    <row r="25" spans="22:25" x14ac:dyDescent="0.25">
      <c r="V25" s="1">
        <v>45324</v>
      </c>
      <c r="W25">
        <v>66.8</v>
      </c>
      <c r="X25">
        <v>5189</v>
      </c>
      <c r="Y25">
        <v>61.6</v>
      </c>
    </row>
    <row r="26" spans="22:25" x14ac:dyDescent="0.25">
      <c r="V26" s="1">
        <v>45327</v>
      </c>
      <c r="W26">
        <v>57.02</v>
      </c>
      <c r="X26">
        <v>7581</v>
      </c>
      <c r="Y26">
        <v>50.9</v>
      </c>
    </row>
    <row r="27" spans="22:25" x14ac:dyDescent="0.25">
      <c r="V27" s="1">
        <v>45328</v>
      </c>
      <c r="W27">
        <v>55.1</v>
      </c>
      <c r="X27">
        <v>14344</v>
      </c>
      <c r="Y27">
        <v>53.7</v>
      </c>
    </row>
    <row r="28" spans="22:25" x14ac:dyDescent="0.25">
      <c r="V28" s="1">
        <v>45329</v>
      </c>
      <c r="W28">
        <v>74.3</v>
      </c>
      <c r="X28">
        <v>18754</v>
      </c>
      <c r="Y28">
        <v>75.400000000000006</v>
      </c>
    </row>
    <row r="29" spans="22:25" x14ac:dyDescent="0.25">
      <c r="V29" s="1">
        <v>45330</v>
      </c>
      <c r="W29">
        <v>74.87</v>
      </c>
      <c r="X29">
        <v>10851</v>
      </c>
      <c r="Y29">
        <v>73.599999999999994</v>
      </c>
    </row>
    <row r="30" spans="22:25" x14ac:dyDescent="0.25">
      <c r="V30" s="1">
        <v>45331</v>
      </c>
      <c r="W30">
        <v>90.78</v>
      </c>
      <c r="X30">
        <v>11012</v>
      </c>
      <c r="Y30">
        <v>80.599999999999994</v>
      </c>
    </row>
    <row r="31" spans="22:25" x14ac:dyDescent="0.25">
      <c r="V31" s="1">
        <v>45334</v>
      </c>
      <c r="W31">
        <v>89.8</v>
      </c>
      <c r="X31">
        <v>6920</v>
      </c>
      <c r="Y31">
        <v>72.599999999999994</v>
      </c>
    </row>
    <row r="32" spans="22:25" x14ac:dyDescent="0.25">
      <c r="V32" s="1">
        <v>45335</v>
      </c>
      <c r="W32">
        <v>53.2</v>
      </c>
      <c r="X32">
        <v>11394</v>
      </c>
      <c r="Y32">
        <v>53.8</v>
      </c>
    </row>
    <row r="33" spans="22:25" x14ac:dyDescent="0.25">
      <c r="V33" s="1">
        <v>45336</v>
      </c>
      <c r="W33">
        <v>73.849999999999994</v>
      </c>
      <c r="X33">
        <v>24640</v>
      </c>
      <c r="Y33">
        <v>73.3</v>
      </c>
    </row>
    <row r="34" spans="22:25" x14ac:dyDescent="0.25">
      <c r="V34" s="1">
        <v>45337</v>
      </c>
      <c r="W34">
        <v>92.17</v>
      </c>
      <c r="X34">
        <v>25340</v>
      </c>
      <c r="Y34">
        <v>90.9</v>
      </c>
    </row>
    <row r="35" spans="22:25" x14ac:dyDescent="0.25">
      <c r="V35" s="1">
        <v>45338</v>
      </c>
      <c r="W35">
        <v>71.48</v>
      </c>
      <c r="X35">
        <v>12787</v>
      </c>
      <c r="Y35">
        <v>70.3</v>
      </c>
    </row>
    <row r="36" spans="22:25" x14ac:dyDescent="0.25">
      <c r="V36" s="1">
        <v>45342</v>
      </c>
      <c r="W36">
        <v>57.3</v>
      </c>
      <c r="X36">
        <v>16248</v>
      </c>
      <c r="Y36">
        <v>56.2</v>
      </c>
    </row>
    <row r="37" spans="22:25" x14ac:dyDescent="0.25">
      <c r="V37" s="1">
        <v>45343</v>
      </c>
      <c r="W37">
        <v>43.3</v>
      </c>
      <c r="X37">
        <v>4505</v>
      </c>
      <c r="Y37">
        <v>43.4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49CD-F7D5-4880-8827-61592FC61C7B}">
  <dimension ref="A1:E14"/>
  <sheetViews>
    <sheetView workbookViewId="0"/>
  </sheetViews>
  <sheetFormatPr defaultRowHeight="15" x14ac:dyDescent="0.25"/>
  <cols>
    <col min="1" max="1" width="9.7109375" bestFit="1" customWidth="1"/>
  </cols>
  <sheetData>
    <row r="1" spans="1:5" x14ac:dyDescent="0.25">
      <c r="A1" s="1">
        <f>_xll.BDH("SPX US 03/15/24 C5000 INDEX", "PX_LAST, PX_BID, PX_ASK, IVOL_LAST", "2/1/2024", "2/21/2024","cols=5;rows=14")</f>
        <v>45323</v>
      </c>
      <c r="B1">
        <v>48.56</v>
      </c>
      <c r="C1">
        <v>55.3</v>
      </c>
      <c r="D1">
        <v>56.5</v>
      </c>
      <c r="E1">
        <v>10.778</v>
      </c>
    </row>
    <row r="2" spans="1:5" x14ac:dyDescent="0.25">
      <c r="A2" s="1">
        <v>45324</v>
      </c>
      <c r="B2">
        <v>66.8</v>
      </c>
      <c r="C2">
        <v>61.6</v>
      </c>
      <c r="D2">
        <v>62.4</v>
      </c>
      <c r="E2">
        <v>11.14</v>
      </c>
    </row>
    <row r="3" spans="1:5" x14ac:dyDescent="0.25">
      <c r="A3" s="1">
        <v>45327</v>
      </c>
      <c r="B3">
        <v>57.02</v>
      </c>
      <c r="C3">
        <v>50.9</v>
      </c>
      <c r="D3">
        <v>52</v>
      </c>
      <c r="E3">
        <v>11.532</v>
      </c>
    </row>
    <row r="4" spans="1:5" x14ac:dyDescent="0.25">
      <c r="A4" s="1">
        <v>45328</v>
      </c>
      <c r="B4">
        <v>55.1</v>
      </c>
      <c r="C4">
        <v>53.7</v>
      </c>
      <c r="D4">
        <v>55.2</v>
      </c>
      <c r="E4">
        <v>10.471</v>
      </c>
    </row>
    <row r="5" spans="1:5" x14ac:dyDescent="0.25">
      <c r="A5" s="1">
        <v>45329</v>
      </c>
      <c r="B5">
        <v>74.3</v>
      </c>
      <c r="C5">
        <v>75.400000000000006</v>
      </c>
      <c r="D5">
        <v>76.3</v>
      </c>
      <c r="E5">
        <v>10.571999999999999</v>
      </c>
    </row>
    <row r="6" spans="1:5" x14ac:dyDescent="0.25">
      <c r="A6" s="1">
        <v>45330</v>
      </c>
      <c r="B6">
        <v>74.87</v>
      </c>
      <c r="C6">
        <v>73.599999999999994</v>
      </c>
      <c r="D6">
        <v>74.5</v>
      </c>
      <c r="E6">
        <v>10.742000000000001</v>
      </c>
    </row>
    <row r="7" spans="1:5" x14ac:dyDescent="0.25">
      <c r="A7" s="1">
        <v>45331</v>
      </c>
      <c r="B7">
        <v>90.78</v>
      </c>
      <c r="C7">
        <v>80.599999999999994</v>
      </c>
      <c r="D7">
        <v>101.5</v>
      </c>
      <c r="E7">
        <v>11.025</v>
      </c>
    </row>
    <row r="8" spans="1:5" x14ac:dyDescent="0.25">
      <c r="A8" s="1">
        <v>45334</v>
      </c>
      <c r="B8">
        <v>89.8</v>
      </c>
      <c r="C8">
        <v>72.599999999999994</v>
      </c>
      <c r="D8">
        <v>98.5</v>
      </c>
      <c r="E8">
        <v>11.372999999999999</v>
      </c>
    </row>
    <row r="9" spans="1:5" x14ac:dyDescent="0.25">
      <c r="A9" s="1">
        <v>45335</v>
      </c>
      <c r="B9">
        <v>53.2</v>
      </c>
      <c r="C9">
        <v>53.8</v>
      </c>
      <c r="D9">
        <v>54.9</v>
      </c>
      <c r="E9">
        <v>11.465</v>
      </c>
    </row>
    <row r="10" spans="1:5" x14ac:dyDescent="0.25">
      <c r="A10" s="1">
        <v>45336</v>
      </c>
      <c r="B10">
        <v>73.849999999999994</v>
      </c>
      <c r="C10">
        <v>73.3</v>
      </c>
      <c r="D10">
        <v>74.400000000000006</v>
      </c>
      <c r="E10">
        <v>11.361000000000001</v>
      </c>
    </row>
    <row r="11" spans="1:5" x14ac:dyDescent="0.25">
      <c r="A11" s="1">
        <v>45337</v>
      </c>
      <c r="B11">
        <v>92.17</v>
      </c>
      <c r="C11">
        <v>90.9</v>
      </c>
      <c r="D11">
        <v>96.3</v>
      </c>
      <c r="E11">
        <v>11.63</v>
      </c>
    </row>
    <row r="12" spans="1:5" x14ac:dyDescent="0.25">
      <c r="A12" s="1">
        <v>45338</v>
      </c>
      <c r="B12">
        <v>71.48</v>
      </c>
      <c r="C12">
        <v>70.3</v>
      </c>
      <c r="D12">
        <v>71.400000000000006</v>
      </c>
      <c r="E12">
        <v>11.773999999999999</v>
      </c>
    </row>
    <row r="13" spans="1:5" x14ac:dyDescent="0.25">
      <c r="A13" s="1">
        <v>45342</v>
      </c>
      <c r="B13">
        <v>57.3</v>
      </c>
      <c r="C13">
        <v>56.2</v>
      </c>
      <c r="D13">
        <v>57.3</v>
      </c>
      <c r="E13">
        <v>11.641999999999999</v>
      </c>
    </row>
    <row r="14" spans="1:5" x14ac:dyDescent="0.25">
      <c r="A14" s="1">
        <v>45343</v>
      </c>
      <c r="B14">
        <v>55.42</v>
      </c>
      <c r="C14">
        <v>64.900000000000006</v>
      </c>
      <c r="D14">
        <v>69.099999999999994</v>
      </c>
      <c r="E14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A40E-7DE6-4566-B250-6CB6531DE1F9}">
  <dimension ref="A1:E14"/>
  <sheetViews>
    <sheetView workbookViewId="0"/>
  </sheetViews>
  <sheetFormatPr defaultRowHeight="15" x14ac:dyDescent="0.25"/>
  <cols>
    <col min="1" max="1" width="9.140625" style="1"/>
  </cols>
  <sheetData>
    <row r="1" spans="1:5" x14ac:dyDescent="0.25">
      <c r="A1" s="1">
        <f>_xll.BDH("SPX US 03/15/24 C4000 INDEX", "PX_VOLUME, PX_BID, PX_ASK, IVOL_LAST", "2/1/2024", "2/21/2024", "cols=5;rows=14")</f>
        <v>45323</v>
      </c>
      <c r="B1">
        <v>11927</v>
      </c>
      <c r="C1">
        <v>947.3</v>
      </c>
      <c r="D1">
        <v>964</v>
      </c>
      <c r="E1">
        <v>33.314</v>
      </c>
    </row>
    <row r="2" spans="1:5" x14ac:dyDescent="0.25">
      <c r="A2" s="1">
        <v>45324</v>
      </c>
      <c r="B2">
        <v>1864</v>
      </c>
      <c r="C2">
        <v>961.4</v>
      </c>
      <c r="D2">
        <v>978.2</v>
      </c>
      <c r="E2">
        <v>35.445999999999998</v>
      </c>
    </row>
    <row r="3" spans="1:5" x14ac:dyDescent="0.25">
      <c r="A3" s="1">
        <v>45327</v>
      </c>
      <c r="B3">
        <v>2482</v>
      </c>
      <c r="C3">
        <v>945.2</v>
      </c>
      <c r="D3">
        <v>961.4</v>
      </c>
      <c r="E3">
        <v>41.311999999999998</v>
      </c>
    </row>
    <row r="4" spans="1:5" x14ac:dyDescent="0.25">
      <c r="A4" s="1">
        <v>45328</v>
      </c>
      <c r="B4">
        <v>12659</v>
      </c>
      <c r="C4">
        <v>962.5</v>
      </c>
      <c r="D4">
        <v>974.4</v>
      </c>
      <c r="E4">
        <v>36.115000000000002</v>
      </c>
    </row>
    <row r="5" spans="1:5" x14ac:dyDescent="0.25">
      <c r="A5" s="1">
        <v>45329</v>
      </c>
      <c r="B5">
        <v>4251</v>
      </c>
      <c r="C5">
        <v>1005.2</v>
      </c>
      <c r="D5">
        <v>1017.4</v>
      </c>
      <c r="E5">
        <v>37.548000000000002</v>
      </c>
    </row>
    <row r="6" spans="1:5" x14ac:dyDescent="0.25">
      <c r="A6" s="1">
        <v>45330</v>
      </c>
      <c r="B6">
        <v>5561</v>
      </c>
      <c r="C6">
        <v>1005.4</v>
      </c>
      <c r="D6">
        <v>1015.8</v>
      </c>
      <c r="E6">
        <v>37.055</v>
      </c>
    </row>
    <row r="7" spans="1:5" x14ac:dyDescent="0.25">
      <c r="A7" s="1">
        <v>45331</v>
      </c>
      <c r="B7">
        <v>3351</v>
      </c>
      <c r="C7">
        <v>1027.2</v>
      </c>
      <c r="D7">
        <v>1050.4000000000001</v>
      </c>
      <c r="E7">
        <v>32.46</v>
      </c>
    </row>
    <row r="8" spans="1:5" x14ac:dyDescent="0.25">
      <c r="A8" s="1">
        <v>45334</v>
      </c>
      <c r="B8">
        <v>3894</v>
      </c>
      <c r="C8">
        <v>1012.4</v>
      </c>
      <c r="D8">
        <v>1049.0999999999999</v>
      </c>
      <c r="E8">
        <v>30.204000000000001</v>
      </c>
    </row>
    <row r="9" spans="1:5" x14ac:dyDescent="0.25">
      <c r="A9" s="1">
        <v>45335</v>
      </c>
      <c r="B9">
        <v>84</v>
      </c>
      <c r="C9">
        <v>960.8</v>
      </c>
      <c r="D9">
        <v>981.9</v>
      </c>
      <c r="E9">
        <v>41.170999999999999</v>
      </c>
    </row>
    <row r="10" spans="1:5" x14ac:dyDescent="0.25">
      <c r="A10" s="1">
        <v>45336</v>
      </c>
      <c r="B10">
        <v>9641</v>
      </c>
      <c r="C10">
        <v>1006.4</v>
      </c>
      <c r="D10">
        <v>1025</v>
      </c>
      <c r="E10">
        <v>43.716999999999999</v>
      </c>
    </row>
    <row r="11" spans="1:5" x14ac:dyDescent="0.25">
      <c r="A11" s="1">
        <v>45337</v>
      </c>
      <c r="B11">
        <v>4106</v>
      </c>
      <c r="C11">
        <v>1037.9000000000001</v>
      </c>
      <c r="D11">
        <v>1055.8</v>
      </c>
      <c r="E11">
        <v>44.183999999999997</v>
      </c>
    </row>
    <row r="12" spans="1:5" x14ac:dyDescent="0.25">
      <c r="A12" s="1">
        <v>45338</v>
      </c>
      <c r="B12">
        <v>10026</v>
      </c>
      <c r="C12">
        <v>1005.9</v>
      </c>
      <c r="D12">
        <v>1018.3</v>
      </c>
      <c r="E12">
        <v>36.322000000000003</v>
      </c>
    </row>
    <row r="13" spans="1:5" x14ac:dyDescent="0.25">
      <c r="A13" s="1">
        <v>45342</v>
      </c>
      <c r="B13">
        <v>6710</v>
      </c>
      <c r="C13">
        <v>977.2</v>
      </c>
      <c r="D13">
        <v>991.5</v>
      </c>
      <c r="E13">
        <v>43.174999999999997</v>
      </c>
    </row>
    <row r="14" spans="1:5" x14ac:dyDescent="0.25">
      <c r="A14" s="1">
        <v>45343</v>
      </c>
      <c r="B14">
        <v>2502</v>
      </c>
      <c r="C14">
        <v>1001.8</v>
      </c>
      <c r="D14">
        <v>1023.1</v>
      </c>
      <c r="E14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DEBB-98E9-4E68-B6A2-F9F14923A8E2}">
  <dimension ref="A1:A8000"/>
  <sheetViews>
    <sheetView workbookViewId="0"/>
  </sheetViews>
  <sheetFormatPr defaultRowHeight="15" x14ac:dyDescent="0.25"/>
  <sheetData>
    <row r="1" spans="1:1" x14ac:dyDescent="0.25">
      <c r="A1" t="str">
        <f>_xll.BDS("SPX INDEX", "OPT_CHAIN", "OPTION_CHAIN_OVERRIDE", "M","cols=1;rows=8000")</f>
        <v>SPXW US 03/15/24 C200 Index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  <row r="7931" spans="1:1" x14ac:dyDescent="0.25">
      <c r="A7931" t="s">
        <v>7930</v>
      </c>
    </row>
    <row r="7932" spans="1:1" x14ac:dyDescent="0.25">
      <c r="A7932" t="s">
        <v>7931</v>
      </c>
    </row>
    <row r="7933" spans="1:1" x14ac:dyDescent="0.25">
      <c r="A7933" t="s">
        <v>7932</v>
      </c>
    </row>
    <row r="7934" spans="1:1" x14ac:dyDescent="0.25">
      <c r="A7934" t="s">
        <v>7933</v>
      </c>
    </row>
    <row r="7935" spans="1:1" x14ac:dyDescent="0.25">
      <c r="A7935" t="s">
        <v>7934</v>
      </c>
    </row>
    <row r="7936" spans="1:1" x14ac:dyDescent="0.25">
      <c r="A7936" t="s">
        <v>7935</v>
      </c>
    </row>
    <row r="7937" spans="1:1" x14ac:dyDescent="0.25">
      <c r="A7937" t="s">
        <v>7936</v>
      </c>
    </row>
    <row r="7938" spans="1:1" x14ac:dyDescent="0.25">
      <c r="A7938" t="s">
        <v>7937</v>
      </c>
    </row>
    <row r="7939" spans="1:1" x14ac:dyDescent="0.25">
      <c r="A7939" t="s">
        <v>7938</v>
      </c>
    </row>
    <row r="7940" spans="1:1" x14ac:dyDescent="0.25">
      <c r="A7940" t="s">
        <v>7939</v>
      </c>
    </row>
    <row r="7941" spans="1:1" x14ac:dyDescent="0.25">
      <c r="A7941" t="s">
        <v>7940</v>
      </c>
    </row>
    <row r="7942" spans="1:1" x14ac:dyDescent="0.25">
      <c r="A7942" t="s">
        <v>7941</v>
      </c>
    </row>
    <row r="7943" spans="1:1" x14ac:dyDescent="0.25">
      <c r="A7943" t="s">
        <v>7942</v>
      </c>
    </row>
    <row r="7944" spans="1:1" x14ac:dyDescent="0.25">
      <c r="A7944" t="s">
        <v>7943</v>
      </c>
    </row>
    <row r="7945" spans="1:1" x14ac:dyDescent="0.25">
      <c r="A7945" t="s">
        <v>7944</v>
      </c>
    </row>
    <row r="7946" spans="1:1" x14ac:dyDescent="0.25">
      <c r="A7946" t="s">
        <v>7945</v>
      </c>
    </row>
    <row r="7947" spans="1:1" x14ac:dyDescent="0.25">
      <c r="A7947" t="s">
        <v>7946</v>
      </c>
    </row>
    <row r="7948" spans="1:1" x14ac:dyDescent="0.25">
      <c r="A7948" t="s">
        <v>7947</v>
      </c>
    </row>
    <row r="7949" spans="1:1" x14ac:dyDescent="0.25">
      <c r="A7949" t="s">
        <v>7948</v>
      </c>
    </row>
    <row r="7950" spans="1:1" x14ac:dyDescent="0.25">
      <c r="A7950" t="s">
        <v>7949</v>
      </c>
    </row>
    <row r="7951" spans="1:1" x14ac:dyDescent="0.25">
      <c r="A7951" t="s">
        <v>7950</v>
      </c>
    </row>
    <row r="7952" spans="1:1" x14ac:dyDescent="0.25">
      <c r="A7952" t="s">
        <v>7951</v>
      </c>
    </row>
    <row r="7953" spans="1:1" x14ac:dyDescent="0.25">
      <c r="A7953" t="s">
        <v>7952</v>
      </c>
    </row>
    <row r="7954" spans="1:1" x14ac:dyDescent="0.25">
      <c r="A7954" t="s">
        <v>7953</v>
      </c>
    </row>
    <row r="7955" spans="1:1" x14ac:dyDescent="0.25">
      <c r="A7955" t="s">
        <v>7954</v>
      </c>
    </row>
    <row r="7956" spans="1:1" x14ac:dyDescent="0.25">
      <c r="A7956" t="s">
        <v>7955</v>
      </c>
    </row>
    <row r="7957" spans="1:1" x14ac:dyDescent="0.25">
      <c r="A7957" t="s">
        <v>7956</v>
      </c>
    </row>
    <row r="7958" spans="1:1" x14ac:dyDescent="0.25">
      <c r="A7958" t="s">
        <v>7957</v>
      </c>
    </row>
    <row r="7959" spans="1:1" x14ac:dyDescent="0.25">
      <c r="A7959" t="s">
        <v>7958</v>
      </c>
    </row>
    <row r="7960" spans="1:1" x14ac:dyDescent="0.25">
      <c r="A7960" t="s">
        <v>7959</v>
      </c>
    </row>
    <row r="7961" spans="1:1" x14ac:dyDescent="0.25">
      <c r="A7961" t="s">
        <v>7960</v>
      </c>
    </row>
    <row r="7962" spans="1:1" x14ac:dyDescent="0.25">
      <c r="A7962" t="s">
        <v>7961</v>
      </c>
    </row>
    <row r="7963" spans="1:1" x14ac:dyDescent="0.25">
      <c r="A7963" t="s">
        <v>7962</v>
      </c>
    </row>
    <row r="7964" spans="1:1" x14ac:dyDescent="0.25">
      <c r="A7964" t="s">
        <v>7963</v>
      </c>
    </row>
    <row r="7965" spans="1:1" x14ac:dyDescent="0.25">
      <c r="A7965" t="s">
        <v>7964</v>
      </c>
    </row>
    <row r="7966" spans="1:1" x14ac:dyDescent="0.25">
      <c r="A7966" t="s">
        <v>7965</v>
      </c>
    </row>
    <row r="7967" spans="1:1" x14ac:dyDescent="0.25">
      <c r="A7967" t="s">
        <v>7966</v>
      </c>
    </row>
    <row r="7968" spans="1:1" x14ac:dyDescent="0.25">
      <c r="A7968" t="s">
        <v>7967</v>
      </c>
    </row>
    <row r="7969" spans="1:1" x14ac:dyDescent="0.25">
      <c r="A7969" t="s">
        <v>7968</v>
      </c>
    </row>
    <row r="7970" spans="1:1" x14ac:dyDescent="0.25">
      <c r="A7970" t="s">
        <v>7969</v>
      </c>
    </row>
    <row r="7971" spans="1:1" x14ac:dyDescent="0.25">
      <c r="A7971" t="s">
        <v>7970</v>
      </c>
    </row>
    <row r="7972" spans="1:1" x14ac:dyDescent="0.25">
      <c r="A7972" t="s">
        <v>7971</v>
      </c>
    </row>
    <row r="7973" spans="1:1" x14ac:dyDescent="0.25">
      <c r="A7973" t="s">
        <v>7972</v>
      </c>
    </row>
    <row r="7974" spans="1:1" x14ac:dyDescent="0.25">
      <c r="A7974" t="s">
        <v>7973</v>
      </c>
    </row>
    <row r="7975" spans="1:1" x14ac:dyDescent="0.25">
      <c r="A7975" t="s">
        <v>7974</v>
      </c>
    </row>
    <row r="7976" spans="1:1" x14ac:dyDescent="0.25">
      <c r="A7976" t="s">
        <v>7975</v>
      </c>
    </row>
    <row r="7977" spans="1:1" x14ac:dyDescent="0.25">
      <c r="A7977" t="s">
        <v>7976</v>
      </c>
    </row>
    <row r="7978" spans="1:1" x14ac:dyDescent="0.25">
      <c r="A7978" t="s">
        <v>7977</v>
      </c>
    </row>
    <row r="7979" spans="1:1" x14ac:dyDescent="0.25">
      <c r="A7979" t="s">
        <v>7978</v>
      </c>
    </row>
    <row r="7980" spans="1:1" x14ac:dyDescent="0.25">
      <c r="A7980" t="s">
        <v>7979</v>
      </c>
    </row>
    <row r="7981" spans="1:1" x14ac:dyDescent="0.25">
      <c r="A7981" t="s">
        <v>7980</v>
      </c>
    </row>
    <row r="7982" spans="1:1" x14ac:dyDescent="0.25">
      <c r="A7982" t="s">
        <v>7981</v>
      </c>
    </row>
    <row r="7983" spans="1:1" x14ac:dyDescent="0.25">
      <c r="A7983" t="s">
        <v>7982</v>
      </c>
    </row>
    <row r="7984" spans="1:1" x14ac:dyDescent="0.25">
      <c r="A7984" t="s">
        <v>7983</v>
      </c>
    </row>
    <row r="7985" spans="1:1" x14ac:dyDescent="0.25">
      <c r="A7985" t="s">
        <v>7984</v>
      </c>
    </row>
    <row r="7986" spans="1:1" x14ac:dyDescent="0.25">
      <c r="A7986" t="s">
        <v>7985</v>
      </c>
    </row>
    <row r="7987" spans="1:1" x14ac:dyDescent="0.25">
      <c r="A7987" t="s">
        <v>7986</v>
      </c>
    </row>
    <row r="7988" spans="1:1" x14ac:dyDescent="0.25">
      <c r="A7988" t="s">
        <v>7987</v>
      </c>
    </row>
    <row r="7989" spans="1:1" x14ac:dyDescent="0.25">
      <c r="A7989" t="s">
        <v>7988</v>
      </c>
    </row>
    <row r="7990" spans="1:1" x14ac:dyDescent="0.25">
      <c r="A7990" t="s">
        <v>7989</v>
      </c>
    </row>
    <row r="7991" spans="1:1" x14ac:dyDescent="0.25">
      <c r="A7991" t="s">
        <v>7990</v>
      </c>
    </row>
    <row r="7992" spans="1:1" x14ac:dyDescent="0.25">
      <c r="A7992" t="s">
        <v>7991</v>
      </c>
    </row>
    <row r="7993" spans="1:1" x14ac:dyDescent="0.25">
      <c r="A7993" t="s">
        <v>7992</v>
      </c>
    </row>
    <row r="7994" spans="1:1" x14ac:dyDescent="0.25">
      <c r="A7994" t="s">
        <v>7993</v>
      </c>
    </row>
    <row r="7995" spans="1:1" x14ac:dyDescent="0.25">
      <c r="A7995" t="s">
        <v>7994</v>
      </c>
    </row>
    <row r="7996" spans="1:1" x14ac:dyDescent="0.25">
      <c r="A7996" t="s">
        <v>7995</v>
      </c>
    </row>
    <row r="7997" spans="1:1" x14ac:dyDescent="0.25">
      <c r="A7997" t="s">
        <v>7996</v>
      </c>
    </row>
    <row r="7998" spans="1:1" x14ac:dyDescent="0.25">
      <c r="A7998" t="s">
        <v>7997</v>
      </c>
    </row>
    <row r="7999" spans="1:1" x14ac:dyDescent="0.25">
      <c r="A7999" t="s">
        <v>7998</v>
      </c>
    </row>
    <row r="8000" spans="1:1" x14ac:dyDescent="0.25">
      <c r="A8000" t="s">
        <v>7999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511B-4223-450E-BBFF-6F1B8733637F}">
  <dimension ref="A1:F805"/>
  <sheetViews>
    <sheetView workbookViewId="0">
      <selection activeCell="E33" sqref="E33"/>
    </sheetView>
  </sheetViews>
  <sheetFormatPr defaultRowHeight="15" x14ac:dyDescent="0.25"/>
  <cols>
    <col min="1" max="1" width="27.140625" bestFit="1" customWidth="1"/>
    <col min="3" max="3" width="27.140625" bestFit="1" customWidth="1"/>
    <col min="4" max="4" width="9.7109375" bestFit="1" customWidth="1"/>
    <col min="6" max="6" width="9.7109375" style="1" bestFit="1" customWidth="1"/>
  </cols>
  <sheetData>
    <row r="1" spans="1:6" x14ac:dyDescent="0.25">
      <c r="A1" t="str">
        <f>"SPX US 02/21/25 C"&amp;B1&amp;" INDEX"</f>
        <v>SPX US 02/21/25 C3000 INDEX</v>
      </c>
      <c r="B1">
        <v>3000</v>
      </c>
      <c r="C1" t="str">
        <f>INDEX($A$1:$A$161,INT((ROW()-1)/5)+1)</f>
        <v>SPX US 02/21/25 C3000 INDEX</v>
      </c>
      <c r="D1" s="1">
        <v>45342</v>
      </c>
      <c r="F1" s="1">
        <v>45334</v>
      </c>
    </row>
    <row r="2" spans="1:6" x14ac:dyDescent="0.25">
      <c r="A2" t="str">
        <f t="shared" ref="A2:A65" si="0">"SPX US 02/21/25 C"&amp;B2&amp;" INDEX"</f>
        <v>SPX US 02/21/25 C3025 INDEX</v>
      </c>
      <c r="B2">
        <v>3025</v>
      </c>
      <c r="C2" t="str">
        <f t="shared" ref="C2:C65" si="1">INDEX($A$1:$A$161,INT((ROW()-1)/5)+1)</f>
        <v>SPX US 02/21/25 C3000 INDEX</v>
      </c>
      <c r="F2" s="1">
        <v>45335</v>
      </c>
    </row>
    <row r="3" spans="1:6" x14ac:dyDescent="0.25">
      <c r="A3" t="str">
        <f t="shared" si="0"/>
        <v>SPX US 02/21/25 C3050 INDEX</v>
      </c>
      <c r="B3">
        <v>3050</v>
      </c>
      <c r="C3" t="str">
        <f t="shared" si="1"/>
        <v>SPX US 02/21/25 C3000 INDEX</v>
      </c>
      <c r="F3" s="1">
        <v>45336</v>
      </c>
    </row>
    <row r="4" spans="1:6" x14ac:dyDescent="0.25">
      <c r="A4" t="str">
        <f t="shared" si="0"/>
        <v>SPX US 02/21/25 C3075 INDEX</v>
      </c>
      <c r="B4">
        <v>3075</v>
      </c>
      <c r="C4" t="str">
        <f t="shared" si="1"/>
        <v>SPX US 02/21/25 C3000 INDEX</v>
      </c>
      <c r="F4" s="1">
        <v>45337</v>
      </c>
    </row>
    <row r="5" spans="1:6" x14ac:dyDescent="0.25">
      <c r="A5" t="str">
        <f t="shared" si="0"/>
        <v>SPX US 02/21/25 C3100 INDEX</v>
      </c>
      <c r="B5">
        <v>3100</v>
      </c>
      <c r="C5" t="str">
        <f t="shared" si="1"/>
        <v>SPX US 02/21/25 C3000 INDEX</v>
      </c>
      <c r="F5" s="1">
        <v>45338</v>
      </c>
    </row>
    <row r="6" spans="1:6" x14ac:dyDescent="0.25">
      <c r="A6" t="str">
        <f t="shared" si="0"/>
        <v>SPX US 02/21/25 C3125 INDEX</v>
      </c>
      <c r="B6">
        <v>3125</v>
      </c>
      <c r="C6" t="str">
        <f t="shared" si="1"/>
        <v>SPX US 02/21/25 C3025 INDEX</v>
      </c>
    </row>
    <row r="7" spans="1:6" x14ac:dyDescent="0.25">
      <c r="A7" t="str">
        <f t="shared" si="0"/>
        <v>SPX US 02/21/25 C3150 INDEX</v>
      </c>
      <c r="B7">
        <v>3150</v>
      </c>
      <c r="C7" t="str">
        <f t="shared" si="1"/>
        <v>SPX US 02/21/25 C3025 INDEX</v>
      </c>
    </row>
    <row r="8" spans="1:6" x14ac:dyDescent="0.25">
      <c r="A8" t="str">
        <f t="shared" si="0"/>
        <v>SPX US 02/21/25 C3175 INDEX</v>
      </c>
      <c r="B8">
        <v>3175</v>
      </c>
      <c r="C8" t="str">
        <f t="shared" si="1"/>
        <v>SPX US 02/21/25 C3025 INDEX</v>
      </c>
    </row>
    <row r="9" spans="1:6" x14ac:dyDescent="0.25">
      <c r="A9" t="str">
        <f t="shared" si="0"/>
        <v>SPX US 02/21/25 C3200 INDEX</v>
      </c>
      <c r="B9">
        <v>3200</v>
      </c>
      <c r="C9" t="str">
        <f t="shared" si="1"/>
        <v>SPX US 02/21/25 C3025 INDEX</v>
      </c>
    </row>
    <row r="10" spans="1:6" x14ac:dyDescent="0.25">
      <c r="A10" t="str">
        <f t="shared" si="0"/>
        <v>SPX US 02/21/25 C3225 INDEX</v>
      </c>
      <c r="B10">
        <v>3225</v>
      </c>
      <c r="C10" t="str">
        <f t="shared" si="1"/>
        <v>SPX US 02/21/25 C3025 INDEX</v>
      </c>
    </row>
    <row r="11" spans="1:6" x14ac:dyDescent="0.25">
      <c r="A11" t="str">
        <f t="shared" si="0"/>
        <v>SPX US 02/21/25 C3250 INDEX</v>
      </c>
      <c r="B11">
        <v>3250</v>
      </c>
      <c r="C11" t="str">
        <f t="shared" si="1"/>
        <v>SPX US 02/21/25 C3050 INDEX</v>
      </c>
    </row>
    <row r="12" spans="1:6" x14ac:dyDescent="0.25">
      <c r="A12" t="str">
        <f t="shared" si="0"/>
        <v>SPX US 02/21/25 C3275 INDEX</v>
      </c>
      <c r="B12">
        <v>3275</v>
      </c>
      <c r="C12" t="str">
        <f t="shared" si="1"/>
        <v>SPX US 02/21/25 C3050 INDEX</v>
      </c>
    </row>
    <row r="13" spans="1:6" x14ac:dyDescent="0.25">
      <c r="A13" t="str">
        <f t="shared" si="0"/>
        <v>SPX US 02/21/25 C3300 INDEX</v>
      </c>
      <c r="B13">
        <v>3300</v>
      </c>
      <c r="C13" t="str">
        <f t="shared" si="1"/>
        <v>SPX US 02/21/25 C3050 INDEX</v>
      </c>
    </row>
    <row r="14" spans="1:6" x14ac:dyDescent="0.25">
      <c r="A14" t="str">
        <f t="shared" si="0"/>
        <v>SPX US 02/21/25 C3325 INDEX</v>
      </c>
      <c r="B14">
        <v>3325</v>
      </c>
      <c r="C14" t="str">
        <f t="shared" si="1"/>
        <v>SPX US 02/21/25 C3050 INDEX</v>
      </c>
    </row>
    <row r="15" spans="1:6" x14ac:dyDescent="0.25">
      <c r="A15" t="str">
        <f t="shared" si="0"/>
        <v>SPX US 02/21/25 C3350 INDEX</v>
      </c>
      <c r="B15">
        <v>3350</v>
      </c>
      <c r="C15" t="str">
        <f t="shared" si="1"/>
        <v>SPX US 02/21/25 C3050 INDEX</v>
      </c>
    </row>
    <row r="16" spans="1:6" x14ac:dyDescent="0.25">
      <c r="A16" t="str">
        <f t="shared" si="0"/>
        <v>SPX US 02/21/25 C3375 INDEX</v>
      </c>
      <c r="B16">
        <v>3375</v>
      </c>
      <c r="C16" t="str">
        <f t="shared" si="1"/>
        <v>SPX US 02/21/25 C3075 INDEX</v>
      </c>
    </row>
    <row r="17" spans="1:3" x14ac:dyDescent="0.25">
      <c r="A17" t="str">
        <f t="shared" si="0"/>
        <v>SPX US 02/21/25 C3400 INDEX</v>
      </c>
      <c r="B17">
        <v>3400</v>
      </c>
      <c r="C17" t="str">
        <f t="shared" si="1"/>
        <v>SPX US 02/21/25 C3075 INDEX</v>
      </c>
    </row>
    <row r="18" spans="1:3" x14ac:dyDescent="0.25">
      <c r="A18" t="str">
        <f t="shared" si="0"/>
        <v>SPX US 02/21/25 C3425 INDEX</v>
      </c>
      <c r="B18">
        <v>3425</v>
      </c>
      <c r="C18" t="str">
        <f t="shared" si="1"/>
        <v>SPX US 02/21/25 C3075 INDEX</v>
      </c>
    </row>
    <row r="19" spans="1:3" x14ac:dyDescent="0.25">
      <c r="A19" t="str">
        <f t="shared" si="0"/>
        <v>SPX US 02/21/25 C3450 INDEX</v>
      </c>
      <c r="B19">
        <v>3450</v>
      </c>
      <c r="C19" t="str">
        <f t="shared" si="1"/>
        <v>SPX US 02/21/25 C3075 INDEX</v>
      </c>
    </row>
    <row r="20" spans="1:3" x14ac:dyDescent="0.25">
      <c r="A20" t="str">
        <f t="shared" si="0"/>
        <v>SPX US 02/21/25 C3475 INDEX</v>
      </c>
      <c r="B20">
        <v>3475</v>
      </c>
      <c r="C20" t="str">
        <f t="shared" si="1"/>
        <v>SPX US 02/21/25 C3075 INDEX</v>
      </c>
    </row>
    <row r="21" spans="1:3" x14ac:dyDescent="0.25">
      <c r="A21" t="str">
        <f t="shared" si="0"/>
        <v>SPX US 02/21/25 C3500 INDEX</v>
      </c>
      <c r="B21">
        <v>3500</v>
      </c>
      <c r="C21" t="str">
        <f t="shared" si="1"/>
        <v>SPX US 02/21/25 C3100 INDEX</v>
      </c>
    </row>
    <row r="22" spans="1:3" x14ac:dyDescent="0.25">
      <c r="A22" t="str">
        <f t="shared" si="0"/>
        <v>SPX US 02/21/25 C3525 INDEX</v>
      </c>
      <c r="B22">
        <v>3525</v>
      </c>
      <c r="C22" t="str">
        <f t="shared" si="1"/>
        <v>SPX US 02/21/25 C3100 INDEX</v>
      </c>
    </row>
    <row r="23" spans="1:3" x14ac:dyDescent="0.25">
      <c r="A23" t="str">
        <f t="shared" si="0"/>
        <v>SPX US 02/21/25 C3550 INDEX</v>
      </c>
      <c r="B23">
        <v>3550</v>
      </c>
      <c r="C23" t="str">
        <f t="shared" si="1"/>
        <v>SPX US 02/21/25 C3100 INDEX</v>
      </c>
    </row>
    <row r="24" spans="1:3" x14ac:dyDescent="0.25">
      <c r="A24" t="str">
        <f t="shared" si="0"/>
        <v>SPX US 02/21/25 C3575 INDEX</v>
      </c>
      <c r="B24">
        <v>3575</v>
      </c>
      <c r="C24" t="str">
        <f t="shared" si="1"/>
        <v>SPX US 02/21/25 C3100 INDEX</v>
      </c>
    </row>
    <row r="25" spans="1:3" x14ac:dyDescent="0.25">
      <c r="A25" t="str">
        <f t="shared" si="0"/>
        <v>SPX US 02/21/25 C3600 INDEX</v>
      </c>
      <c r="B25">
        <v>3600</v>
      </c>
      <c r="C25" t="str">
        <f t="shared" si="1"/>
        <v>SPX US 02/21/25 C3100 INDEX</v>
      </c>
    </row>
    <row r="26" spans="1:3" x14ac:dyDescent="0.25">
      <c r="A26" t="str">
        <f t="shared" si="0"/>
        <v>SPX US 02/21/25 C3625 INDEX</v>
      </c>
      <c r="B26">
        <v>3625</v>
      </c>
      <c r="C26" t="str">
        <f t="shared" si="1"/>
        <v>SPX US 02/21/25 C3125 INDEX</v>
      </c>
    </row>
    <row r="27" spans="1:3" x14ac:dyDescent="0.25">
      <c r="A27" t="str">
        <f t="shared" si="0"/>
        <v>SPX US 02/21/25 C3650 INDEX</v>
      </c>
      <c r="B27">
        <v>3650</v>
      </c>
      <c r="C27" t="str">
        <f t="shared" si="1"/>
        <v>SPX US 02/21/25 C3125 INDEX</v>
      </c>
    </row>
    <row r="28" spans="1:3" x14ac:dyDescent="0.25">
      <c r="A28" t="str">
        <f t="shared" si="0"/>
        <v>SPX US 02/21/25 C3675 INDEX</v>
      </c>
      <c r="B28">
        <v>3675</v>
      </c>
      <c r="C28" t="str">
        <f t="shared" si="1"/>
        <v>SPX US 02/21/25 C3125 INDEX</v>
      </c>
    </row>
    <row r="29" spans="1:3" x14ac:dyDescent="0.25">
      <c r="A29" t="str">
        <f t="shared" si="0"/>
        <v>SPX US 02/21/25 C3700 INDEX</v>
      </c>
      <c r="B29">
        <v>3700</v>
      </c>
      <c r="C29" t="str">
        <f t="shared" si="1"/>
        <v>SPX US 02/21/25 C3125 INDEX</v>
      </c>
    </row>
    <row r="30" spans="1:3" x14ac:dyDescent="0.25">
      <c r="A30" t="str">
        <f t="shared" si="0"/>
        <v>SPX US 02/21/25 C3725 INDEX</v>
      </c>
      <c r="B30">
        <v>3725</v>
      </c>
      <c r="C30" t="str">
        <f t="shared" si="1"/>
        <v>SPX US 02/21/25 C3125 INDEX</v>
      </c>
    </row>
    <row r="31" spans="1:3" x14ac:dyDescent="0.25">
      <c r="A31" t="str">
        <f t="shared" si="0"/>
        <v>SPX US 02/21/25 C3750 INDEX</v>
      </c>
      <c r="B31">
        <v>3750</v>
      </c>
      <c r="C31" t="str">
        <f t="shared" si="1"/>
        <v>SPX US 02/21/25 C3150 INDEX</v>
      </c>
    </row>
    <row r="32" spans="1:3" x14ac:dyDescent="0.25">
      <c r="A32" t="str">
        <f t="shared" si="0"/>
        <v>SPX US 02/21/25 C3775 INDEX</v>
      </c>
      <c r="B32">
        <v>3775</v>
      </c>
      <c r="C32" t="str">
        <f t="shared" si="1"/>
        <v>SPX US 02/21/25 C3150 INDEX</v>
      </c>
    </row>
    <row r="33" spans="1:3" x14ac:dyDescent="0.25">
      <c r="A33" t="str">
        <f t="shared" si="0"/>
        <v>SPX US 02/21/25 C3800 INDEX</v>
      </c>
      <c r="B33">
        <v>3800</v>
      </c>
      <c r="C33" t="str">
        <f t="shared" si="1"/>
        <v>SPX US 02/21/25 C3150 INDEX</v>
      </c>
    </row>
    <row r="34" spans="1:3" x14ac:dyDescent="0.25">
      <c r="A34" t="str">
        <f t="shared" si="0"/>
        <v>SPX US 02/21/25 C3825 INDEX</v>
      </c>
      <c r="B34">
        <v>3825</v>
      </c>
      <c r="C34" t="str">
        <f t="shared" si="1"/>
        <v>SPX US 02/21/25 C3150 INDEX</v>
      </c>
    </row>
    <row r="35" spans="1:3" x14ac:dyDescent="0.25">
      <c r="A35" t="str">
        <f t="shared" si="0"/>
        <v>SPX US 02/21/25 C3850 INDEX</v>
      </c>
      <c r="B35">
        <v>3850</v>
      </c>
      <c r="C35" t="str">
        <f t="shared" si="1"/>
        <v>SPX US 02/21/25 C3150 INDEX</v>
      </c>
    </row>
    <row r="36" spans="1:3" x14ac:dyDescent="0.25">
      <c r="A36" t="str">
        <f t="shared" si="0"/>
        <v>SPX US 02/21/25 C3875 INDEX</v>
      </c>
      <c r="B36">
        <v>3875</v>
      </c>
      <c r="C36" t="str">
        <f t="shared" si="1"/>
        <v>SPX US 02/21/25 C3175 INDEX</v>
      </c>
    </row>
    <row r="37" spans="1:3" x14ac:dyDescent="0.25">
      <c r="A37" t="str">
        <f t="shared" si="0"/>
        <v>SPX US 02/21/25 C3900 INDEX</v>
      </c>
      <c r="B37">
        <v>3900</v>
      </c>
      <c r="C37" t="str">
        <f t="shared" si="1"/>
        <v>SPX US 02/21/25 C3175 INDEX</v>
      </c>
    </row>
    <row r="38" spans="1:3" x14ac:dyDescent="0.25">
      <c r="A38" t="str">
        <f t="shared" si="0"/>
        <v>SPX US 02/21/25 C3925 INDEX</v>
      </c>
      <c r="B38">
        <v>3925</v>
      </c>
      <c r="C38" t="str">
        <f t="shared" si="1"/>
        <v>SPX US 02/21/25 C3175 INDEX</v>
      </c>
    </row>
    <row r="39" spans="1:3" x14ac:dyDescent="0.25">
      <c r="A39" t="str">
        <f t="shared" si="0"/>
        <v>SPX US 02/21/25 C3950 INDEX</v>
      </c>
      <c r="B39">
        <v>3950</v>
      </c>
      <c r="C39" t="str">
        <f t="shared" si="1"/>
        <v>SPX US 02/21/25 C3175 INDEX</v>
      </c>
    </row>
    <row r="40" spans="1:3" x14ac:dyDescent="0.25">
      <c r="A40" t="str">
        <f t="shared" si="0"/>
        <v>SPX US 02/21/25 C3975 INDEX</v>
      </c>
      <c r="B40">
        <v>3975</v>
      </c>
      <c r="C40" t="str">
        <f t="shared" si="1"/>
        <v>SPX US 02/21/25 C3175 INDEX</v>
      </c>
    </row>
    <row r="41" spans="1:3" x14ac:dyDescent="0.25">
      <c r="A41" t="str">
        <f t="shared" si="0"/>
        <v>SPX US 02/21/25 C4000 INDEX</v>
      </c>
      <c r="B41">
        <v>4000</v>
      </c>
      <c r="C41" t="str">
        <f t="shared" si="1"/>
        <v>SPX US 02/21/25 C3200 INDEX</v>
      </c>
    </row>
    <row r="42" spans="1:3" x14ac:dyDescent="0.25">
      <c r="A42" t="str">
        <f t="shared" si="0"/>
        <v>SPX US 02/21/25 C4025 INDEX</v>
      </c>
      <c r="B42">
        <v>4025</v>
      </c>
      <c r="C42" t="str">
        <f t="shared" si="1"/>
        <v>SPX US 02/21/25 C3200 INDEX</v>
      </c>
    </row>
    <row r="43" spans="1:3" x14ac:dyDescent="0.25">
      <c r="A43" t="str">
        <f t="shared" si="0"/>
        <v>SPX US 02/21/25 C4050 INDEX</v>
      </c>
      <c r="B43">
        <v>4050</v>
      </c>
      <c r="C43" t="str">
        <f t="shared" si="1"/>
        <v>SPX US 02/21/25 C3200 INDEX</v>
      </c>
    </row>
    <row r="44" spans="1:3" x14ac:dyDescent="0.25">
      <c r="A44" t="str">
        <f t="shared" si="0"/>
        <v>SPX US 02/21/25 C4075 INDEX</v>
      </c>
      <c r="B44">
        <v>4075</v>
      </c>
      <c r="C44" t="str">
        <f t="shared" si="1"/>
        <v>SPX US 02/21/25 C3200 INDEX</v>
      </c>
    </row>
    <row r="45" spans="1:3" x14ac:dyDescent="0.25">
      <c r="A45" t="str">
        <f t="shared" si="0"/>
        <v>SPX US 02/21/25 C4100 INDEX</v>
      </c>
      <c r="B45">
        <v>4100</v>
      </c>
      <c r="C45" t="str">
        <f t="shared" si="1"/>
        <v>SPX US 02/21/25 C3200 INDEX</v>
      </c>
    </row>
    <row r="46" spans="1:3" x14ac:dyDescent="0.25">
      <c r="A46" t="str">
        <f t="shared" si="0"/>
        <v>SPX US 02/21/25 C4125 INDEX</v>
      </c>
      <c r="B46">
        <v>4125</v>
      </c>
      <c r="C46" t="str">
        <f t="shared" si="1"/>
        <v>SPX US 02/21/25 C3225 INDEX</v>
      </c>
    </row>
    <row r="47" spans="1:3" x14ac:dyDescent="0.25">
      <c r="A47" t="str">
        <f t="shared" si="0"/>
        <v>SPX US 02/21/25 C4150 INDEX</v>
      </c>
      <c r="B47">
        <v>4150</v>
      </c>
      <c r="C47" t="str">
        <f t="shared" si="1"/>
        <v>SPX US 02/21/25 C3225 INDEX</v>
      </c>
    </row>
    <row r="48" spans="1:3" x14ac:dyDescent="0.25">
      <c r="A48" t="str">
        <f t="shared" si="0"/>
        <v>SPX US 02/21/25 C4175 INDEX</v>
      </c>
      <c r="B48">
        <v>4175</v>
      </c>
      <c r="C48" t="str">
        <f t="shared" si="1"/>
        <v>SPX US 02/21/25 C3225 INDEX</v>
      </c>
    </row>
    <row r="49" spans="1:3" x14ac:dyDescent="0.25">
      <c r="A49" t="str">
        <f t="shared" si="0"/>
        <v>SPX US 02/21/25 C4200 INDEX</v>
      </c>
      <c r="B49">
        <v>4200</v>
      </c>
      <c r="C49" t="str">
        <f t="shared" si="1"/>
        <v>SPX US 02/21/25 C3225 INDEX</v>
      </c>
    </row>
    <row r="50" spans="1:3" x14ac:dyDescent="0.25">
      <c r="A50" t="str">
        <f t="shared" si="0"/>
        <v>SPX US 02/21/25 C4225 INDEX</v>
      </c>
      <c r="B50">
        <v>4225</v>
      </c>
      <c r="C50" t="str">
        <f t="shared" si="1"/>
        <v>SPX US 02/21/25 C3225 INDEX</v>
      </c>
    </row>
    <row r="51" spans="1:3" x14ac:dyDescent="0.25">
      <c r="A51" t="str">
        <f t="shared" si="0"/>
        <v>SPX US 02/21/25 C4250 INDEX</v>
      </c>
      <c r="B51">
        <v>4250</v>
      </c>
      <c r="C51" t="str">
        <f t="shared" si="1"/>
        <v>SPX US 02/21/25 C3250 INDEX</v>
      </c>
    </row>
    <row r="52" spans="1:3" x14ac:dyDescent="0.25">
      <c r="A52" t="str">
        <f t="shared" si="0"/>
        <v>SPX US 02/21/25 C4275 INDEX</v>
      </c>
      <c r="B52">
        <v>4275</v>
      </c>
      <c r="C52" t="str">
        <f t="shared" si="1"/>
        <v>SPX US 02/21/25 C3250 INDEX</v>
      </c>
    </row>
    <row r="53" spans="1:3" x14ac:dyDescent="0.25">
      <c r="A53" t="str">
        <f t="shared" si="0"/>
        <v>SPX US 02/21/25 C4300 INDEX</v>
      </c>
      <c r="B53">
        <v>4300</v>
      </c>
      <c r="C53" t="str">
        <f t="shared" si="1"/>
        <v>SPX US 02/21/25 C3250 INDEX</v>
      </c>
    </row>
    <row r="54" spans="1:3" x14ac:dyDescent="0.25">
      <c r="A54" t="str">
        <f t="shared" si="0"/>
        <v>SPX US 02/21/25 C4325 INDEX</v>
      </c>
      <c r="B54">
        <v>4325</v>
      </c>
      <c r="C54" t="str">
        <f t="shared" si="1"/>
        <v>SPX US 02/21/25 C3250 INDEX</v>
      </c>
    </row>
    <row r="55" spans="1:3" x14ac:dyDescent="0.25">
      <c r="A55" t="str">
        <f t="shared" si="0"/>
        <v>SPX US 02/21/25 C4350 INDEX</v>
      </c>
      <c r="B55">
        <v>4350</v>
      </c>
      <c r="C55" t="str">
        <f t="shared" si="1"/>
        <v>SPX US 02/21/25 C3250 INDEX</v>
      </c>
    </row>
    <row r="56" spans="1:3" x14ac:dyDescent="0.25">
      <c r="A56" t="str">
        <f t="shared" si="0"/>
        <v>SPX US 02/21/25 C4375 INDEX</v>
      </c>
      <c r="B56">
        <v>4375</v>
      </c>
      <c r="C56" t="str">
        <f t="shared" si="1"/>
        <v>SPX US 02/21/25 C3275 INDEX</v>
      </c>
    </row>
    <row r="57" spans="1:3" x14ac:dyDescent="0.25">
      <c r="A57" t="str">
        <f t="shared" si="0"/>
        <v>SPX US 02/21/25 C4400 INDEX</v>
      </c>
      <c r="B57">
        <v>4400</v>
      </c>
      <c r="C57" t="str">
        <f t="shared" si="1"/>
        <v>SPX US 02/21/25 C3275 INDEX</v>
      </c>
    </row>
    <row r="58" spans="1:3" x14ac:dyDescent="0.25">
      <c r="A58" t="str">
        <f t="shared" si="0"/>
        <v>SPX US 02/21/25 C4425 INDEX</v>
      </c>
      <c r="B58">
        <v>4425</v>
      </c>
      <c r="C58" t="str">
        <f t="shared" si="1"/>
        <v>SPX US 02/21/25 C3275 INDEX</v>
      </c>
    </row>
    <row r="59" spans="1:3" x14ac:dyDescent="0.25">
      <c r="A59" t="str">
        <f t="shared" si="0"/>
        <v>SPX US 02/21/25 C4450 INDEX</v>
      </c>
      <c r="B59">
        <v>4450</v>
      </c>
      <c r="C59" t="str">
        <f t="shared" si="1"/>
        <v>SPX US 02/21/25 C3275 INDEX</v>
      </c>
    </row>
    <row r="60" spans="1:3" x14ac:dyDescent="0.25">
      <c r="A60" t="str">
        <f t="shared" si="0"/>
        <v>SPX US 02/21/25 C4475 INDEX</v>
      </c>
      <c r="B60">
        <v>4475</v>
      </c>
      <c r="C60" t="str">
        <f t="shared" si="1"/>
        <v>SPX US 02/21/25 C3275 INDEX</v>
      </c>
    </row>
    <row r="61" spans="1:3" x14ac:dyDescent="0.25">
      <c r="A61" t="str">
        <f t="shared" si="0"/>
        <v>SPX US 02/21/25 C4500 INDEX</v>
      </c>
      <c r="B61">
        <v>4500</v>
      </c>
      <c r="C61" t="str">
        <f t="shared" si="1"/>
        <v>SPX US 02/21/25 C3300 INDEX</v>
      </c>
    </row>
    <row r="62" spans="1:3" x14ac:dyDescent="0.25">
      <c r="A62" t="str">
        <f t="shared" si="0"/>
        <v>SPX US 02/21/25 C4525 INDEX</v>
      </c>
      <c r="B62">
        <v>4525</v>
      </c>
      <c r="C62" t="str">
        <f t="shared" si="1"/>
        <v>SPX US 02/21/25 C3300 INDEX</v>
      </c>
    </row>
    <row r="63" spans="1:3" x14ac:dyDescent="0.25">
      <c r="A63" t="str">
        <f t="shared" si="0"/>
        <v>SPX US 02/21/25 C4550 INDEX</v>
      </c>
      <c r="B63">
        <v>4550</v>
      </c>
      <c r="C63" t="str">
        <f t="shared" si="1"/>
        <v>SPX US 02/21/25 C3300 INDEX</v>
      </c>
    </row>
    <row r="64" spans="1:3" x14ac:dyDescent="0.25">
      <c r="A64" t="str">
        <f t="shared" si="0"/>
        <v>SPX US 02/21/25 C4575 INDEX</v>
      </c>
      <c r="B64">
        <v>4575</v>
      </c>
      <c r="C64" t="str">
        <f t="shared" si="1"/>
        <v>SPX US 02/21/25 C3300 INDEX</v>
      </c>
    </row>
    <row r="65" spans="1:3" x14ac:dyDescent="0.25">
      <c r="A65" t="str">
        <f t="shared" si="0"/>
        <v>SPX US 02/21/25 C4600 INDEX</v>
      </c>
      <c r="B65">
        <v>4600</v>
      </c>
      <c r="C65" t="str">
        <f t="shared" si="1"/>
        <v>SPX US 02/21/25 C3300 INDEX</v>
      </c>
    </row>
    <row r="66" spans="1:3" x14ac:dyDescent="0.25">
      <c r="A66" t="str">
        <f t="shared" ref="A66:A129" si="2">"SPX US 02/21/25 C"&amp;B66&amp;" INDEX"</f>
        <v>SPX US 02/21/25 C4625 INDEX</v>
      </c>
      <c r="B66">
        <v>4625</v>
      </c>
      <c r="C66" t="str">
        <f t="shared" ref="C66:C129" si="3">INDEX($A$1:$A$161,INT((ROW()-1)/5)+1)</f>
        <v>SPX US 02/21/25 C3325 INDEX</v>
      </c>
    </row>
    <row r="67" spans="1:3" x14ac:dyDescent="0.25">
      <c r="A67" t="str">
        <f t="shared" si="2"/>
        <v>SPX US 02/21/25 C4650 INDEX</v>
      </c>
      <c r="B67">
        <v>4650</v>
      </c>
      <c r="C67" t="str">
        <f t="shared" si="3"/>
        <v>SPX US 02/21/25 C3325 INDEX</v>
      </c>
    </row>
    <row r="68" spans="1:3" x14ac:dyDescent="0.25">
      <c r="A68" t="str">
        <f t="shared" si="2"/>
        <v>SPX US 02/21/25 C4675 INDEX</v>
      </c>
      <c r="B68">
        <v>4675</v>
      </c>
      <c r="C68" t="str">
        <f t="shared" si="3"/>
        <v>SPX US 02/21/25 C3325 INDEX</v>
      </c>
    </row>
    <row r="69" spans="1:3" x14ac:dyDescent="0.25">
      <c r="A69" t="str">
        <f t="shared" si="2"/>
        <v>SPX US 02/21/25 C4700 INDEX</v>
      </c>
      <c r="B69">
        <v>4700</v>
      </c>
      <c r="C69" t="str">
        <f t="shared" si="3"/>
        <v>SPX US 02/21/25 C3325 INDEX</v>
      </c>
    </row>
    <row r="70" spans="1:3" x14ac:dyDescent="0.25">
      <c r="A70" t="str">
        <f t="shared" si="2"/>
        <v>SPX US 02/21/25 C4725 INDEX</v>
      </c>
      <c r="B70">
        <v>4725</v>
      </c>
      <c r="C70" t="str">
        <f t="shared" si="3"/>
        <v>SPX US 02/21/25 C3325 INDEX</v>
      </c>
    </row>
    <row r="71" spans="1:3" x14ac:dyDescent="0.25">
      <c r="A71" t="str">
        <f t="shared" si="2"/>
        <v>SPX US 02/21/25 C4750 INDEX</v>
      </c>
      <c r="B71">
        <v>4750</v>
      </c>
      <c r="C71" t="str">
        <f t="shared" si="3"/>
        <v>SPX US 02/21/25 C3350 INDEX</v>
      </c>
    </row>
    <row r="72" spans="1:3" x14ac:dyDescent="0.25">
      <c r="A72" t="str">
        <f t="shared" si="2"/>
        <v>SPX US 02/21/25 C4775 INDEX</v>
      </c>
      <c r="B72">
        <v>4775</v>
      </c>
      <c r="C72" t="str">
        <f t="shared" si="3"/>
        <v>SPX US 02/21/25 C3350 INDEX</v>
      </c>
    </row>
    <row r="73" spans="1:3" x14ac:dyDescent="0.25">
      <c r="A73" t="str">
        <f t="shared" si="2"/>
        <v>SPX US 02/21/25 C4800 INDEX</v>
      </c>
      <c r="B73">
        <v>4800</v>
      </c>
      <c r="C73" t="str">
        <f t="shared" si="3"/>
        <v>SPX US 02/21/25 C3350 INDEX</v>
      </c>
    </row>
    <row r="74" spans="1:3" x14ac:dyDescent="0.25">
      <c r="A74" t="str">
        <f t="shared" si="2"/>
        <v>SPX US 02/21/25 C4825 INDEX</v>
      </c>
      <c r="B74">
        <v>4825</v>
      </c>
      <c r="C74" t="str">
        <f t="shared" si="3"/>
        <v>SPX US 02/21/25 C3350 INDEX</v>
      </c>
    </row>
    <row r="75" spans="1:3" x14ac:dyDescent="0.25">
      <c r="A75" t="str">
        <f t="shared" si="2"/>
        <v>SPX US 02/21/25 C4850 INDEX</v>
      </c>
      <c r="B75">
        <v>4850</v>
      </c>
      <c r="C75" t="str">
        <f t="shared" si="3"/>
        <v>SPX US 02/21/25 C3350 INDEX</v>
      </c>
    </row>
    <row r="76" spans="1:3" x14ac:dyDescent="0.25">
      <c r="A76" t="str">
        <f t="shared" si="2"/>
        <v>SPX US 02/21/25 C4875 INDEX</v>
      </c>
      <c r="B76">
        <v>4875</v>
      </c>
      <c r="C76" t="str">
        <f t="shared" si="3"/>
        <v>SPX US 02/21/25 C3375 INDEX</v>
      </c>
    </row>
    <row r="77" spans="1:3" x14ac:dyDescent="0.25">
      <c r="A77" t="str">
        <f t="shared" si="2"/>
        <v>SPX US 02/21/25 C4900 INDEX</v>
      </c>
      <c r="B77">
        <v>4900</v>
      </c>
      <c r="C77" t="str">
        <f t="shared" si="3"/>
        <v>SPX US 02/21/25 C3375 INDEX</v>
      </c>
    </row>
    <row r="78" spans="1:3" x14ac:dyDescent="0.25">
      <c r="A78" t="str">
        <f t="shared" si="2"/>
        <v>SPX US 02/21/25 C4925 INDEX</v>
      </c>
      <c r="B78">
        <v>4925</v>
      </c>
      <c r="C78" t="str">
        <f t="shared" si="3"/>
        <v>SPX US 02/21/25 C3375 INDEX</v>
      </c>
    </row>
    <row r="79" spans="1:3" x14ac:dyDescent="0.25">
      <c r="A79" t="str">
        <f t="shared" si="2"/>
        <v>SPX US 02/21/25 C4950 INDEX</v>
      </c>
      <c r="B79">
        <v>4950</v>
      </c>
      <c r="C79" t="str">
        <f t="shared" si="3"/>
        <v>SPX US 02/21/25 C3375 INDEX</v>
      </c>
    </row>
    <row r="80" spans="1:3" x14ac:dyDescent="0.25">
      <c r="A80" t="str">
        <f t="shared" si="2"/>
        <v>SPX US 02/21/25 C4975 INDEX</v>
      </c>
      <c r="B80">
        <v>4975</v>
      </c>
      <c r="C80" t="str">
        <f t="shared" si="3"/>
        <v>SPX US 02/21/25 C3375 INDEX</v>
      </c>
    </row>
    <row r="81" spans="1:3" x14ac:dyDescent="0.25">
      <c r="A81" t="str">
        <f t="shared" si="2"/>
        <v>SPX US 02/21/25 C5000 INDEX</v>
      </c>
      <c r="B81">
        <v>5000</v>
      </c>
      <c r="C81" t="str">
        <f t="shared" si="3"/>
        <v>SPX US 02/21/25 C3400 INDEX</v>
      </c>
    </row>
    <row r="82" spans="1:3" x14ac:dyDescent="0.25">
      <c r="A82" t="str">
        <f t="shared" si="2"/>
        <v>SPX US 02/21/25 C5025 INDEX</v>
      </c>
      <c r="B82">
        <v>5025</v>
      </c>
      <c r="C82" t="str">
        <f t="shared" si="3"/>
        <v>SPX US 02/21/25 C3400 INDEX</v>
      </c>
    </row>
    <row r="83" spans="1:3" x14ac:dyDescent="0.25">
      <c r="A83" t="str">
        <f t="shared" si="2"/>
        <v>SPX US 02/21/25 C5050 INDEX</v>
      </c>
      <c r="B83">
        <v>5050</v>
      </c>
      <c r="C83" t="str">
        <f t="shared" si="3"/>
        <v>SPX US 02/21/25 C3400 INDEX</v>
      </c>
    </row>
    <row r="84" spans="1:3" x14ac:dyDescent="0.25">
      <c r="A84" t="str">
        <f t="shared" si="2"/>
        <v>SPX US 02/21/25 C5075 INDEX</v>
      </c>
      <c r="B84">
        <v>5075</v>
      </c>
      <c r="C84" t="str">
        <f t="shared" si="3"/>
        <v>SPX US 02/21/25 C3400 INDEX</v>
      </c>
    </row>
    <row r="85" spans="1:3" x14ac:dyDescent="0.25">
      <c r="A85" t="str">
        <f t="shared" si="2"/>
        <v>SPX US 02/21/25 C5100 INDEX</v>
      </c>
      <c r="B85">
        <v>5100</v>
      </c>
      <c r="C85" t="str">
        <f t="shared" si="3"/>
        <v>SPX US 02/21/25 C3400 INDEX</v>
      </c>
    </row>
    <row r="86" spans="1:3" x14ac:dyDescent="0.25">
      <c r="A86" t="str">
        <f t="shared" si="2"/>
        <v>SPX US 02/21/25 C5125 INDEX</v>
      </c>
      <c r="B86">
        <v>5125</v>
      </c>
      <c r="C86" t="str">
        <f t="shared" si="3"/>
        <v>SPX US 02/21/25 C3425 INDEX</v>
      </c>
    </row>
    <row r="87" spans="1:3" x14ac:dyDescent="0.25">
      <c r="A87" t="str">
        <f t="shared" si="2"/>
        <v>SPX US 02/21/25 C5150 INDEX</v>
      </c>
      <c r="B87">
        <v>5150</v>
      </c>
      <c r="C87" t="str">
        <f t="shared" si="3"/>
        <v>SPX US 02/21/25 C3425 INDEX</v>
      </c>
    </row>
    <row r="88" spans="1:3" x14ac:dyDescent="0.25">
      <c r="A88" t="str">
        <f t="shared" si="2"/>
        <v>SPX US 02/21/25 C5175 INDEX</v>
      </c>
      <c r="B88">
        <v>5175</v>
      </c>
      <c r="C88" t="str">
        <f t="shared" si="3"/>
        <v>SPX US 02/21/25 C3425 INDEX</v>
      </c>
    </row>
    <row r="89" spans="1:3" x14ac:dyDescent="0.25">
      <c r="A89" t="str">
        <f t="shared" si="2"/>
        <v>SPX US 02/21/25 C5200 INDEX</v>
      </c>
      <c r="B89">
        <v>5200</v>
      </c>
      <c r="C89" t="str">
        <f t="shared" si="3"/>
        <v>SPX US 02/21/25 C3425 INDEX</v>
      </c>
    </row>
    <row r="90" spans="1:3" x14ac:dyDescent="0.25">
      <c r="A90" t="str">
        <f t="shared" si="2"/>
        <v>SPX US 02/21/25 C5225 INDEX</v>
      </c>
      <c r="B90">
        <v>5225</v>
      </c>
      <c r="C90" t="str">
        <f t="shared" si="3"/>
        <v>SPX US 02/21/25 C3425 INDEX</v>
      </c>
    </row>
    <row r="91" spans="1:3" x14ac:dyDescent="0.25">
      <c r="A91" t="str">
        <f t="shared" si="2"/>
        <v>SPX US 02/21/25 C5250 INDEX</v>
      </c>
      <c r="B91">
        <v>5250</v>
      </c>
      <c r="C91" t="str">
        <f t="shared" si="3"/>
        <v>SPX US 02/21/25 C3450 INDEX</v>
      </c>
    </row>
    <row r="92" spans="1:3" x14ac:dyDescent="0.25">
      <c r="A92" t="str">
        <f t="shared" si="2"/>
        <v>SPX US 02/21/25 C5275 INDEX</v>
      </c>
      <c r="B92">
        <v>5275</v>
      </c>
      <c r="C92" t="str">
        <f t="shared" si="3"/>
        <v>SPX US 02/21/25 C3450 INDEX</v>
      </c>
    </row>
    <row r="93" spans="1:3" x14ac:dyDescent="0.25">
      <c r="A93" t="str">
        <f t="shared" si="2"/>
        <v>SPX US 02/21/25 C5300 INDEX</v>
      </c>
      <c r="B93">
        <v>5300</v>
      </c>
      <c r="C93" t="str">
        <f t="shared" si="3"/>
        <v>SPX US 02/21/25 C3450 INDEX</v>
      </c>
    </row>
    <row r="94" spans="1:3" x14ac:dyDescent="0.25">
      <c r="A94" t="str">
        <f t="shared" si="2"/>
        <v>SPX US 02/21/25 C5325 INDEX</v>
      </c>
      <c r="B94">
        <v>5325</v>
      </c>
      <c r="C94" t="str">
        <f t="shared" si="3"/>
        <v>SPX US 02/21/25 C3450 INDEX</v>
      </c>
    </row>
    <row r="95" spans="1:3" x14ac:dyDescent="0.25">
      <c r="A95" t="str">
        <f t="shared" si="2"/>
        <v>SPX US 02/21/25 C5350 INDEX</v>
      </c>
      <c r="B95">
        <v>5350</v>
      </c>
      <c r="C95" t="str">
        <f t="shared" si="3"/>
        <v>SPX US 02/21/25 C3450 INDEX</v>
      </c>
    </row>
    <row r="96" spans="1:3" x14ac:dyDescent="0.25">
      <c r="A96" t="str">
        <f t="shared" si="2"/>
        <v>SPX US 02/21/25 C5375 INDEX</v>
      </c>
      <c r="B96">
        <v>5375</v>
      </c>
      <c r="C96" t="str">
        <f t="shared" si="3"/>
        <v>SPX US 02/21/25 C3475 INDEX</v>
      </c>
    </row>
    <row r="97" spans="1:3" x14ac:dyDescent="0.25">
      <c r="A97" t="str">
        <f t="shared" si="2"/>
        <v>SPX US 02/21/25 C5400 INDEX</v>
      </c>
      <c r="B97">
        <v>5400</v>
      </c>
      <c r="C97" t="str">
        <f t="shared" si="3"/>
        <v>SPX US 02/21/25 C3475 INDEX</v>
      </c>
    </row>
    <row r="98" spans="1:3" x14ac:dyDescent="0.25">
      <c r="A98" t="str">
        <f t="shared" si="2"/>
        <v>SPX US 02/21/25 C5425 INDEX</v>
      </c>
      <c r="B98">
        <v>5425</v>
      </c>
      <c r="C98" t="str">
        <f t="shared" si="3"/>
        <v>SPX US 02/21/25 C3475 INDEX</v>
      </c>
    </row>
    <row r="99" spans="1:3" x14ac:dyDescent="0.25">
      <c r="A99" t="str">
        <f t="shared" si="2"/>
        <v>SPX US 02/21/25 C5450 INDEX</v>
      </c>
      <c r="B99">
        <v>5450</v>
      </c>
      <c r="C99" t="str">
        <f t="shared" si="3"/>
        <v>SPX US 02/21/25 C3475 INDEX</v>
      </c>
    </row>
    <row r="100" spans="1:3" x14ac:dyDescent="0.25">
      <c r="A100" t="str">
        <f t="shared" si="2"/>
        <v>SPX US 02/21/25 C5475 INDEX</v>
      </c>
      <c r="B100">
        <v>5475</v>
      </c>
      <c r="C100" t="str">
        <f t="shared" si="3"/>
        <v>SPX US 02/21/25 C3475 INDEX</v>
      </c>
    </row>
    <row r="101" spans="1:3" x14ac:dyDescent="0.25">
      <c r="A101" t="str">
        <f t="shared" si="2"/>
        <v>SPX US 02/21/25 C5500 INDEX</v>
      </c>
      <c r="B101">
        <v>5500</v>
      </c>
      <c r="C101" t="str">
        <f t="shared" si="3"/>
        <v>SPX US 02/21/25 C3500 INDEX</v>
      </c>
    </row>
    <row r="102" spans="1:3" x14ac:dyDescent="0.25">
      <c r="A102" t="str">
        <f t="shared" si="2"/>
        <v>SPX US 02/21/25 C5525 INDEX</v>
      </c>
      <c r="B102">
        <v>5525</v>
      </c>
      <c r="C102" t="str">
        <f t="shared" si="3"/>
        <v>SPX US 02/21/25 C3500 INDEX</v>
      </c>
    </row>
    <row r="103" spans="1:3" x14ac:dyDescent="0.25">
      <c r="A103" t="str">
        <f t="shared" si="2"/>
        <v>SPX US 02/21/25 C5550 INDEX</v>
      </c>
      <c r="B103">
        <v>5550</v>
      </c>
      <c r="C103" t="str">
        <f t="shared" si="3"/>
        <v>SPX US 02/21/25 C3500 INDEX</v>
      </c>
    </row>
    <row r="104" spans="1:3" x14ac:dyDescent="0.25">
      <c r="A104" t="str">
        <f t="shared" si="2"/>
        <v>SPX US 02/21/25 C5575 INDEX</v>
      </c>
      <c r="B104">
        <v>5575</v>
      </c>
      <c r="C104" t="str">
        <f t="shared" si="3"/>
        <v>SPX US 02/21/25 C3500 INDEX</v>
      </c>
    </row>
    <row r="105" spans="1:3" x14ac:dyDescent="0.25">
      <c r="A105" t="str">
        <f t="shared" si="2"/>
        <v>SPX US 02/21/25 C5600 INDEX</v>
      </c>
      <c r="B105">
        <v>5600</v>
      </c>
      <c r="C105" t="str">
        <f t="shared" si="3"/>
        <v>SPX US 02/21/25 C3500 INDEX</v>
      </c>
    </row>
    <row r="106" spans="1:3" x14ac:dyDescent="0.25">
      <c r="A106" t="str">
        <f t="shared" si="2"/>
        <v>SPX US 02/21/25 C5625 INDEX</v>
      </c>
      <c r="B106">
        <v>5625</v>
      </c>
      <c r="C106" t="str">
        <f t="shared" si="3"/>
        <v>SPX US 02/21/25 C3525 INDEX</v>
      </c>
    </row>
    <row r="107" spans="1:3" x14ac:dyDescent="0.25">
      <c r="A107" t="str">
        <f t="shared" si="2"/>
        <v>SPX US 02/21/25 C5650 INDEX</v>
      </c>
      <c r="B107">
        <v>5650</v>
      </c>
      <c r="C107" t="str">
        <f t="shared" si="3"/>
        <v>SPX US 02/21/25 C3525 INDEX</v>
      </c>
    </row>
    <row r="108" spans="1:3" x14ac:dyDescent="0.25">
      <c r="A108" t="str">
        <f t="shared" si="2"/>
        <v>SPX US 02/21/25 C5675 INDEX</v>
      </c>
      <c r="B108">
        <v>5675</v>
      </c>
      <c r="C108" t="str">
        <f t="shared" si="3"/>
        <v>SPX US 02/21/25 C3525 INDEX</v>
      </c>
    </row>
    <row r="109" spans="1:3" x14ac:dyDescent="0.25">
      <c r="A109" t="str">
        <f t="shared" si="2"/>
        <v>SPX US 02/21/25 C5700 INDEX</v>
      </c>
      <c r="B109">
        <v>5700</v>
      </c>
      <c r="C109" t="str">
        <f t="shared" si="3"/>
        <v>SPX US 02/21/25 C3525 INDEX</v>
      </c>
    </row>
    <row r="110" spans="1:3" x14ac:dyDescent="0.25">
      <c r="A110" t="str">
        <f t="shared" si="2"/>
        <v>SPX US 02/21/25 C5725 INDEX</v>
      </c>
      <c r="B110">
        <v>5725</v>
      </c>
      <c r="C110" t="str">
        <f t="shared" si="3"/>
        <v>SPX US 02/21/25 C3525 INDEX</v>
      </c>
    </row>
    <row r="111" spans="1:3" x14ac:dyDescent="0.25">
      <c r="A111" t="str">
        <f t="shared" si="2"/>
        <v>SPX US 02/21/25 C5750 INDEX</v>
      </c>
      <c r="B111">
        <v>5750</v>
      </c>
      <c r="C111" t="str">
        <f t="shared" si="3"/>
        <v>SPX US 02/21/25 C3550 INDEX</v>
      </c>
    </row>
    <row r="112" spans="1:3" x14ac:dyDescent="0.25">
      <c r="A112" t="str">
        <f t="shared" si="2"/>
        <v>SPX US 02/21/25 C5775 INDEX</v>
      </c>
      <c r="B112">
        <v>5775</v>
      </c>
      <c r="C112" t="str">
        <f t="shared" si="3"/>
        <v>SPX US 02/21/25 C3550 INDEX</v>
      </c>
    </row>
    <row r="113" spans="1:3" x14ac:dyDescent="0.25">
      <c r="A113" t="str">
        <f t="shared" si="2"/>
        <v>SPX US 02/21/25 C5800 INDEX</v>
      </c>
      <c r="B113">
        <v>5800</v>
      </c>
      <c r="C113" t="str">
        <f t="shared" si="3"/>
        <v>SPX US 02/21/25 C3550 INDEX</v>
      </c>
    </row>
    <row r="114" spans="1:3" x14ac:dyDescent="0.25">
      <c r="A114" t="str">
        <f t="shared" si="2"/>
        <v>SPX US 02/21/25 C5825 INDEX</v>
      </c>
      <c r="B114">
        <v>5825</v>
      </c>
      <c r="C114" t="str">
        <f t="shared" si="3"/>
        <v>SPX US 02/21/25 C3550 INDEX</v>
      </c>
    </row>
    <row r="115" spans="1:3" x14ac:dyDescent="0.25">
      <c r="A115" t="str">
        <f t="shared" si="2"/>
        <v>SPX US 02/21/25 C5850 INDEX</v>
      </c>
      <c r="B115">
        <v>5850</v>
      </c>
      <c r="C115" t="str">
        <f t="shared" si="3"/>
        <v>SPX US 02/21/25 C3550 INDEX</v>
      </c>
    </row>
    <row r="116" spans="1:3" x14ac:dyDescent="0.25">
      <c r="A116" t="str">
        <f t="shared" si="2"/>
        <v>SPX US 02/21/25 C5875 INDEX</v>
      </c>
      <c r="B116">
        <v>5875</v>
      </c>
      <c r="C116" t="str">
        <f t="shared" si="3"/>
        <v>SPX US 02/21/25 C3575 INDEX</v>
      </c>
    </row>
    <row r="117" spans="1:3" x14ac:dyDescent="0.25">
      <c r="A117" t="str">
        <f t="shared" si="2"/>
        <v>SPX US 02/21/25 C5900 INDEX</v>
      </c>
      <c r="B117">
        <v>5900</v>
      </c>
      <c r="C117" t="str">
        <f t="shared" si="3"/>
        <v>SPX US 02/21/25 C3575 INDEX</v>
      </c>
    </row>
    <row r="118" spans="1:3" x14ac:dyDescent="0.25">
      <c r="A118" t="str">
        <f t="shared" si="2"/>
        <v>SPX US 02/21/25 C5925 INDEX</v>
      </c>
      <c r="B118">
        <v>5925</v>
      </c>
      <c r="C118" t="str">
        <f t="shared" si="3"/>
        <v>SPX US 02/21/25 C3575 INDEX</v>
      </c>
    </row>
    <row r="119" spans="1:3" x14ac:dyDescent="0.25">
      <c r="A119" t="str">
        <f t="shared" si="2"/>
        <v>SPX US 02/21/25 C5950 INDEX</v>
      </c>
      <c r="B119">
        <v>5950</v>
      </c>
      <c r="C119" t="str">
        <f t="shared" si="3"/>
        <v>SPX US 02/21/25 C3575 INDEX</v>
      </c>
    </row>
    <row r="120" spans="1:3" x14ac:dyDescent="0.25">
      <c r="A120" t="str">
        <f t="shared" si="2"/>
        <v>SPX US 02/21/25 C5975 INDEX</v>
      </c>
      <c r="B120">
        <v>5975</v>
      </c>
      <c r="C120" t="str">
        <f t="shared" si="3"/>
        <v>SPX US 02/21/25 C3575 INDEX</v>
      </c>
    </row>
    <row r="121" spans="1:3" x14ac:dyDescent="0.25">
      <c r="A121" t="str">
        <f t="shared" si="2"/>
        <v>SPX US 02/21/25 C6000 INDEX</v>
      </c>
      <c r="B121">
        <v>6000</v>
      </c>
      <c r="C121" t="str">
        <f t="shared" si="3"/>
        <v>SPX US 02/21/25 C3600 INDEX</v>
      </c>
    </row>
    <row r="122" spans="1:3" x14ac:dyDescent="0.25">
      <c r="A122" t="str">
        <f t="shared" si="2"/>
        <v>SPX US 02/21/25 C6025 INDEX</v>
      </c>
      <c r="B122">
        <v>6025</v>
      </c>
      <c r="C122" t="str">
        <f t="shared" si="3"/>
        <v>SPX US 02/21/25 C3600 INDEX</v>
      </c>
    </row>
    <row r="123" spans="1:3" x14ac:dyDescent="0.25">
      <c r="A123" t="str">
        <f t="shared" si="2"/>
        <v>SPX US 02/21/25 C6050 INDEX</v>
      </c>
      <c r="B123">
        <v>6050</v>
      </c>
      <c r="C123" t="str">
        <f t="shared" si="3"/>
        <v>SPX US 02/21/25 C3600 INDEX</v>
      </c>
    </row>
    <row r="124" spans="1:3" x14ac:dyDescent="0.25">
      <c r="A124" t="str">
        <f t="shared" si="2"/>
        <v>SPX US 02/21/25 C6075 INDEX</v>
      </c>
      <c r="B124">
        <v>6075</v>
      </c>
      <c r="C124" t="str">
        <f t="shared" si="3"/>
        <v>SPX US 02/21/25 C3600 INDEX</v>
      </c>
    </row>
    <row r="125" spans="1:3" x14ac:dyDescent="0.25">
      <c r="A125" t="str">
        <f t="shared" si="2"/>
        <v>SPX US 02/21/25 C6100 INDEX</v>
      </c>
      <c r="B125">
        <v>6100</v>
      </c>
      <c r="C125" t="str">
        <f t="shared" si="3"/>
        <v>SPX US 02/21/25 C3600 INDEX</v>
      </c>
    </row>
    <row r="126" spans="1:3" x14ac:dyDescent="0.25">
      <c r="A126" t="str">
        <f t="shared" si="2"/>
        <v>SPX US 02/21/25 C6125 INDEX</v>
      </c>
      <c r="B126">
        <v>6125</v>
      </c>
      <c r="C126" t="str">
        <f t="shared" si="3"/>
        <v>SPX US 02/21/25 C3625 INDEX</v>
      </c>
    </row>
    <row r="127" spans="1:3" x14ac:dyDescent="0.25">
      <c r="A127" t="str">
        <f t="shared" si="2"/>
        <v>SPX US 02/21/25 C6150 INDEX</v>
      </c>
      <c r="B127">
        <v>6150</v>
      </c>
      <c r="C127" t="str">
        <f t="shared" si="3"/>
        <v>SPX US 02/21/25 C3625 INDEX</v>
      </c>
    </row>
    <row r="128" spans="1:3" x14ac:dyDescent="0.25">
      <c r="A128" t="str">
        <f t="shared" si="2"/>
        <v>SPX US 02/21/25 C6175 INDEX</v>
      </c>
      <c r="B128">
        <v>6175</v>
      </c>
      <c r="C128" t="str">
        <f t="shared" si="3"/>
        <v>SPX US 02/21/25 C3625 INDEX</v>
      </c>
    </row>
    <row r="129" spans="1:3" x14ac:dyDescent="0.25">
      <c r="A129" t="str">
        <f t="shared" si="2"/>
        <v>SPX US 02/21/25 C6200 INDEX</v>
      </c>
      <c r="B129">
        <v>6200</v>
      </c>
      <c r="C129" t="str">
        <f t="shared" si="3"/>
        <v>SPX US 02/21/25 C3625 INDEX</v>
      </c>
    </row>
    <row r="130" spans="1:3" x14ac:dyDescent="0.25">
      <c r="A130" t="str">
        <f t="shared" ref="A130:A161" si="4">"SPX US 02/21/25 C"&amp;B130&amp;" INDEX"</f>
        <v>SPX US 02/21/25 C6225 INDEX</v>
      </c>
      <c r="B130">
        <v>6225</v>
      </c>
      <c r="C130" t="str">
        <f t="shared" ref="C130:C193" si="5">INDEX($A$1:$A$161,INT((ROW()-1)/5)+1)</f>
        <v>SPX US 02/21/25 C3625 INDEX</v>
      </c>
    </row>
    <row r="131" spans="1:3" x14ac:dyDescent="0.25">
      <c r="A131" t="str">
        <f t="shared" si="4"/>
        <v>SPX US 02/21/25 C6250 INDEX</v>
      </c>
      <c r="B131">
        <v>6250</v>
      </c>
      <c r="C131" t="str">
        <f t="shared" si="5"/>
        <v>SPX US 02/21/25 C3650 INDEX</v>
      </c>
    </row>
    <row r="132" spans="1:3" x14ac:dyDescent="0.25">
      <c r="A132" t="str">
        <f t="shared" si="4"/>
        <v>SPX US 02/21/25 C6275 INDEX</v>
      </c>
      <c r="B132">
        <v>6275</v>
      </c>
      <c r="C132" t="str">
        <f t="shared" si="5"/>
        <v>SPX US 02/21/25 C3650 INDEX</v>
      </c>
    </row>
    <row r="133" spans="1:3" x14ac:dyDescent="0.25">
      <c r="A133" t="str">
        <f t="shared" si="4"/>
        <v>SPX US 02/21/25 C6300 INDEX</v>
      </c>
      <c r="B133">
        <v>6300</v>
      </c>
      <c r="C133" t="str">
        <f t="shared" si="5"/>
        <v>SPX US 02/21/25 C3650 INDEX</v>
      </c>
    </row>
    <row r="134" spans="1:3" x14ac:dyDescent="0.25">
      <c r="A134" t="str">
        <f t="shared" si="4"/>
        <v>SPX US 02/21/25 C6325 INDEX</v>
      </c>
      <c r="B134">
        <v>6325</v>
      </c>
      <c r="C134" t="str">
        <f t="shared" si="5"/>
        <v>SPX US 02/21/25 C3650 INDEX</v>
      </c>
    </row>
    <row r="135" spans="1:3" x14ac:dyDescent="0.25">
      <c r="A135" t="str">
        <f t="shared" si="4"/>
        <v>SPX US 02/21/25 C6350 INDEX</v>
      </c>
      <c r="B135">
        <v>6350</v>
      </c>
      <c r="C135" t="str">
        <f t="shared" si="5"/>
        <v>SPX US 02/21/25 C3650 INDEX</v>
      </c>
    </row>
    <row r="136" spans="1:3" x14ac:dyDescent="0.25">
      <c r="A136" t="str">
        <f t="shared" si="4"/>
        <v>SPX US 02/21/25 C6375 INDEX</v>
      </c>
      <c r="B136">
        <v>6375</v>
      </c>
      <c r="C136" t="str">
        <f t="shared" si="5"/>
        <v>SPX US 02/21/25 C3675 INDEX</v>
      </c>
    </row>
    <row r="137" spans="1:3" x14ac:dyDescent="0.25">
      <c r="A137" t="str">
        <f t="shared" si="4"/>
        <v>SPX US 02/21/25 C6400 INDEX</v>
      </c>
      <c r="B137">
        <v>6400</v>
      </c>
      <c r="C137" t="str">
        <f t="shared" si="5"/>
        <v>SPX US 02/21/25 C3675 INDEX</v>
      </c>
    </row>
    <row r="138" spans="1:3" x14ac:dyDescent="0.25">
      <c r="A138" t="str">
        <f t="shared" si="4"/>
        <v>SPX US 02/21/25 C6425 INDEX</v>
      </c>
      <c r="B138">
        <v>6425</v>
      </c>
      <c r="C138" t="str">
        <f t="shared" si="5"/>
        <v>SPX US 02/21/25 C3675 INDEX</v>
      </c>
    </row>
    <row r="139" spans="1:3" x14ac:dyDescent="0.25">
      <c r="A139" t="str">
        <f t="shared" si="4"/>
        <v>SPX US 02/21/25 C6450 INDEX</v>
      </c>
      <c r="B139">
        <v>6450</v>
      </c>
      <c r="C139" t="str">
        <f t="shared" si="5"/>
        <v>SPX US 02/21/25 C3675 INDEX</v>
      </c>
    </row>
    <row r="140" spans="1:3" x14ac:dyDescent="0.25">
      <c r="A140" t="str">
        <f t="shared" si="4"/>
        <v>SPX US 02/21/25 C6475 INDEX</v>
      </c>
      <c r="B140">
        <v>6475</v>
      </c>
      <c r="C140" t="str">
        <f t="shared" si="5"/>
        <v>SPX US 02/21/25 C3675 INDEX</v>
      </c>
    </row>
    <row r="141" spans="1:3" x14ac:dyDescent="0.25">
      <c r="A141" t="str">
        <f t="shared" si="4"/>
        <v>SPX US 02/21/25 C6500 INDEX</v>
      </c>
      <c r="B141">
        <v>6500</v>
      </c>
      <c r="C141" t="str">
        <f t="shared" si="5"/>
        <v>SPX US 02/21/25 C3700 INDEX</v>
      </c>
    </row>
    <row r="142" spans="1:3" x14ac:dyDescent="0.25">
      <c r="A142" t="str">
        <f t="shared" si="4"/>
        <v>SPX US 02/21/25 C6525 INDEX</v>
      </c>
      <c r="B142">
        <v>6525</v>
      </c>
      <c r="C142" t="str">
        <f t="shared" si="5"/>
        <v>SPX US 02/21/25 C3700 INDEX</v>
      </c>
    </row>
    <row r="143" spans="1:3" x14ac:dyDescent="0.25">
      <c r="A143" t="str">
        <f t="shared" si="4"/>
        <v>SPX US 02/21/25 C6550 INDEX</v>
      </c>
      <c r="B143">
        <v>6550</v>
      </c>
      <c r="C143" t="str">
        <f t="shared" si="5"/>
        <v>SPX US 02/21/25 C3700 INDEX</v>
      </c>
    </row>
    <row r="144" spans="1:3" x14ac:dyDescent="0.25">
      <c r="A144" t="str">
        <f t="shared" si="4"/>
        <v>SPX US 02/21/25 C6575 INDEX</v>
      </c>
      <c r="B144">
        <v>6575</v>
      </c>
      <c r="C144" t="str">
        <f t="shared" si="5"/>
        <v>SPX US 02/21/25 C3700 INDEX</v>
      </c>
    </row>
    <row r="145" spans="1:3" x14ac:dyDescent="0.25">
      <c r="A145" t="str">
        <f t="shared" si="4"/>
        <v>SPX US 02/21/25 C6600 INDEX</v>
      </c>
      <c r="B145">
        <v>6600</v>
      </c>
      <c r="C145" t="str">
        <f t="shared" si="5"/>
        <v>SPX US 02/21/25 C3700 INDEX</v>
      </c>
    </row>
    <row r="146" spans="1:3" x14ac:dyDescent="0.25">
      <c r="A146" t="str">
        <f t="shared" si="4"/>
        <v>SPX US 02/21/25 C6625 INDEX</v>
      </c>
      <c r="B146">
        <v>6625</v>
      </c>
      <c r="C146" t="str">
        <f t="shared" si="5"/>
        <v>SPX US 02/21/25 C3725 INDEX</v>
      </c>
    </row>
    <row r="147" spans="1:3" x14ac:dyDescent="0.25">
      <c r="A147" t="str">
        <f t="shared" si="4"/>
        <v>SPX US 02/21/25 C6650 INDEX</v>
      </c>
      <c r="B147">
        <v>6650</v>
      </c>
      <c r="C147" t="str">
        <f t="shared" si="5"/>
        <v>SPX US 02/21/25 C3725 INDEX</v>
      </c>
    </row>
    <row r="148" spans="1:3" x14ac:dyDescent="0.25">
      <c r="A148" t="str">
        <f t="shared" si="4"/>
        <v>SPX US 02/21/25 C6675 INDEX</v>
      </c>
      <c r="B148">
        <v>6675</v>
      </c>
      <c r="C148" t="str">
        <f t="shared" si="5"/>
        <v>SPX US 02/21/25 C3725 INDEX</v>
      </c>
    </row>
    <row r="149" spans="1:3" x14ac:dyDescent="0.25">
      <c r="A149" t="str">
        <f t="shared" si="4"/>
        <v>SPX US 02/21/25 C6700 INDEX</v>
      </c>
      <c r="B149">
        <v>6700</v>
      </c>
      <c r="C149" t="str">
        <f t="shared" si="5"/>
        <v>SPX US 02/21/25 C3725 INDEX</v>
      </c>
    </row>
    <row r="150" spans="1:3" x14ac:dyDescent="0.25">
      <c r="A150" t="str">
        <f t="shared" si="4"/>
        <v>SPX US 02/21/25 C6725 INDEX</v>
      </c>
      <c r="B150">
        <v>6725</v>
      </c>
      <c r="C150" t="str">
        <f t="shared" si="5"/>
        <v>SPX US 02/21/25 C3725 INDEX</v>
      </c>
    </row>
    <row r="151" spans="1:3" x14ac:dyDescent="0.25">
      <c r="A151" t="str">
        <f t="shared" si="4"/>
        <v>SPX US 02/21/25 C6750 INDEX</v>
      </c>
      <c r="B151">
        <v>6750</v>
      </c>
      <c r="C151" t="str">
        <f t="shared" si="5"/>
        <v>SPX US 02/21/25 C3750 INDEX</v>
      </c>
    </row>
    <row r="152" spans="1:3" x14ac:dyDescent="0.25">
      <c r="A152" t="str">
        <f t="shared" si="4"/>
        <v>SPX US 02/21/25 C6775 INDEX</v>
      </c>
      <c r="B152">
        <v>6775</v>
      </c>
      <c r="C152" t="str">
        <f t="shared" si="5"/>
        <v>SPX US 02/21/25 C3750 INDEX</v>
      </c>
    </row>
    <row r="153" spans="1:3" x14ac:dyDescent="0.25">
      <c r="A153" t="str">
        <f t="shared" si="4"/>
        <v>SPX US 02/21/25 C6800 INDEX</v>
      </c>
      <c r="B153">
        <v>6800</v>
      </c>
      <c r="C153" t="str">
        <f t="shared" si="5"/>
        <v>SPX US 02/21/25 C3750 INDEX</v>
      </c>
    </row>
    <row r="154" spans="1:3" x14ac:dyDescent="0.25">
      <c r="A154" t="str">
        <f t="shared" si="4"/>
        <v>SPX US 02/21/25 C6825 INDEX</v>
      </c>
      <c r="B154">
        <v>6825</v>
      </c>
      <c r="C154" t="str">
        <f t="shared" si="5"/>
        <v>SPX US 02/21/25 C3750 INDEX</v>
      </c>
    </row>
    <row r="155" spans="1:3" x14ac:dyDescent="0.25">
      <c r="A155" t="str">
        <f t="shared" si="4"/>
        <v>SPX US 02/21/25 C6850 INDEX</v>
      </c>
      <c r="B155">
        <v>6850</v>
      </c>
      <c r="C155" t="str">
        <f t="shared" si="5"/>
        <v>SPX US 02/21/25 C3750 INDEX</v>
      </c>
    </row>
    <row r="156" spans="1:3" x14ac:dyDescent="0.25">
      <c r="A156" t="str">
        <f t="shared" si="4"/>
        <v>SPX US 02/21/25 C6875 INDEX</v>
      </c>
      <c r="B156">
        <v>6875</v>
      </c>
      <c r="C156" t="str">
        <f t="shared" si="5"/>
        <v>SPX US 02/21/25 C3775 INDEX</v>
      </c>
    </row>
    <row r="157" spans="1:3" x14ac:dyDescent="0.25">
      <c r="A157" t="str">
        <f t="shared" si="4"/>
        <v>SPX US 02/21/25 C6900 INDEX</v>
      </c>
      <c r="B157">
        <v>6900</v>
      </c>
      <c r="C157" t="str">
        <f t="shared" si="5"/>
        <v>SPX US 02/21/25 C3775 INDEX</v>
      </c>
    </row>
    <row r="158" spans="1:3" x14ac:dyDescent="0.25">
      <c r="A158" t="str">
        <f t="shared" si="4"/>
        <v>SPX US 02/21/25 C6925 INDEX</v>
      </c>
      <c r="B158">
        <v>6925</v>
      </c>
      <c r="C158" t="str">
        <f t="shared" si="5"/>
        <v>SPX US 02/21/25 C3775 INDEX</v>
      </c>
    </row>
    <row r="159" spans="1:3" x14ac:dyDescent="0.25">
      <c r="A159" t="str">
        <f t="shared" si="4"/>
        <v>SPX US 02/21/25 C6950 INDEX</v>
      </c>
      <c r="B159">
        <v>6950</v>
      </c>
      <c r="C159" t="str">
        <f t="shared" si="5"/>
        <v>SPX US 02/21/25 C3775 INDEX</v>
      </c>
    </row>
    <row r="160" spans="1:3" x14ac:dyDescent="0.25">
      <c r="A160" t="str">
        <f t="shared" si="4"/>
        <v>SPX US 02/21/25 C6975 INDEX</v>
      </c>
      <c r="B160">
        <v>6975</v>
      </c>
      <c r="C160" t="str">
        <f t="shared" si="5"/>
        <v>SPX US 02/21/25 C3775 INDEX</v>
      </c>
    </row>
    <row r="161" spans="1:3" x14ac:dyDescent="0.25">
      <c r="A161" t="str">
        <f t="shared" si="4"/>
        <v>SPX US 02/21/25 C7000 INDEX</v>
      </c>
      <c r="B161">
        <v>7000</v>
      </c>
      <c r="C161" t="str">
        <f t="shared" si="5"/>
        <v>SPX US 02/21/25 C3800 INDEX</v>
      </c>
    </row>
    <row r="162" spans="1:3" x14ac:dyDescent="0.25">
      <c r="C162" t="str">
        <f t="shared" si="5"/>
        <v>SPX US 02/21/25 C3800 INDEX</v>
      </c>
    </row>
    <row r="163" spans="1:3" x14ac:dyDescent="0.25">
      <c r="C163" t="str">
        <f t="shared" si="5"/>
        <v>SPX US 02/21/25 C3800 INDEX</v>
      </c>
    </row>
    <row r="164" spans="1:3" x14ac:dyDescent="0.25">
      <c r="C164" t="str">
        <f t="shared" si="5"/>
        <v>SPX US 02/21/25 C3800 INDEX</v>
      </c>
    </row>
    <row r="165" spans="1:3" x14ac:dyDescent="0.25">
      <c r="C165" t="str">
        <f t="shared" si="5"/>
        <v>SPX US 02/21/25 C3800 INDEX</v>
      </c>
    </row>
    <row r="166" spans="1:3" x14ac:dyDescent="0.25">
      <c r="C166" t="str">
        <f t="shared" si="5"/>
        <v>SPX US 02/21/25 C3825 INDEX</v>
      </c>
    </row>
    <row r="167" spans="1:3" x14ac:dyDescent="0.25">
      <c r="C167" t="str">
        <f t="shared" si="5"/>
        <v>SPX US 02/21/25 C3825 INDEX</v>
      </c>
    </row>
    <row r="168" spans="1:3" x14ac:dyDescent="0.25">
      <c r="C168" t="str">
        <f t="shared" si="5"/>
        <v>SPX US 02/21/25 C3825 INDEX</v>
      </c>
    </row>
    <row r="169" spans="1:3" x14ac:dyDescent="0.25">
      <c r="C169" t="str">
        <f t="shared" si="5"/>
        <v>SPX US 02/21/25 C3825 INDEX</v>
      </c>
    </row>
    <row r="170" spans="1:3" x14ac:dyDescent="0.25">
      <c r="C170" t="str">
        <f t="shared" si="5"/>
        <v>SPX US 02/21/25 C3825 INDEX</v>
      </c>
    </row>
    <row r="171" spans="1:3" x14ac:dyDescent="0.25">
      <c r="C171" t="str">
        <f t="shared" si="5"/>
        <v>SPX US 02/21/25 C3850 INDEX</v>
      </c>
    </row>
    <row r="172" spans="1:3" x14ac:dyDescent="0.25">
      <c r="C172" t="str">
        <f t="shared" si="5"/>
        <v>SPX US 02/21/25 C3850 INDEX</v>
      </c>
    </row>
    <row r="173" spans="1:3" x14ac:dyDescent="0.25">
      <c r="C173" t="str">
        <f t="shared" si="5"/>
        <v>SPX US 02/21/25 C3850 INDEX</v>
      </c>
    </row>
    <row r="174" spans="1:3" x14ac:dyDescent="0.25">
      <c r="C174" t="str">
        <f t="shared" si="5"/>
        <v>SPX US 02/21/25 C3850 INDEX</v>
      </c>
    </row>
    <row r="175" spans="1:3" x14ac:dyDescent="0.25">
      <c r="C175" t="str">
        <f t="shared" si="5"/>
        <v>SPX US 02/21/25 C3850 INDEX</v>
      </c>
    </row>
    <row r="176" spans="1:3" x14ac:dyDescent="0.25">
      <c r="C176" t="str">
        <f t="shared" si="5"/>
        <v>SPX US 02/21/25 C3875 INDEX</v>
      </c>
    </row>
    <row r="177" spans="3:3" x14ac:dyDescent="0.25">
      <c r="C177" t="str">
        <f t="shared" si="5"/>
        <v>SPX US 02/21/25 C3875 INDEX</v>
      </c>
    </row>
    <row r="178" spans="3:3" x14ac:dyDescent="0.25">
      <c r="C178" t="str">
        <f t="shared" si="5"/>
        <v>SPX US 02/21/25 C3875 INDEX</v>
      </c>
    </row>
    <row r="179" spans="3:3" x14ac:dyDescent="0.25">
      <c r="C179" t="str">
        <f t="shared" si="5"/>
        <v>SPX US 02/21/25 C3875 INDEX</v>
      </c>
    </row>
    <row r="180" spans="3:3" x14ac:dyDescent="0.25">
      <c r="C180" t="str">
        <f t="shared" si="5"/>
        <v>SPX US 02/21/25 C3875 INDEX</v>
      </c>
    </row>
    <row r="181" spans="3:3" x14ac:dyDescent="0.25">
      <c r="C181" t="str">
        <f t="shared" si="5"/>
        <v>SPX US 02/21/25 C3900 INDEX</v>
      </c>
    </row>
    <row r="182" spans="3:3" x14ac:dyDescent="0.25">
      <c r="C182" t="str">
        <f t="shared" si="5"/>
        <v>SPX US 02/21/25 C3900 INDEX</v>
      </c>
    </row>
    <row r="183" spans="3:3" x14ac:dyDescent="0.25">
      <c r="C183" t="str">
        <f t="shared" si="5"/>
        <v>SPX US 02/21/25 C3900 INDEX</v>
      </c>
    </row>
    <row r="184" spans="3:3" x14ac:dyDescent="0.25">
      <c r="C184" t="str">
        <f t="shared" si="5"/>
        <v>SPX US 02/21/25 C3900 INDEX</v>
      </c>
    </row>
    <row r="185" spans="3:3" x14ac:dyDescent="0.25">
      <c r="C185" t="str">
        <f t="shared" si="5"/>
        <v>SPX US 02/21/25 C3900 INDEX</v>
      </c>
    </row>
    <row r="186" spans="3:3" x14ac:dyDescent="0.25">
      <c r="C186" t="str">
        <f t="shared" si="5"/>
        <v>SPX US 02/21/25 C3925 INDEX</v>
      </c>
    </row>
    <row r="187" spans="3:3" x14ac:dyDescent="0.25">
      <c r="C187" t="str">
        <f t="shared" si="5"/>
        <v>SPX US 02/21/25 C3925 INDEX</v>
      </c>
    </row>
    <row r="188" spans="3:3" x14ac:dyDescent="0.25">
      <c r="C188" t="str">
        <f t="shared" si="5"/>
        <v>SPX US 02/21/25 C3925 INDEX</v>
      </c>
    </row>
    <row r="189" spans="3:3" x14ac:dyDescent="0.25">
      <c r="C189" t="str">
        <f t="shared" si="5"/>
        <v>SPX US 02/21/25 C3925 INDEX</v>
      </c>
    </row>
    <row r="190" spans="3:3" x14ac:dyDescent="0.25">
      <c r="C190" t="str">
        <f t="shared" si="5"/>
        <v>SPX US 02/21/25 C3925 INDEX</v>
      </c>
    </row>
    <row r="191" spans="3:3" x14ac:dyDescent="0.25">
      <c r="C191" t="str">
        <f t="shared" si="5"/>
        <v>SPX US 02/21/25 C3950 INDEX</v>
      </c>
    </row>
    <row r="192" spans="3:3" x14ac:dyDescent="0.25">
      <c r="C192" t="str">
        <f t="shared" si="5"/>
        <v>SPX US 02/21/25 C3950 INDEX</v>
      </c>
    </row>
    <row r="193" spans="3:3" x14ac:dyDescent="0.25">
      <c r="C193" t="str">
        <f t="shared" si="5"/>
        <v>SPX US 02/21/25 C3950 INDEX</v>
      </c>
    </row>
    <row r="194" spans="3:3" x14ac:dyDescent="0.25">
      <c r="C194" t="str">
        <f t="shared" ref="C194:C257" si="6">INDEX($A$1:$A$161,INT((ROW()-1)/5)+1)</f>
        <v>SPX US 02/21/25 C3950 INDEX</v>
      </c>
    </row>
    <row r="195" spans="3:3" x14ac:dyDescent="0.25">
      <c r="C195" t="str">
        <f t="shared" si="6"/>
        <v>SPX US 02/21/25 C3950 INDEX</v>
      </c>
    </row>
    <row r="196" spans="3:3" x14ac:dyDescent="0.25">
      <c r="C196" t="str">
        <f t="shared" si="6"/>
        <v>SPX US 02/21/25 C3975 INDEX</v>
      </c>
    </row>
    <row r="197" spans="3:3" x14ac:dyDescent="0.25">
      <c r="C197" t="str">
        <f t="shared" si="6"/>
        <v>SPX US 02/21/25 C3975 INDEX</v>
      </c>
    </row>
    <row r="198" spans="3:3" x14ac:dyDescent="0.25">
      <c r="C198" t="str">
        <f t="shared" si="6"/>
        <v>SPX US 02/21/25 C3975 INDEX</v>
      </c>
    </row>
    <row r="199" spans="3:3" x14ac:dyDescent="0.25">
      <c r="C199" t="str">
        <f t="shared" si="6"/>
        <v>SPX US 02/21/25 C3975 INDEX</v>
      </c>
    </row>
    <row r="200" spans="3:3" x14ac:dyDescent="0.25">
      <c r="C200" t="str">
        <f t="shared" si="6"/>
        <v>SPX US 02/21/25 C3975 INDEX</v>
      </c>
    </row>
    <row r="201" spans="3:3" x14ac:dyDescent="0.25">
      <c r="C201" t="str">
        <f t="shared" si="6"/>
        <v>SPX US 02/21/25 C4000 INDEX</v>
      </c>
    </row>
    <row r="202" spans="3:3" x14ac:dyDescent="0.25">
      <c r="C202" t="str">
        <f t="shared" si="6"/>
        <v>SPX US 02/21/25 C4000 INDEX</v>
      </c>
    </row>
    <row r="203" spans="3:3" x14ac:dyDescent="0.25">
      <c r="C203" t="str">
        <f t="shared" si="6"/>
        <v>SPX US 02/21/25 C4000 INDEX</v>
      </c>
    </row>
    <row r="204" spans="3:3" x14ac:dyDescent="0.25">
      <c r="C204" t="str">
        <f t="shared" si="6"/>
        <v>SPX US 02/21/25 C4000 INDEX</v>
      </c>
    </row>
    <row r="205" spans="3:3" x14ac:dyDescent="0.25">
      <c r="C205" t="str">
        <f t="shared" si="6"/>
        <v>SPX US 02/21/25 C4000 INDEX</v>
      </c>
    </row>
    <row r="206" spans="3:3" x14ac:dyDescent="0.25">
      <c r="C206" t="str">
        <f t="shared" si="6"/>
        <v>SPX US 02/21/25 C4025 INDEX</v>
      </c>
    </row>
    <row r="207" spans="3:3" x14ac:dyDescent="0.25">
      <c r="C207" t="str">
        <f t="shared" si="6"/>
        <v>SPX US 02/21/25 C4025 INDEX</v>
      </c>
    </row>
    <row r="208" spans="3:3" x14ac:dyDescent="0.25">
      <c r="C208" t="str">
        <f t="shared" si="6"/>
        <v>SPX US 02/21/25 C4025 INDEX</v>
      </c>
    </row>
    <row r="209" spans="3:3" x14ac:dyDescent="0.25">
      <c r="C209" t="str">
        <f t="shared" si="6"/>
        <v>SPX US 02/21/25 C4025 INDEX</v>
      </c>
    </row>
    <row r="210" spans="3:3" x14ac:dyDescent="0.25">
      <c r="C210" t="str">
        <f t="shared" si="6"/>
        <v>SPX US 02/21/25 C4025 INDEX</v>
      </c>
    </row>
    <row r="211" spans="3:3" x14ac:dyDescent="0.25">
      <c r="C211" t="str">
        <f t="shared" si="6"/>
        <v>SPX US 02/21/25 C4050 INDEX</v>
      </c>
    </row>
    <row r="212" spans="3:3" x14ac:dyDescent="0.25">
      <c r="C212" t="str">
        <f t="shared" si="6"/>
        <v>SPX US 02/21/25 C4050 INDEX</v>
      </c>
    </row>
    <row r="213" spans="3:3" x14ac:dyDescent="0.25">
      <c r="C213" t="str">
        <f t="shared" si="6"/>
        <v>SPX US 02/21/25 C4050 INDEX</v>
      </c>
    </row>
    <row r="214" spans="3:3" x14ac:dyDescent="0.25">
      <c r="C214" t="str">
        <f t="shared" si="6"/>
        <v>SPX US 02/21/25 C4050 INDEX</v>
      </c>
    </row>
    <row r="215" spans="3:3" x14ac:dyDescent="0.25">
      <c r="C215" t="str">
        <f t="shared" si="6"/>
        <v>SPX US 02/21/25 C4050 INDEX</v>
      </c>
    </row>
    <row r="216" spans="3:3" x14ac:dyDescent="0.25">
      <c r="C216" t="str">
        <f t="shared" si="6"/>
        <v>SPX US 02/21/25 C4075 INDEX</v>
      </c>
    </row>
    <row r="217" spans="3:3" x14ac:dyDescent="0.25">
      <c r="C217" t="str">
        <f t="shared" si="6"/>
        <v>SPX US 02/21/25 C4075 INDEX</v>
      </c>
    </row>
    <row r="218" spans="3:3" x14ac:dyDescent="0.25">
      <c r="C218" t="str">
        <f t="shared" si="6"/>
        <v>SPX US 02/21/25 C4075 INDEX</v>
      </c>
    </row>
    <row r="219" spans="3:3" x14ac:dyDescent="0.25">
      <c r="C219" t="str">
        <f t="shared" si="6"/>
        <v>SPX US 02/21/25 C4075 INDEX</v>
      </c>
    </row>
    <row r="220" spans="3:3" x14ac:dyDescent="0.25">
      <c r="C220" t="str">
        <f t="shared" si="6"/>
        <v>SPX US 02/21/25 C4075 INDEX</v>
      </c>
    </row>
    <row r="221" spans="3:3" x14ac:dyDescent="0.25">
      <c r="C221" t="str">
        <f t="shared" si="6"/>
        <v>SPX US 02/21/25 C4100 INDEX</v>
      </c>
    </row>
    <row r="222" spans="3:3" x14ac:dyDescent="0.25">
      <c r="C222" t="str">
        <f t="shared" si="6"/>
        <v>SPX US 02/21/25 C4100 INDEX</v>
      </c>
    </row>
    <row r="223" spans="3:3" x14ac:dyDescent="0.25">
      <c r="C223" t="str">
        <f t="shared" si="6"/>
        <v>SPX US 02/21/25 C4100 INDEX</v>
      </c>
    </row>
    <row r="224" spans="3:3" x14ac:dyDescent="0.25">
      <c r="C224" t="str">
        <f t="shared" si="6"/>
        <v>SPX US 02/21/25 C4100 INDEX</v>
      </c>
    </row>
    <row r="225" spans="3:3" x14ac:dyDescent="0.25">
      <c r="C225" t="str">
        <f t="shared" si="6"/>
        <v>SPX US 02/21/25 C4100 INDEX</v>
      </c>
    </row>
    <row r="226" spans="3:3" x14ac:dyDescent="0.25">
      <c r="C226" t="str">
        <f t="shared" si="6"/>
        <v>SPX US 02/21/25 C4125 INDEX</v>
      </c>
    </row>
    <row r="227" spans="3:3" x14ac:dyDescent="0.25">
      <c r="C227" t="str">
        <f t="shared" si="6"/>
        <v>SPX US 02/21/25 C4125 INDEX</v>
      </c>
    </row>
    <row r="228" spans="3:3" x14ac:dyDescent="0.25">
      <c r="C228" t="str">
        <f t="shared" si="6"/>
        <v>SPX US 02/21/25 C4125 INDEX</v>
      </c>
    </row>
    <row r="229" spans="3:3" x14ac:dyDescent="0.25">
      <c r="C229" t="str">
        <f t="shared" si="6"/>
        <v>SPX US 02/21/25 C4125 INDEX</v>
      </c>
    </row>
    <row r="230" spans="3:3" x14ac:dyDescent="0.25">
      <c r="C230" t="str">
        <f t="shared" si="6"/>
        <v>SPX US 02/21/25 C4125 INDEX</v>
      </c>
    </row>
    <row r="231" spans="3:3" x14ac:dyDescent="0.25">
      <c r="C231" t="str">
        <f t="shared" si="6"/>
        <v>SPX US 02/21/25 C4150 INDEX</v>
      </c>
    </row>
    <row r="232" spans="3:3" x14ac:dyDescent="0.25">
      <c r="C232" t="str">
        <f t="shared" si="6"/>
        <v>SPX US 02/21/25 C4150 INDEX</v>
      </c>
    </row>
    <row r="233" spans="3:3" x14ac:dyDescent="0.25">
      <c r="C233" t="str">
        <f t="shared" si="6"/>
        <v>SPX US 02/21/25 C4150 INDEX</v>
      </c>
    </row>
    <row r="234" spans="3:3" x14ac:dyDescent="0.25">
      <c r="C234" t="str">
        <f t="shared" si="6"/>
        <v>SPX US 02/21/25 C4150 INDEX</v>
      </c>
    </row>
    <row r="235" spans="3:3" x14ac:dyDescent="0.25">
      <c r="C235" t="str">
        <f t="shared" si="6"/>
        <v>SPX US 02/21/25 C4150 INDEX</v>
      </c>
    </row>
    <row r="236" spans="3:3" x14ac:dyDescent="0.25">
      <c r="C236" t="str">
        <f t="shared" si="6"/>
        <v>SPX US 02/21/25 C4175 INDEX</v>
      </c>
    </row>
    <row r="237" spans="3:3" x14ac:dyDescent="0.25">
      <c r="C237" t="str">
        <f t="shared" si="6"/>
        <v>SPX US 02/21/25 C4175 INDEX</v>
      </c>
    </row>
    <row r="238" spans="3:3" x14ac:dyDescent="0.25">
      <c r="C238" t="str">
        <f t="shared" si="6"/>
        <v>SPX US 02/21/25 C4175 INDEX</v>
      </c>
    </row>
    <row r="239" spans="3:3" x14ac:dyDescent="0.25">
      <c r="C239" t="str">
        <f t="shared" si="6"/>
        <v>SPX US 02/21/25 C4175 INDEX</v>
      </c>
    </row>
    <row r="240" spans="3:3" x14ac:dyDescent="0.25">
      <c r="C240" t="str">
        <f t="shared" si="6"/>
        <v>SPX US 02/21/25 C4175 INDEX</v>
      </c>
    </row>
    <row r="241" spans="3:3" x14ac:dyDescent="0.25">
      <c r="C241" t="str">
        <f t="shared" si="6"/>
        <v>SPX US 02/21/25 C4200 INDEX</v>
      </c>
    </row>
    <row r="242" spans="3:3" x14ac:dyDescent="0.25">
      <c r="C242" t="str">
        <f t="shared" si="6"/>
        <v>SPX US 02/21/25 C4200 INDEX</v>
      </c>
    </row>
    <row r="243" spans="3:3" x14ac:dyDescent="0.25">
      <c r="C243" t="str">
        <f t="shared" si="6"/>
        <v>SPX US 02/21/25 C4200 INDEX</v>
      </c>
    </row>
    <row r="244" spans="3:3" x14ac:dyDescent="0.25">
      <c r="C244" t="str">
        <f t="shared" si="6"/>
        <v>SPX US 02/21/25 C4200 INDEX</v>
      </c>
    </row>
    <row r="245" spans="3:3" x14ac:dyDescent="0.25">
      <c r="C245" t="str">
        <f t="shared" si="6"/>
        <v>SPX US 02/21/25 C4200 INDEX</v>
      </c>
    </row>
    <row r="246" spans="3:3" x14ac:dyDescent="0.25">
      <c r="C246" t="str">
        <f t="shared" si="6"/>
        <v>SPX US 02/21/25 C4225 INDEX</v>
      </c>
    </row>
    <row r="247" spans="3:3" x14ac:dyDescent="0.25">
      <c r="C247" t="str">
        <f t="shared" si="6"/>
        <v>SPX US 02/21/25 C4225 INDEX</v>
      </c>
    </row>
    <row r="248" spans="3:3" x14ac:dyDescent="0.25">
      <c r="C248" t="str">
        <f t="shared" si="6"/>
        <v>SPX US 02/21/25 C4225 INDEX</v>
      </c>
    </row>
    <row r="249" spans="3:3" x14ac:dyDescent="0.25">
      <c r="C249" t="str">
        <f t="shared" si="6"/>
        <v>SPX US 02/21/25 C4225 INDEX</v>
      </c>
    </row>
    <row r="250" spans="3:3" x14ac:dyDescent="0.25">
      <c r="C250" t="str">
        <f t="shared" si="6"/>
        <v>SPX US 02/21/25 C4225 INDEX</v>
      </c>
    </row>
    <row r="251" spans="3:3" x14ac:dyDescent="0.25">
      <c r="C251" t="str">
        <f t="shared" si="6"/>
        <v>SPX US 02/21/25 C4250 INDEX</v>
      </c>
    </row>
    <row r="252" spans="3:3" x14ac:dyDescent="0.25">
      <c r="C252" t="str">
        <f t="shared" si="6"/>
        <v>SPX US 02/21/25 C4250 INDEX</v>
      </c>
    </row>
    <row r="253" spans="3:3" x14ac:dyDescent="0.25">
      <c r="C253" t="str">
        <f t="shared" si="6"/>
        <v>SPX US 02/21/25 C4250 INDEX</v>
      </c>
    </row>
    <row r="254" spans="3:3" x14ac:dyDescent="0.25">
      <c r="C254" t="str">
        <f t="shared" si="6"/>
        <v>SPX US 02/21/25 C4250 INDEX</v>
      </c>
    </row>
    <row r="255" spans="3:3" x14ac:dyDescent="0.25">
      <c r="C255" t="str">
        <f t="shared" si="6"/>
        <v>SPX US 02/21/25 C4250 INDEX</v>
      </c>
    </row>
    <row r="256" spans="3:3" x14ac:dyDescent="0.25">
      <c r="C256" t="str">
        <f t="shared" si="6"/>
        <v>SPX US 02/21/25 C4275 INDEX</v>
      </c>
    </row>
    <row r="257" spans="3:3" x14ac:dyDescent="0.25">
      <c r="C257" t="str">
        <f t="shared" si="6"/>
        <v>SPX US 02/21/25 C4275 INDEX</v>
      </c>
    </row>
    <row r="258" spans="3:3" x14ac:dyDescent="0.25">
      <c r="C258" t="str">
        <f t="shared" ref="C258:C321" si="7">INDEX($A$1:$A$161,INT((ROW()-1)/5)+1)</f>
        <v>SPX US 02/21/25 C4275 INDEX</v>
      </c>
    </row>
    <row r="259" spans="3:3" x14ac:dyDescent="0.25">
      <c r="C259" t="str">
        <f t="shared" si="7"/>
        <v>SPX US 02/21/25 C4275 INDEX</v>
      </c>
    </row>
    <row r="260" spans="3:3" x14ac:dyDescent="0.25">
      <c r="C260" t="str">
        <f t="shared" si="7"/>
        <v>SPX US 02/21/25 C4275 INDEX</v>
      </c>
    </row>
    <row r="261" spans="3:3" x14ac:dyDescent="0.25">
      <c r="C261" t="str">
        <f t="shared" si="7"/>
        <v>SPX US 02/21/25 C4300 INDEX</v>
      </c>
    </row>
    <row r="262" spans="3:3" x14ac:dyDescent="0.25">
      <c r="C262" t="str">
        <f t="shared" si="7"/>
        <v>SPX US 02/21/25 C4300 INDEX</v>
      </c>
    </row>
    <row r="263" spans="3:3" x14ac:dyDescent="0.25">
      <c r="C263" t="str">
        <f t="shared" si="7"/>
        <v>SPX US 02/21/25 C4300 INDEX</v>
      </c>
    </row>
    <row r="264" spans="3:3" x14ac:dyDescent="0.25">
      <c r="C264" t="str">
        <f t="shared" si="7"/>
        <v>SPX US 02/21/25 C4300 INDEX</v>
      </c>
    </row>
    <row r="265" spans="3:3" x14ac:dyDescent="0.25">
      <c r="C265" t="str">
        <f t="shared" si="7"/>
        <v>SPX US 02/21/25 C4300 INDEX</v>
      </c>
    </row>
    <row r="266" spans="3:3" x14ac:dyDescent="0.25">
      <c r="C266" t="str">
        <f t="shared" si="7"/>
        <v>SPX US 02/21/25 C4325 INDEX</v>
      </c>
    </row>
    <row r="267" spans="3:3" x14ac:dyDescent="0.25">
      <c r="C267" t="str">
        <f t="shared" si="7"/>
        <v>SPX US 02/21/25 C4325 INDEX</v>
      </c>
    </row>
    <row r="268" spans="3:3" x14ac:dyDescent="0.25">
      <c r="C268" t="str">
        <f t="shared" si="7"/>
        <v>SPX US 02/21/25 C4325 INDEX</v>
      </c>
    </row>
    <row r="269" spans="3:3" x14ac:dyDescent="0.25">
      <c r="C269" t="str">
        <f t="shared" si="7"/>
        <v>SPX US 02/21/25 C4325 INDEX</v>
      </c>
    </row>
    <row r="270" spans="3:3" x14ac:dyDescent="0.25">
      <c r="C270" t="str">
        <f t="shared" si="7"/>
        <v>SPX US 02/21/25 C4325 INDEX</v>
      </c>
    </row>
    <row r="271" spans="3:3" x14ac:dyDescent="0.25">
      <c r="C271" t="str">
        <f t="shared" si="7"/>
        <v>SPX US 02/21/25 C4350 INDEX</v>
      </c>
    </row>
    <row r="272" spans="3:3" x14ac:dyDescent="0.25">
      <c r="C272" t="str">
        <f t="shared" si="7"/>
        <v>SPX US 02/21/25 C4350 INDEX</v>
      </c>
    </row>
    <row r="273" spans="3:3" x14ac:dyDescent="0.25">
      <c r="C273" t="str">
        <f t="shared" si="7"/>
        <v>SPX US 02/21/25 C4350 INDEX</v>
      </c>
    </row>
    <row r="274" spans="3:3" x14ac:dyDescent="0.25">
      <c r="C274" t="str">
        <f t="shared" si="7"/>
        <v>SPX US 02/21/25 C4350 INDEX</v>
      </c>
    </row>
    <row r="275" spans="3:3" x14ac:dyDescent="0.25">
      <c r="C275" t="str">
        <f t="shared" si="7"/>
        <v>SPX US 02/21/25 C4350 INDEX</v>
      </c>
    </row>
    <row r="276" spans="3:3" x14ac:dyDescent="0.25">
      <c r="C276" t="str">
        <f t="shared" si="7"/>
        <v>SPX US 02/21/25 C4375 INDEX</v>
      </c>
    </row>
    <row r="277" spans="3:3" x14ac:dyDescent="0.25">
      <c r="C277" t="str">
        <f t="shared" si="7"/>
        <v>SPX US 02/21/25 C4375 INDEX</v>
      </c>
    </row>
    <row r="278" spans="3:3" x14ac:dyDescent="0.25">
      <c r="C278" t="str">
        <f t="shared" si="7"/>
        <v>SPX US 02/21/25 C4375 INDEX</v>
      </c>
    </row>
    <row r="279" spans="3:3" x14ac:dyDescent="0.25">
      <c r="C279" t="str">
        <f t="shared" si="7"/>
        <v>SPX US 02/21/25 C4375 INDEX</v>
      </c>
    </row>
    <row r="280" spans="3:3" x14ac:dyDescent="0.25">
      <c r="C280" t="str">
        <f t="shared" si="7"/>
        <v>SPX US 02/21/25 C4375 INDEX</v>
      </c>
    </row>
    <row r="281" spans="3:3" x14ac:dyDescent="0.25">
      <c r="C281" t="str">
        <f t="shared" si="7"/>
        <v>SPX US 02/21/25 C4400 INDEX</v>
      </c>
    </row>
    <row r="282" spans="3:3" x14ac:dyDescent="0.25">
      <c r="C282" t="str">
        <f t="shared" si="7"/>
        <v>SPX US 02/21/25 C4400 INDEX</v>
      </c>
    </row>
    <row r="283" spans="3:3" x14ac:dyDescent="0.25">
      <c r="C283" t="str">
        <f t="shared" si="7"/>
        <v>SPX US 02/21/25 C4400 INDEX</v>
      </c>
    </row>
    <row r="284" spans="3:3" x14ac:dyDescent="0.25">
      <c r="C284" t="str">
        <f t="shared" si="7"/>
        <v>SPX US 02/21/25 C4400 INDEX</v>
      </c>
    </row>
    <row r="285" spans="3:3" x14ac:dyDescent="0.25">
      <c r="C285" t="str">
        <f t="shared" si="7"/>
        <v>SPX US 02/21/25 C4400 INDEX</v>
      </c>
    </row>
    <row r="286" spans="3:3" x14ac:dyDescent="0.25">
      <c r="C286" t="str">
        <f t="shared" si="7"/>
        <v>SPX US 02/21/25 C4425 INDEX</v>
      </c>
    </row>
    <row r="287" spans="3:3" x14ac:dyDescent="0.25">
      <c r="C287" t="str">
        <f t="shared" si="7"/>
        <v>SPX US 02/21/25 C4425 INDEX</v>
      </c>
    </row>
    <row r="288" spans="3:3" x14ac:dyDescent="0.25">
      <c r="C288" t="str">
        <f t="shared" si="7"/>
        <v>SPX US 02/21/25 C4425 INDEX</v>
      </c>
    </row>
    <row r="289" spans="3:3" x14ac:dyDescent="0.25">
      <c r="C289" t="str">
        <f t="shared" si="7"/>
        <v>SPX US 02/21/25 C4425 INDEX</v>
      </c>
    </row>
    <row r="290" spans="3:3" x14ac:dyDescent="0.25">
      <c r="C290" t="str">
        <f t="shared" si="7"/>
        <v>SPX US 02/21/25 C4425 INDEX</v>
      </c>
    </row>
    <row r="291" spans="3:3" x14ac:dyDescent="0.25">
      <c r="C291" t="str">
        <f t="shared" si="7"/>
        <v>SPX US 02/21/25 C4450 INDEX</v>
      </c>
    </row>
    <row r="292" spans="3:3" x14ac:dyDescent="0.25">
      <c r="C292" t="str">
        <f t="shared" si="7"/>
        <v>SPX US 02/21/25 C4450 INDEX</v>
      </c>
    </row>
    <row r="293" spans="3:3" x14ac:dyDescent="0.25">
      <c r="C293" t="str">
        <f t="shared" si="7"/>
        <v>SPX US 02/21/25 C4450 INDEX</v>
      </c>
    </row>
    <row r="294" spans="3:3" x14ac:dyDescent="0.25">
      <c r="C294" t="str">
        <f t="shared" si="7"/>
        <v>SPX US 02/21/25 C4450 INDEX</v>
      </c>
    </row>
    <row r="295" spans="3:3" x14ac:dyDescent="0.25">
      <c r="C295" t="str">
        <f t="shared" si="7"/>
        <v>SPX US 02/21/25 C4450 INDEX</v>
      </c>
    </row>
    <row r="296" spans="3:3" x14ac:dyDescent="0.25">
      <c r="C296" t="str">
        <f t="shared" si="7"/>
        <v>SPX US 02/21/25 C4475 INDEX</v>
      </c>
    </row>
    <row r="297" spans="3:3" x14ac:dyDescent="0.25">
      <c r="C297" t="str">
        <f t="shared" si="7"/>
        <v>SPX US 02/21/25 C4475 INDEX</v>
      </c>
    </row>
    <row r="298" spans="3:3" x14ac:dyDescent="0.25">
      <c r="C298" t="str">
        <f t="shared" si="7"/>
        <v>SPX US 02/21/25 C4475 INDEX</v>
      </c>
    </row>
    <row r="299" spans="3:3" x14ac:dyDescent="0.25">
      <c r="C299" t="str">
        <f t="shared" si="7"/>
        <v>SPX US 02/21/25 C4475 INDEX</v>
      </c>
    </row>
    <row r="300" spans="3:3" x14ac:dyDescent="0.25">
      <c r="C300" t="str">
        <f t="shared" si="7"/>
        <v>SPX US 02/21/25 C4475 INDEX</v>
      </c>
    </row>
    <row r="301" spans="3:3" x14ac:dyDescent="0.25">
      <c r="C301" t="str">
        <f t="shared" si="7"/>
        <v>SPX US 02/21/25 C4500 INDEX</v>
      </c>
    </row>
    <row r="302" spans="3:3" x14ac:dyDescent="0.25">
      <c r="C302" t="str">
        <f t="shared" si="7"/>
        <v>SPX US 02/21/25 C4500 INDEX</v>
      </c>
    </row>
    <row r="303" spans="3:3" x14ac:dyDescent="0.25">
      <c r="C303" t="str">
        <f t="shared" si="7"/>
        <v>SPX US 02/21/25 C4500 INDEX</v>
      </c>
    </row>
    <row r="304" spans="3:3" x14ac:dyDescent="0.25">
      <c r="C304" t="str">
        <f t="shared" si="7"/>
        <v>SPX US 02/21/25 C4500 INDEX</v>
      </c>
    </row>
    <row r="305" spans="3:3" x14ac:dyDescent="0.25">
      <c r="C305" t="str">
        <f t="shared" si="7"/>
        <v>SPX US 02/21/25 C4500 INDEX</v>
      </c>
    </row>
    <row r="306" spans="3:3" x14ac:dyDescent="0.25">
      <c r="C306" t="str">
        <f t="shared" si="7"/>
        <v>SPX US 02/21/25 C4525 INDEX</v>
      </c>
    </row>
    <row r="307" spans="3:3" x14ac:dyDescent="0.25">
      <c r="C307" t="str">
        <f t="shared" si="7"/>
        <v>SPX US 02/21/25 C4525 INDEX</v>
      </c>
    </row>
    <row r="308" spans="3:3" x14ac:dyDescent="0.25">
      <c r="C308" t="str">
        <f t="shared" si="7"/>
        <v>SPX US 02/21/25 C4525 INDEX</v>
      </c>
    </row>
    <row r="309" spans="3:3" x14ac:dyDescent="0.25">
      <c r="C309" t="str">
        <f t="shared" si="7"/>
        <v>SPX US 02/21/25 C4525 INDEX</v>
      </c>
    </row>
    <row r="310" spans="3:3" x14ac:dyDescent="0.25">
      <c r="C310" t="str">
        <f t="shared" si="7"/>
        <v>SPX US 02/21/25 C4525 INDEX</v>
      </c>
    </row>
    <row r="311" spans="3:3" x14ac:dyDescent="0.25">
      <c r="C311" t="str">
        <f t="shared" si="7"/>
        <v>SPX US 02/21/25 C4550 INDEX</v>
      </c>
    </row>
    <row r="312" spans="3:3" x14ac:dyDescent="0.25">
      <c r="C312" t="str">
        <f t="shared" si="7"/>
        <v>SPX US 02/21/25 C4550 INDEX</v>
      </c>
    </row>
    <row r="313" spans="3:3" x14ac:dyDescent="0.25">
      <c r="C313" t="str">
        <f t="shared" si="7"/>
        <v>SPX US 02/21/25 C4550 INDEX</v>
      </c>
    </row>
    <row r="314" spans="3:3" x14ac:dyDescent="0.25">
      <c r="C314" t="str">
        <f t="shared" si="7"/>
        <v>SPX US 02/21/25 C4550 INDEX</v>
      </c>
    </row>
    <row r="315" spans="3:3" x14ac:dyDescent="0.25">
      <c r="C315" t="str">
        <f t="shared" si="7"/>
        <v>SPX US 02/21/25 C4550 INDEX</v>
      </c>
    </row>
    <row r="316" spans="3:3" x14ac:dyDescent="0.25">
      <c r="C316" t="str">
        <f t="shared" si="7"/>
        <v>SPX US 02/21/25 C4575 INDEX</v>
      </c>
    </row>
    <row r="317" spans="3:3" x14ac:dyDescent="0.25">
      <c r="C317" t="str">
        <f t="shared" si="7"/>
        <v>SPX US 02/21/25 C4575 INDEX</v>
      </c>
    </row>
    <row r="318" spans="3:3" x14ac:dyDescent="0.25">
      <c r="C318" t="str">
        <f t="shared" si="7"/>
        <v>SPX US 02/21/25 C4575 INDEX</v>
      </c>
    </row>
    <row r="319" spans="3:3" x14ac:dyDescent="0.25">
      <c r="C319" t="str">
        <f t="shared" si="7"/>
        <v>SPX US 02/21/25 C4575 INDEX</v>
      </c>
    </row>
    <row r="320" spans="3:3" x14ac:dyDescent="0.25">
      <c r="C320" t="str">
        <f t="shared" si="7"/>
        <v>SPX US 02/21/25 C4575 INDEX</v>
      </c>
    </row>
    <row r="321" spans="3:3" x14ac:dyDescent="0.25">
      <c r="C321" t="str">
        <f t="shared" si="7"/>
        <v>SPX US 02/21/25 C4600 INDEX</v>
      </c>
    </row>
    <row r="322" spans="3:3" x14ac:dyDescent="0.25">
      <c r="C322" t="str">
        <f t="shared" ref="C322:C385" si="8">INDEX($A$1:$A$161,INT((ROW()-1)/5)+1)</f>
        <v>SPX US 02/21/25 C4600 INDEX</v>
      </c>
    </row>
    <row r="323" spans="3:3" x14ac:dyDescent="0.25">
      <c r="C323" t="str">
        <f t="shared" si="8"/>
        <v>SPX US 02/21/25 C4600 INDEX</v>
      </c>
    </row>
    <row r="324" spans="3:3" x14ac:dyDescent="0.25">
      <c r="C324" t="str">
        <f t="shared" si="8"/>
        <v>SPX US 02/21/25 C4600 INDEX</v>
      </c>
    </row>
    <row r="325" spans="3:3" x14ac:dyDescent="0.25">
      <c r="C325" t="str">
        <f t="shared" si="8"/>
        <v>SPX US 02/21/25 C4600 INDEX</v>
      </c>
    </row>
    <row r="326" spans="3:3" x14ac:dyDescent="0.25">
      <c r="C326" t="str">
        <f t="shared" si="8"/>
        <v>SPX US 02/21/25 C4625 INDEX</v>
      </c>
    </row>
    <row r="327" spans="3:3" x14ac:dyDescent="0.25">
      <c r="C327" t="str">
        <f t="shared" si="8"/>
        <v>SPX US 02/21/25 C4625 INDEX</v>
      </c>
    </row>
    <row r="328" spans="3:3" x14ac:dyDescent="0.25">
      <c r="C328" t="str">
        <f t="shared" si="8"/>
        <v>SPX US 02/21/25 C4625 INDEX</v>
      </c>
    </row>
    <row r="329" spans="3:3" x14ac:dyDescent="0.25">
      <c r="C329" t="str">
        <f t="shared" si="8"/>
        <v>SPX US 02/21/25 C4625 INDEX</v>
      </c>
    </row>
    <row r="330" spans="3:3" x14ac:dyDescent="0.25">
      <c r="C330" t="str">
        <f t="shared" si="8"/>
        <v>SPX US 02/21/25 C4625 INDEX</v>
      </c>
    </row>
    <row r="331" spans="3:3" x14ac:dyDescent="0.25">
      <c r="C331" t="str">
        <f t="shared" si="8"/>
        <v>SPX US 02/21/25 C4650 INDEX</v>
      </c>
    </row>
    <row r="332" spans="3:3" x14ac:dyDescent="0.25">
      <c r="C332" t="str">
        <f t="shared" si="8"/>
        <v>SPX US 02/21/25 C4650 INDEX</v>
      </c>
    </row>
    <row r="333" spans="3:3" x14ac:dyDescent="0.25">
      <c r="C333" t="str">
        <f t="shared" si="8"/>
        <v>SPX US 02/21/25 C4650 INDEX</v>
      </c>
    </row>
    <row r="334" spans="3:3" x14ac:dyDescent="0.25">
      <c r="C334" t="str">
        <f t="shared" si="8"/>
        <v>SPX US 02/21/25 C4650 INDEX</v>
      </c>
    </row>
    <row r="335" spans="3:3" x14ac:dyDescent="0.25">
      <c r="C335" t="str">
        <f t="shared" si="8"/>
        <v>SPX US 02/21/25 C4650 INDEX</v>
      </c>
    </row>
    <row r="336" spans="3:3" x14ac:dyDescent="0.25">
      <c r="C336" t="str">
        <f t="shared" si="8"/>
        <v>SPX US 02/21/25 C4675 INDEX</v>
      </c>
    </row>
    <row r="337" spans="3:3" x14ac:dyDescent="0.25">
      <c r="C337" t="str">
        <f t="shared" si="8"/>
        <v>SPX US 02/21/25 C4675 INDEX</v>
      </c>
    </row>
    <row r="338" spans="3:3" x14ac:dyDescent="0.25">
      <c r="C338" t="str">
        <f t="shared" si="8"/>
        <v>SPX US 02/21/25 C4675 INDEX</v>
      </c>
    </row>
    <row r="339" spans="3:3" x14ac:dyDescent="0.25">
      <c r="C339" t="str">
        <f t="shared" si="8"/>
        <v>SPX US 02/21/25 C4675 INDEX</v>
      </c>
    </row>
    <row r="340" spans="3:3" x14ac:dyDescent="0.25">
      <c r="C340" t="str">
        <f t="shared" si="8"/>
        <v>SPX US 02/21/25 C4675 INDEX</v>
      </c>
    </row>
    <row r="341" spans="3:3" x14ac:dyDescent="0.25">
      <c r="C341" t="str">
        <f t="shared" si="8"/>
        <v>SPX US 02/21/25 C4700 INDEX</v>
      </c>
    </row>
    <row r="342" spans="3:3" x14ac:dyDescent="0.25">
      <c r="C342" t="str">
        <f t="shared" si="8"/>
        <v>SPX US 02/21/25 C4700 INDEX</v>
      </c>
    </row>
    <row r="343" spans="3:3" x14ac:dyDescent="0.25">
      <c r="C343" t="str">
        <f t="shared" si="8"/>
        <v>SPX US 02/21/25 C4700 INDEX</v>
      </c>
    </row>
    <row r="344" spans="3:3" x14ac:dyDescent="0.25">
      <c r="C344" t="str">
        <f t="shared" si="8"/>
        <v>SPX US 02/21/25 C4700 INDEX</v>
      </c>
    </row>
    <row r="345" spans="3:3" x14ac:dyDescent="0.25">
      <c r="C345" t="str">
        <f t="shared" si="8"/>
        <v>SPX US 02/21/25 C4700 INDEX</v>
      </c>
    </row>
    <row r="346" spans="3:3" x14ac:dyDescent="0.25">
      <c r="C346" t="str">
        <f t="shared" si="8"/>
        <v>SPX US 02/21/25 C4725 INDEX</v>
      </c>
    </row>
    <row r="347" spans="3:3" x14ac:dyDescent="0.25">
      <c r="C347" t="str">
        <f t="shared" si="8"/>
        <v>SPX US 02/21/25 C4725 INDEX</v>
      </c>
    </row>
    <row r="348" spans="3:3" x14ac:dyDescent="0.25">
      <c r="C348" t="str">
        <f t="shared" si="8"/>
        <v>SPX US 02/21/25 C4725 INDEX</v>
      </c>
    </row>
    <row r="349" spans="3:3" x14ac:dyDescent="0.25">
      <c r="C349" t="str">
        <f t="shared" si="8"/>
        <v>SPX US 02/21/25 C4725 INDEX</v>
      </c>
    </row>
    <row r="350" spans="3:3" x14ac:dyDescent="0.25">
      <c r="C350" t="str">
        <f t="shared" si="8"/>
        <v>SPX US 02/21/25 C4725 INDEX</v>
      </c>
    </row>
    <row r="351" spans="3:3" x14ac:dyDescent="0.25">
      <c r="C351" t="str">
        <f t="shared" si="8"/>
        <v>SPX US 02/21/25 C4750 INDEX</v>
      </c>
    </row>
    <row r="352" spans="3:3" x14ac:dyDescent="0.25">
      <c r="C352" t="str">
        <f t="shared" si="8"/>
        <v>SPX US 02/21/25 C4750 INDEX</v>
      </c>
    </row>
    <row r="353" spans="3:3" x14ac:dyDescent="0.25">
      <c r="C353" t="str">
        <f t="shared" si="8"/>
        <v>SPX US 02/21/25 C4750 INDEX</v>
      </c>
    </row>
    <row r="354" spans="3:3" x14ac:dyDescent="0.25">
      <c r="C354" t="str">
        <f t="shared" si="8"/>
        <v>SPX US 02/21/25 C4750 INDEX</v>
      </c>
    </row>
    <row r="355" spans="3:3" x14ac:dyDescent="0.25">
      <c r="C355" t="str">
        <f t="shared" si="8"/>
        <v>SPX US 02/21/25 C4750 INDEX</v>
      </c>
    </row>
    <row r="356" spans="3:3" x14ac:dyDescent="0.25">
      <c r="C356" t="str">
        <f t="shared" si="8"/>
        <v>SPX US 02/21/25 C4775 INDEX</v>
      </c>
    </row>
    <row r="357" spans="3:3" x14ac:dyDescent="0.25">
      <c r="C357" t="str">
        <f t="shared" si="8"/>
        <v>SPX US 02/21/25 C4775 INDEX</v>
      </c>
    </row>
    <row r="358" spans="3:3" x14ac:dyDescent="0.25">
      <c r="C358" t="str">
        <f t="shared" si="8"/>
        <v>SPX US 02/21/25 C4775 INDEX</v>
      </c>
    </row>
    <row r="359" spans="3:3" x14ac:dyDescent="0.25">
      <c r="C359" t="str">
        <f t="shared" si="8"/>
        <v>SPX US 02/21/25 C4775 INDEX</v>
      </c>
    </row>
    <row r="360" spans="3:3" x14ac:dyDescent="0.25">
      <c r="C360" t="str">
        <f t="shared" si="8"/>
        <v>SPX US 02/21/25 C4775 INDEX</v>
      </c>
    </row>
    <row r="361" spans="3:3" x14ac:dyDescent="0.25">
      <c r="C361" t="str">
        <f t="shared" si="8"/>
        <v>SPX US 02/21/25 C4800 INDEX</v>
      </c>
    </row>
    <row r="362" spans="3:3" x14ac:dyDescent="0.25">
      <c r="C362" t="str">
        <f t="shared" si="8"/>
        <v>SPX US 02/21/25 C4800 INDEX</v>
      </c>
    </row>
    <row r="363" spans="3:3" x14ac:dyDescent="0.25">
      <c r="C363" t="str">
        <f t="shared" si="8"/>
        <v>SPX US 02/21/25 C4800 INDEX</v>
      </c>
    </row>
    <row r="364" spans="3:3" x14ac:dyDescent="0.25">
      <c r="C364" t="str">
        <f t="shared" si="8"/>
        <v>SPX US 02/21/25 C4800 INDEX</v>
      </c>
    </row>
    <row r="365" spans="3:3" x14ac:dyDescent="0.25">
      <c r="C365" t="str">
        <f t="shared" si="8"/>
        <v>SPX US 02/21/25 C4800 INDEX</v>
      </c>
    </row>
    <row r="366" spans="3:3" x14ac:dyDescent="0.25">
      <c r="C366" t="str">
        <f t="shared" si="8"/>
        <v>SPX US 02/21/25 C4825 INDEX</v>
      </c>
    </row>
    <row r="367" spans="3:3" x14ac:dyDescent="0.25">
      <c r="C367" t="str">
        <f t="shared" si="8"/>
        <v>SPX US 02/21/25 C4825 INDEX</v>
      </c>
    </row>
    <row r="368" spans="3:3" x14ac:dyDescent="0.25">
      <c r="C368" t="str">
        <f t="shared" si="8"/>
        <v>SPX US 02/21/25 C4825 INDEX</v>
      </c>
    </row>
    <row r="369" spans="3:3" x14ac:dyDescent="0.25">
      <c r="C369" t="str">
        <f t="shared" si="8"/>
        <v>SPX US 02/21/25 C4825 INDEX</v>
      </c>
    </row>
    <row r="370" spans="3:3" x14ac:dyDescent="0.25">
      <c r="C370" t="str">
        <f t="shared" si="8"/>
        <v>SPX US 02/21/25 C4825 INDEX</v>
      </c>
    </row>
    <row r="371" spans="3:3" x14ac:dyDescent="0.25">
      <c r="C371" t="str">
        <f t="shared" si="8"/>
        <v>SPX US 02/21/25 C4850 INDEX</v>
      </c>
    </row>
    <row r="372" spans="3:3" x14ac:dyDescent="0.25">
      <c r="C372" t="str">
        <f t="shared" si="8"/>
        <v>SPX US 02/21/25 C4850 INDEX</v>
      </c>
    </row>
    <row r="373" spans="3:3" x14ac:dyDescent="0.25">
      <c r="C373" t="str">
        <f t="shared" si="8"/>
        <v>SPX US 02/21/25 C4850 INDEX</v>
      </c>
    </row>
    <row r="374" spans="3:3" x14ac:dyDescent="0.25">
      <c r="C374" t="str">
        <f t="shared" si="8"/>
        <v>SPX US 02/21/25 C4850 INDEX</v>
      </c>
    </row>
    <row r="375" spans="3:3" x14ac:dyDescent="0.25">
      <c r="C375" t="str">
        <f t="shared" si="8"/>
        <v>SPX US 02/21/25 C4850 INDEX</v>
      </c>
    </row>
    <row r="376" spans="3:3" x14ac:dyDescent="0.25">
      <c r="C376" t="str">
        <f t="shared" si="8"/>
        <v>SPX US 02/21/25 C4875 INDEX</v>
      </c>
    </row>
    <row r="377" spans="3:3" x14ac:dyDescent="0.25">
      <c r="C377" t="str">
        <f t="shared" si="8"/>
        <v>SPX US 02/21/25 C4875 INDEX</v>
      </c>
    </row>
    <row r="378" spans="3:3" x14ac:dyDescent="0.25">
      <c r="C378" t="str">
        <f t="shared" si="8"/>
        <v>SPX US 02/21/25 C4875 INDEX</v>
      </c>
    </row>
    <row r="379" spans="3:3" x14ac:dyDescent="0.25">
      <c r="C379" t="str">
        <f t="shared" si="8"/>
        <v>SPX US 02/21/25 C4875 INDEX</v>
      </c>
    </row>
    <row r="380" spans="3:3" x14ac:dyDescent="0.25">
      <c r="C380" t="str">
        <f t="shared" si="8"/>
        <v>SPX US 02/21/25 C4875 INDEX</v>
      </c>
    </row>
    <row r="381" spans="3:3" x14ac:dyDescent="0.25">
      <c r="C381" t="str">
        <f t="shared" si="8"/>
        <v>SPX US 02/21/25 C4900 INDEX</v>
      </c>
    </row>
    <row r="382" spans="3:3" x14ac:dyDescent="0.25">
      <c r="C382" t="str">
        <f t="shared" si="8"/>
        <v>SPX US 02/21/25 C4900 INDEX</v>
      </c>
    </row>
    <row r="383" spans="3:3" x14ac:dyDescent="0.25">
      <c r="C383" t="str">
        <f t="shared" si="8"/>
        <v>SPX US 02/21/25 C4900 INDEX</v>
      </c>
    </row>
    <row r="384" spans="3:3" x14ac:dyDescent="0.25">
      <c r="C384" t="str">
        <f t="shared" si="8"/>
        <v>SPX US 02/21/25 C4900 INDEX</v>
      </c>
    </row>
    <row r="385" spans="3:3" x14ac:dyDescent="0.25">
      <c r="C385" t="str">
        <f t="shared" si="8"/>
        <v>SPX US 02/21/25 C4900 INDEX</v>
      </c>
    </row>
    <row r="386" spans="3:3" x14ac:dyDescent="0.25">
      <c r="C386" t="str">
        <f t="shared" ref="C386:C449" si="9">INDEX($A$1:$A$161,INT((ROW()-1)/5)+1)</f>
        <v>SPX US 02/21/25 C4925 INDEX</v>
      </c>
    </row>
    <row r="387" spans="3:3" x14ac:dyDescent="0.25">
      <c r="C387" t="str">
        <f t="shared" si="9"/>
        <v>SPX US 02/21/25 C4925 INDEX</v>
      </c>
    </row>
    <row r="388" spans="3:3" x14ac:dyDescent="0.25">
      <c r="C388" t="str">
        <f t="shared" si="9"/>
        <v>SPX US 02/21/25 C4925 INDEX</v>
      </c>
    </row>
    <row r="389" spans="3:3" x14ac:dyDescent="0.25">
      <c r="C389" t="str">
        <f t="shared" si="9"/>
        <v>SPX US 02/21/25 C4925 INDEX</v>
      </c>
    </row>
    <row r="390" spans="3:3" x14ac:dyDescent="0.25">
      <c r="C390" t="str">
        <f t="shared" si="9"/>
        <v>SPX US 02/21/25 C4925 INDEX</v>
      </c>
    </row>
    <row r="391" spans="3:3" x14ac:dyDescent="0.25">
      <c r="C391" t="str">
        <f t="shared" si="9"/>
        <v>SPX US 02/21/25 C4950 INDEX</v>
      </c>
    </row>
    <row r="392" spans="3:3" x14ac:dyDescent="0.25">
      <c r="C392" t="str">
        <f t="shared" si="9"/>
        <v>SPX US 02/21/25 C4950 INDEX</v>
      </c>
    </row>
    <row r="393" spans="3:3" x14ac:dyDescent="0.25">
      <c r="C393" t="str">
        <f t="shared" si="9"/>
        <v>SPX US 02/21/25 C4950 INDEX</v>
      </c>
    </row>
    <row r="394" spans="3:3" x14ac:dyDescent="0.25">
      <c r="C394" t="str">
        <f t="shared" si="9"/>
        <v>SPX US 02/21/25 C4950 INDEX</v>
      </c>
    </row>
    <row r="395" spans="3:3" x14ac:dyDescent="0.25">
      <c r="C395" t="str">
        <f t="shared" si="9"/>
        <v>SPX US 02/21/25 C4950 INDEX</v>
      </c>
    </row>
    <row r="396" spans="3:3" x14ac:dyDescent="0.25">
      <c r="C396" t="str">
        <f t="shared" si="9"/>
        <v>SPX US 02/21/25 C4975 INDEX</v>
      </c>
    </row>
    <row r="397" spans="3:3" x14ac:dyDescent="0.25">
      <c r="C397" t="str">
        <f t="shared" si="9"/>
        <v>SPX US 02/21/25 C4975 INDEX</v>
      </c>
    </row>
    <row r="398" spans="3:3" x14ac:dyDescent="0.25">
      <c r="C398" t="str">
        <f t="shared" si="9"/>
        <v>SPX US 02/21/25 C4975 INDEX</v>
      </c>
    </row>
    <row r="399" spans="3:3" x14ac:dyDescent="0.25">
      <c r="C399" t="str">
        <f t="shared" si="9"/>
        <v>SPX US 02/21/25 C4975 INDEX</v>
      </c>
    </row>
    <row r="400" spans="3:3" x14ac:dyDescent="0.25">
      <c r="C400" t="str">
        <f t="shared" si="9"/>
        <v>SPX US 02/21/25 C4975 INDEX</v>
      </c>
    </row>
    <row r="401" spans="3:3" x14ac:dyDescent="0.25">
      <c r="C401" t="str">
        <f t="shared" si="9"/>
        <v>SPX US 02/21/25 C5000 INDEX</v>
      </c>
    </row>
    <row r="402" spans="3:3" x14ac:dyDescent="0.25">
      <c r="C402" t="str">
        <f t="shared" si="9"/>
        <v>SPX US 02/21/25 C5000 INDEX</v>
      </c>
    </row>
    <row r="403" spans="3:3" x14ac:dyDescent="0.25">
      <c r="C403" t="str">
        <f t="shared" si="9"/>
        <v>SPX US 02/21/25 C5000 INDEX</v>
      </c>
    </row>
    <row r="404" spans="3:3" x14ac:dyDescent="0.25">
      <c r="C404" t="str">
        <f t="shared" si="9"/>
        <v>SPX US 02/21/25 C5000 INDEX</v>
      </c>
    </row>
    <row r="405" spans="3:3" x14ac:dyDescent="0.25">
      <c r="C405" t="str">
        <f t="shared" si="9"/>
        <v>SPX US 02/21/25 C5000 INDEX</v>
      </c>
    </row>
    <row r="406" spans="3:3" x14ac:dyDescent="0.25">
      <c r="C406" t="str">
        <f t="shared" si="9"/>
        <v>SPX US 02/21/25 C5025 INDEX</v>
      </c>
    </row>
    <row r="407" spans="3:3" x14ac:dyDescent="0.25">
      <c r="C407" t="str">
        <f t="shared" si="9"/>
        <v>SPX US 02/21/25 C5025 INDEX</v>
      </c>
    </row>
    <row r="408" spans="3:3" x14ac:dyDescent="0.25">
      <c r="C408" t="str">
        <f t="shared" si="9"/>
        <v>SPX US 02/21/25 C5025 INDEX</v>
      </c>
    </row>
    <row r="409" spans="3:3" x14ac:dyDescent="0.25">
      <c r="C409" t="str">
        <f t="shared" si="9"/>
        <v>SPX US 02/21/25 C5025 INDEX</v>
      </c>
    </row>
    <row r="410" spans="3:3" x14ac:dyDescent="0.25">
      <c r="C410" t="str">
        <f t="shared" si="9"/>
        <v>SPX US 02/21/25 C5025 INDEX</v>
      </c>
    </row>
    <row r="411" spans="3:3" x14ac:dyDescent="0.25">
      <c r="C411" t="str">
        <f t="shared" si="9"/>
        <v>SPX US 02/21/25 C5050 INDEX</v>
      </c>
    </row>
    <row r="412" spans="3:3" x14ac:dyDescent="0.25">
      <c r="C412" t="str">
        <f t="shared" si="9"/>
        <v>SPX US 02/21/25 C5050 INDEX</v>
      </c>
    </row>
    <row r="413" spans="3:3" x14ac:dyDescent="0.25">
      <c r="C413" t="str">
        <f t="shared" si="9"/>
        <v>SPX US 02/21/25 C5050 INDEX</v>
      </c>
    </row>
    <row r="414" spans="3:3" x14ac:dyDescent="0.25">
      <c r="C414" t="str">
        <f t="shared" si="9"/>
        <v>SPX US 02/21/25 C5050 INDEX</v>
      </c>
    </row>
    <row r="415" spans="3:3" x14ac:dyDescent="0.25">
      <c r="C415" t="str">
        <f t="shared" si="9"/>
        <v>SPX US 02/21/25 C5050 INDEX</v>
      </c>
    </row>
    <row r="416" spans="3:3" x14ac:dyDescent="0.25">
      <c r="C416" t="str">
        <f t="shared" si="9"/>
        <v>SPX US 02/21/25 C5075 INDEX</v>
      </c>
    </row>
    <row r="417" spans="3:3" x14ac:dyDescent="0.25">
      <c r="C417" t="str">
        <f t="shared" si="9"/>
        <v>SPX US 02/21/25 C5075 INDEX</v>
      </c>
    </row>
    <row r="418" spans="3:3" x14ac:dyDescent="0.25">
      <c r="C418" t="str">
        <f t="shared" si="9"/>
        <v>SPX US 02/21/25 C5075 INDEX</v>
      </c>
    </row>
    <row r="419" spans="3:3" x14ac:dyDescent="0.25">
      <c r="C419" t="str">
        <f t="shared" si="9"/>
        <v>SPX US 02/21/25 C5075 INDEX</v>
      </c>
    </row>
    <row r="420" spans="3:3" x14ac:dyDescent="0.25">
      <c r="C420" t="str">
        <f t="shared" si="9"/>
        <v>SPX US 02/21/25 C5075 INDEX</v>
      </c>
    </row>
    <row r="421" spans="3:3" x14ac:dyDescent="0.25">
      <c r="C421" t="str">
        <f t="shared" si="9"/>
        <v>SPX US 02/21/25 C5100 INDEX</v>
      </c>
    </row>
    <row r="422" spans="3:3" x14ac:dyDescent="0.25">
      <c r="C422" t="str">
        <f t="shared" si="9"/>
        <v>SPX US 02/21/25 C5100 INDEX</v>
      </c>
    </row>
    <row r="423" spans="3:3" x14ac:dyDescent="0.25">
      <c r="C423" t="str">
        <f t="shared" si="9"/>
        <v>SPX US 02/21/25 C5100 INDEX</v>
      </c>
    </row>
    <row r="424" spans="3:3" x14ac:dyDescent="0.25">
      <c r="C424" t="str">
        <f t="shared" si="9"/>
        <v>SPX US 02/21/25 C5100 INDEX</v>
      </c>
    </row>
    <row r="425" spans="3:3" x14ac:dyDescent="0.25">
      <c r="C425" t="str">
        <f t="shared" si="9"/>
        <v>SPX US 02/21/25 C5100 INDEX</v>
      </c>
    </row>
    <row r="426" spans="3:3" x14ac:dyDescent="0.25">
      <c r="C426" t="str">
        <f t="shared" si="9"/>
        <v>SPX US 02/21/25 C5125 INDEX</v>
      </c>
    </row>
    <row r="427" spans="3:3" x14ac:dyDescent="0.25">
      <c r="C427" t="str">
        <f t="shared" si="9"/>
        <v>SPX US 02/21/25 C5125 INDEX</v>
      </c>
    </row>
    <row r="428" spans="3:3" x14ac:dyDescent="0.25">
      <c r="C428" t="str">
        <f t="shared" si="9"/>
        <v>SPX US 02/21/25 C5125 INDEX</v>
      </c>
    </row>
    <row r="429" spans="3:3" x14ac:dyDescent="0.25">
      <c r="C429" t="str">
        <f t="shared" si="9"/>
        <v>SPX US 02/21/25 C5125 INDEX</v>
      </c>
    </row>
    <row r="430" spans="3:3" x14ac:dyDescent="0.25">
      <c r="C430" t="str">
        <f t="shared" si="9"/>
        <v>SPX US 02/21/25 C5125 INDEX</v>
      </c>
    </row>
    <row r="431" spans="3:3" x14ac:dyDescent="0.25">
      <c r="C431" t="str">
        <f t="shared" si="9"/>
        <v>SPX US 02/21/25 C5150 INDEX</v>
      </c>
    </row>
    <row r="432" spans="3:3" x14ac:dyDescent="0.25">
      <c r="C432" t="str">
        <f t="shared" si="9"/>
        <v>SPX US 02/21/25 C5150 INDEX</v>
      </c>
    </row>
    <row r="433" spans="3:3" x14ac:dyDescent="0.25">
      <c r="C433" t="str">
        <f t="shared" si="9"/>
        <v>SPX US 02/21/25 C5150 INDEX</v>
      </c>
    </row>
    <row r="434" spans="3:3" x14ac:dyDescent="0.25">
      <c r="C434" t="str">
        <f t="shared" si="9"/>
        <v>SPX US 02/21/25 C5150 INDEX</v>
      </c>
    </row>
    <row r="435" spans="3:3" x14ac:dyDescent="0.25">
      <c r="C435" t="str">
        <f t="shared" si="9"/>
        <v>SPX US 02/21/25 C5150 INDEX</v>
      </c>
    </row>
    <row r="436" spans="3:3" x14ac:dyDescent="0.25">
      <c r="C436" t="str">
        <f t="shared" si="9"/>
        <v>SPX US 02/21/25 C5175 INDEX</v>
      </c>
    </row>
    <row r="437" spans="3:3" x14ac:dyDescent="0.25">
      <c r="C437" t="str">
        <f t="shared" si="9"/>
        <v>SPX US 02/21/25 C5175 INDEX</v>
      </c>
    </row>
    <row r="438" spans="3:3" x14ac:dyDescent="0.25">
      <c r="C438" t="str">
        <f t="shared" si="9"/>
        <v>SPX US 02/21/25 C5175 INDEX</v>
      </c>
    </row>
    <row r="439" spans="3:3" x14ac:dyDescent="0.25">
      <c r="C439" t="str">
        <f t="shared" si="9"/>
        <v>SPX US 02/21/25 C5175 INDEX</v>
      </c>
    </row>
    <row r="440" spans="3:3" x14ac:dyDescent="0.25">
      <c r="C440" t="str">
        <f t="shared" si="9"/>
        <v>SPX US 02/21/25 C5175 INDEX</v>
      </c>
    </row>
    <row r="441" spans="3:3" x14ac:dyDescent="0.25">
      <c r="C441" t="str">
        <f t="shared" si="9"/>
        <v>SPX US 02/21/25 C5200 INDEX</v>
      </c>
    </row>
    <row r="442" spans="3:3" x14ac:dyDescent="0.25">
      <c r="C442" t="str">
        <f t="shared" si="9"/>
        <v>SPX US 02/21/25 C5200 INDEX</v>
      </c>
    </row>
    <row r="443" spans="3:3" x14ac:dyDescent="0.25">
      <c r="C443" t="str">
        <f t="shared" si="9"/>
        <v>SPX US 02/21/25 C5200 INDEX</v>
      </c>
    </row>
    <row r="444" spans="3:3" x14ac:dyDescent="0.25">
      <c r="C444" t="str">
        <f t="shared" si="9"/>
        <v>SPX US 02/21/25 C5200 INDEX</v>
      </c>
    </row>
    <row r="445" spans="3:3" x14ac:dyDescent="0.25">
      <c r="C445" t="str">
        <f t="shared" si="9"/>
        <v>SPX US 02/21/25 C5200 INDEX</v>
      </c>
    </row>
    <row r="446" spans="3:3" x14ac:dyDescent="0.25">
      <c r="C446" t="str">
        <f t="shared" si="9"/>
        <v>SPX US 02/21/25 C5225 INDEX</v>
      </c>
    </row>
    <row r="447" spans="3:3" x14ac:dyDescent="0.25">
      <c r="C447" t="str">
        <f t="shared" si="9"/>
        <v>SPX US 02/21/25 C5225 INDEX</v>
      </c>
    </row>
    <row r="448" spans="3:3" x14ac:dyDescent="0.25">
      <c r="C448" t="str">
        <f t="shared" si="9"/>
        <v>SPX US 02/21/25 C5225 INDEX</v>
      </c>
    </row>
    <row r="449" spans="3:3" x14ac:dyDescent="0.25">
      <c r="C449" t="str">
        <f t="shared" si="9"/>
        <v>SPX US 02/21/25 C5225 INDEX</v>
      </c>
    </row>
    <row r="450" spans="3:3" x14ac:dyDescent="0.25">
      <c r="C450" t="str">
        <f t="shared" ref="C450:C513" si="10">INDEX($A$1:$A$161,INT((ROW()-1)/5)+1)</f>
        <v>SPX US 02/21/25 C5225 INDEX</v>
      </c>
    </row>
    <row r="451" spans="3:3" x14ac:dyDescent="0.25">
      <c r="C451" t="str">
        <f t="shared" si="10"/>
        <v>SPX US 02/21/25 C5250 INDEX</v>
      </c>
    </row>
    <row r="452" spans="3:3" x14ac:dyDescent="0.25">
      <c r="C452" t="str">
        <f t="shared" si="10"/>
        <v>SPX US 02/21/25 C5250 INDEX</v>
      </c>
    </row>
    <row r="453" spans="3:3" x14ac:dyDescent="0.25">
      <c r="C453" t="str">
        <f t="shared" si="10"/>
        <v>SPX US 02/21/25 C5250 INDEX</v>
      </c>
    </row>
    <row r="454" spans="3:3" x14ac:dyDescent="0.25">
      <c r="C454" t="str">
        <f t="shared" si="10"/>
        <v>SPX US 02/21/25 C5250 INDEX</v>
      </c>
    </row>
    <row r="455" spans="3:3" x14ac:dyDescent="0.25">
      <c r="C455" t="str">
        <f t="shared" si="10"/>
        <v>SPX US 02/21/25 C5250 INDEX</v>
      </c>
    </row>
    <row r="456" spans="3:3" x14ac:dyDescent="0.25">
      <c r="C456" t="str">
        <f t="shared" si="10"/>
        <v>SPX US 02/21/25 C5275 INDEX</v>
      </c>
    </row>
    <row r="457" spans="3:3" x14ac:dyDescent="0.25">
      <c r="C457" t="str">
        <f t="shared" si="10"/>
        <v>SPX US 02/21/25 C5275 INDEX</v>
      </c>
    </row>
    <row r="458" spans="3:3" x14ac:dyDescent="0.25">
      <c r="C458" t="str">
        <f t="shared" si="10"/>
        <v>SPX US 02/21/25 C5275 INDEX</v>
      </c>
    </row>
    <row r="459" spans="3:3" x14ac:dyDescent="0.25">
      <c r="C459" t="str">
        <f t="shared" si="10"/>
        <v>SPX US 02/21/25 C5275 INDEX</v>
      </c>
    </row>
    <row r="460" spans="3:3" x14ac:dyDescent="0.25">
      <c r="C460" t="str">
        <f t="shared" si="10"/>
        <v>SPX US 02/21/25 C5275 INDEX</v>
      </c>
    </row>
    <row r="461" spans="3:3" x14ac:dyDescent="0.25">
      <c r="C461" t="str">
        <f t="shared" si="10"/>
        <v>SPX US 02/21/25 C5300 INDEX</v>
      </c>
    </row>
    <row r="462" spans="3:3" x14ac:dyDescent="0.25">
      <c r="C462" t="str">
        <f t="shared" si="10"/>
        <v>SPX US 02/21/25 C5300 INDEX</v>
      </c>
    </row>
    <row r="463" spans="3:3" x14ac:dyDescent="0.25">
      <c r="C463" t="str">
        <f t="shared" si="10"/>
        <v>SPX US 02/21/25 C5300 INDEX</v>
      </c>
    </row>
    <row r="464" spans="3:3" x14ac:dyDescent="0.25">
      <c r="C464" t="str">
        <f t="shared" si="10"/>
        <v>SPX US 02/21/25 C5300 INDEX</v>
      </c>
    </row>
    <row r="465" spans="3:3" x14ac:dyDescent="0.25">
      <c r="C465" t="str">
        <f t="shared" si="10"/>
        <v>SPX US 02/21/25 C5300 INDEX</v>
      </c>
    </row>
    <row r="466" spans="3:3" x14ac:dyDescent="0.25">
      <c r="C466" t="str">
        <f t="shared" si="10"/>
        <v>SPX US 02/21/25 C5325 INDEX</v>
      </c>
    </row>
    <row r="467" spans="3:3" x14ac:dyDescent="0.25">
      <c r="C467" t="str">
        <f t="shared" si="10"/>
        <v>SPX US 02/21/25 C5325 INDEX</v>
      </c>
    </row>
    <row r="468" spans="3:3" x14ac:dyDescent="0.25">
      <c r="C468" t="str">
        <f t="shared" si="10"/>
        <v>SPX US 02/21/25 C5325 INDEX</v>
      </c>
    </row>
    <row r="469" spans="3:3" x14ac:dyDescent="0.25">
      <c r="C469" t="str">
        <f t="shared" si="10"/>
        <v>SPX US 02/21/25 C5325 INDEX</v>
      </c>
    </row>
    <row r="470" spans="3:3" x14ac:dyDescent="0.25">
      <c r="C470" t="str">
        <f t="shared" si="10"/>
        <v>SPX US 02/21/25 C5325 INDEX</v>
      </c>
    </row>
    <row r="471" spans="3:3" x14ac:dyDescent="0.25">
      <c r="C471" t="str">
        <f t="shared" si="10"/>
        <v>SPX US 02/21/25 C5350 INDEX</v>
      </c>
    </row>
    <row r="472" spans="3:3" x14ac:dyDescent="0.25">
      <c r="C472" t="str">
        <f t="shared" si="10"/>
        <v>SPX US 02/21/25 C5350 INDEX</v>
      </c>
    </row>
    <row r="473" spans="3:3" x14ac:dyDescent="0.25">
      <c r="C473" t="str">
        <f t="shared" si="10"/>
        <v>SPX US 02/21/25 C5350 INDEX</v>
      </c>
    </row>
    <row r="474" spans="3:3" x14ac:dyDescent="0.25">
      <c r="C474" t="str">
        <f t="shared" si="10"/>
        <v>SPX US 02/21/25 C5350 INDEX</v>
      </c>
    </row>
    <row r="475" spans="3:3" x14ac:dyDescent="0.25">
      <c r="C475" t="str">
        <f t="shared" si="10"/>
        <v>SPX US 02/21/25 C5350 INDEX</v>
      </c>
    </row>
    <row r="476" spans="3:3" x14ac:dyDescent="0.25">
      <c r="C476" t="str">
        <f t="shared" si="10"/>
        <v>SPX US 02/21/25 C5375 INDEX</v>
      </c>
    </row>
    <row r="477" spans="3:3" x14ac:dyDescent="0.25">
      <c r="C477" t="str">
        <f t="shared" si="10"/>
        <v>SPX US 02/21/25 C5375 INDEX</v>
      </c>
    </row>
    <row r="478" spans="3:3" x14ac:dyDescent="0.25">
      <c r="C478" t="str">
        <f t="shared" si="10"/>
        <v>SPX US 02/21/25 C5375 INDEX</v>
      </c>
    </row>
    <row r="479" spans="3:3" x14ac:dyDescent="0.25">
      <c r="C479" t="str">
        <f t="shared" si="10"/>
        <v>SPX US 02/21/25 C5375 INDEX</v>
      </c>
    </row>
    <row r="480" spans="3:3" x14ac:dyDescent="0.25">
      <c r="C480" t="str">
        <f t="shared" si="10"/>
        <v>SPX US 02/21/25 C5375 INDEX</v>
      </c>
    </row>
    <row r="481" spans="3:3" x14ac:dyDescent="0.25">
      <c r="C481" t="str">
        <f t="shared" si="10"/>
        <v>SPX US 02/21/25 C5400 INDEX</v>
      </c>
    </row>
    <row r="482" spans="3:3" x14ac:dyDescent="0.25">
      <c r="C482" t="str">
        <f t="shared" si="10"/>
        <v>SPX US 02/21/25 C5400 INDEX</v>
      </c>
    </row>
    <row r="483" spans="3:3" x14ac:dyDescent="0.25">
      <c r="C483" t="str">
        <f t="shared" si="10"/>
        <v>SPX US 02/21/25 C5400 INDEX</v>
      </c>
    </row>
    <row r="484" spans="3:3" x14ac:dyDescent="0.25">
      <c r="C484" t="str">
        <f t="shared" si="10"/>
        <v>SPX US 02/21/25 C5400 INDEX</v>
      </c>
    </row>
    <row r="485" spans="3:3" x14ac:dyDescent="0.25">
      <c r="C485" t="str">
        <f t="shared" si="10"/>
        <v>SPX US 02/21/25 C5400 INDEX</v>
      </c>
    </row>
    <row r="486" spans="3:3" x14ac:dyDescent="0.25">
      <c r="C486" t="str">
        <f t="shared" si="10"/>
        <v>SPX US 02/21/25 C5425 INDEX</v>
      </c>
    </row>
    <row r="487" spans="3:3" x14ac:dyDescent="0.25">
      <c r="C487" t="str">
        <f t="shared" si="10"/>
        <v>SPX US 02/21/25 C5425 INDEX</v>
      </c>
    </row>
    <row r="488" spans="3:3" x14ac:dyDescent="0.25">
      <c r="C488" t="str">
        <f t="shared" si="10"/>
        <v>SPX US 02/21/25 C5425 INDEX</v>
      </c>
    </row>
    <row r="489" spans="3:3" x14ac:dyDescent="0.25">
      <c r="C489" t="str">
        <f t="shared" si="10"/>
        <v>SPX US 02/21/25 C5425 INDEX</v>
      </c>
    </row>
    <row r="490" spans="3:3" x14ac:dyDescent="0.25">
      <c r="C490" t="str">
        <f t="shared" si="10"/>
        <v>SPX US 02/21/25 C5425 INDEX</v>
      </c>
    </row>
    <row r="491" spans="3:3" x14ac:dyDescent="0.25">
      <c r="C491" t="str">
        <f t="shared" si="10"/>
        <v>SPX US 02/21/25 C5450 INDEX</v>
      </c>
    </row>
    <row r="492" spans="3:3" x14ac:dyDescent="0.25">
      <c r="C492" t="str">
        <f t="shared" si="10"/>
        <v>SPX US 02/21/25 C5450 INDEX</v>
      </c>
    </row>
    <row r="493" spans="3:3" x14ac:dyDescent="0.25">
      <c r="C493" t="str">
        <f t="shared" si="10"/>
        <v>SPX US 02/21/25 C5450 INDEX</v>
      </c>
    </row>
    <row r="494" spans="3:3" x14ac:dyDescent="0.25">
      <c r="C494" t="str">
        <f t="shared" si="10"/>
        <v>SPX US 02/21/25 C5450 INDEX</v>
      </c>
    </row>
    <row r="495" spans="3:3" x14ac:dyDescent="0.25">
      <c r="C495" t="str">
        <f t="shared" si="10"/>
        <v>SPX US 02/21/25 C5450 INDEX</v>
      </c>
    </row>
    <row r="496" spans="3:3" x14ac:dyDescent="0.25">
      <c r="C496" t="str">
        <f t="shared" si="10"/>
        <v>SPX US 02/21/25 C5475 INDEX</v>
      </c>
    </row>
    <row r="497" spans="3:3" x14ac:dyDescent="0.25">
      <c r="C497" t="str">
        <f t="shared" si="10"/>
        <v>SPX US 02/21/25 C5475 INDEX</v>
      </c>
    </row>
    <row r="498" spans="3:3" x14ac:dyDescent="0.25">
      <c r="C498" t="str">
        <f t="shared" si="10"/>
        <v>SPX US 02/21/25 C5475 INDEX</v>
      </c>
    </row>
    <row r="499" spans="3:3" x14ac:dyDescent="0.25">
      <c r="C499" t="str">
        <f t="shared" si="10"/>
        <v>SPX US 02/21/25 C5475 INDEX</v>
      </c>
    </row>
    <row r="500" spans="3:3" x14ac:dyDescent="0.25">
      <c r="C500" t="str">
        <f t="shared" si="10"/>
        <v>SPX US 02/21/25 C5475 INDEX</v>
      </c>
    </row>
    <row r="501" spans="3:3" x14ac:dyDescent="0.25">
      <c r="C501" t="str">
        <f t="shared" si="10"/>
        <v>SPX US 02/21/25 C5500 INDEX</v>
      </c>
    </row>
    <row r="502" spans="3:3" x14ac:dyDescent="0.25">
      <c r="C502" t="str">
        <f t="shared" si="10"/>
        <v>SPX US 02/21/25 C5500 INDEX</v>
      </c>
    </row>
    <row r="503" spans="3:3" x14ac:dyDescent="0.25">
      <c r="C503" t="str">
        <f t="shared" si="10"/>
        <v>SPX US 02/21/25 C5500 INDEX</v>
      </c>
    </row>
    <row r="504" spans="3:3" x14ac:dyDescent="0.25">
      <c r="C504" t="str">
        <f t="shared" si="10"/>
        <v>SPX US 02/21/25 C5500 INDEX</v>
      </c>
    </row>
    <row r="505" spans="3:3" x14ac:dyDescent="0.25">
      <c r="C505" t="str">
        <f t="shared" si="10"/>
        <v>SPX US 02/21/25 C5500 INDEX</v>
      </c>
    </row>
    <row r="506" spans="3:3" x14ac:dyDescent="0.25">
      <c r="C506" t="str">
        <f t="shared" si="10"/>
        <v>SPX US 02/21/25 C5525 INDEX</v>
      </c>
    </row>
    <row r="507" spans="3:3" x14ac:dyDescent="0.25">
      <c r="C507" t="str">
        <f t="shared" si="10"/>
        <v>SPX US 02/21/25 C5525 INDEX</v>
      </c>
    </row>
    <row r="508" spans="3:3" x14ac:dyDescent="0.25">
      <c r="C508" t="str">
        <f t="shared" si="10"/>
        <v>SPX US 02/21/25 C5525 INDEX</v>
      </c>
    </row>
    <row r="509" spans="3:3" x14ac:dyDescent="0.25">
      <c r="C509" t="str">
        <f t="shared" si="10"/>
        <v>SPX US 02/21/25 C5525 INDEX</v>
      </c>
    </row>
    <row r="510" spans="3:3" x14ac:dyDescent="0.25">
      <c r="C510" t="str">
        <f t="shared" si="10"/>
        <v>SPX US 02/21/25 C5525 INDEX</v>
      </c>
    </row>
    <row r="511" spans="3:3" x14ac:dyDescent="0.25">
      <c r="C511" t="str">
        <f t="shared" si="10"/>
        <v>SPX US 02/21/25 C5550 INDEX</v>
      </c>
    </row>
    <row r="512" spans="3:3" x14ac:dyDescent="0.25">
      <c r="C512" t="str">
        <f t="shared" si="10"/>
        <v>SPX US 02/21/25 C5550 INDEX</v>
      </c>
    </row>
    <row r="513" spans="3:3" x14ac:dyDescent="0.25">
      <c r="C513" t="str">
        <f t="shared" si="10"/>
        <v>SPX US 02/21/25 C5550 INDEX</v>
      </c>
    </row>
    <row r="514" spans="3:3" x14ac:dyDescent="0.25">
      <c r="C514" t="str">
        <f t="shared" ref="C514:C577" si="11">INDEX($A$1:$A$161,INT((ROW()-1)/5)+1)</f>
        <v>SPX US 02/21/25 C5550 INDEX</v>
      </c>
    </row>
    <row r="515" spans="3:3" x14ac:dyDescent="0.25">
      <c r="C515" t="str">
        <f t="shared" si="11"/>
        <v>SPX US 02/21/25 C5550 INDEX</v>
      </c>
    </row>
    <row r="516" spans="3:3" x14ac:dyDescent="0.25">
      <c r="C516" t="str">
        <f t="shared" si="11"/>
        <v>SPX US 02/21/25 C5575 INDEX</v>
      </c>
    </row>
    <row r="517" spans="3:3" x14ac:dyDescent="0.25">
      <c r="C517" t="str">
        <f t="shared" si="11"/>
        <v>SPX US 02/21/25 C5575 INDEX</v>
      </c>
    </row>
    <row r="518" spans="3:3" x14ac:dyDescent="0.25">
      <c r="C518" t="str">
        <f t="shared" si="11"/>
        <v>SPX US 02/21/25 C5575 INDEX</v>
      </c>
    </row>
    <row r="519" spans="3:3" x14ac:dyDescent="0.25">
      <c r="C519" t="str">
        <f t="shared" si="11"/>
        <v>SPX US 02/21/25 C5575 INDEX</v>
      </c>
    </row>
    <row r="520" spans="3:3" x14ac:dyDescent="0.25">
      <c r="C520" t="str">
        <f t="shared" si="11"/>
        <v>SPX US 02/21/25 C5575 INDEX</v>
      </c>
    </row>
    <row r="521" spans="3:3" x14ac:dyDescent="0.25">
      <c r="C521" t="str">
        <f t="shared" si="11"/>
        <v>SPX US 02/21/25 C5600 INDEX</v>
      </c>
    </row>
    <row r="522" spans="3:3" x14ac:dyDescent="0.25">
      <c r="C522" t="str">
        <f t="shared" si="11"/>
        <v>SPX US 02/21/25 C5600 INDEX</v>
      </c>
    </row>
    <row r="523" spans="3:3" x14ac:dyDescent="0.25">
      <c r="C523" t="str">
        <f t="shared" si="11"/>
        <v>SPX US 02/21/25 C5600 INDEX</v>
      </c>
    </row>
    <row r="524" spans="3:3" x14ac:dyDescent="0.25">
      <c r="C524" t="str">
        <f t="shared" si="11"/>
        <v>SPX US 02/21/25 C5600 INDEX</v>
      </c>
    </row>
    <row r="525" spans="3:3" x14ac:dyDescent="0.25">
      <c r="C525" t="str">
        <f t="shared" si="11"/>
        <v>SPX US 02/21/25 C5600 INDEX</v>
      </c>
    </row>
    <row r="526" spans="3:3" x14ac:dyDescent="0.25">
      <c r="C526" t="str">
        <f t="shared" si="11"/>
        <v>SPX US 02/21/25 C5625 INDEX</v>
      </c>
    </row>
    <row r="527" spans="3:3" x14ac:dyDescent="0.25">
      <c r="C527" t="str">
        <f t="shared" si="11"/>
        <v>SPX US 02/21/25 C5625 INDEX</v>
      </c>
    </row>
    <row r="528" spans="3:3" x14ac:dyDescent="0.25">
      <c r="C528" t="str">
        <f t="shared" si="11"/>
        <v>SPX US 02/21/25 C5625 INDEX</v>
      </c>
    </row>
    <row r="529" spans="3:3" x14ac:dyDescent="0.25">
      <c r="C529" t="str">
        <f t="shared" si="11"/>
        <v>SPX US 02/21/25 C5625 INDEX</v>
      </c>
    </row>
    <row r="530" spans="3:3" x14ac:dyDescent="0.25">
      <c r="C530" t="str">
        <f t="shared" si="11"/>
        <v>SPX US 02/21/25 C5625 INDEX</v>
      </c>
    </row>
    <row r="531" spans="3:3" x14ac:dyDescent="0.25">
      <c r="C531" t="str">
        <f t="shared" si="11"/>
        <v>SPX US 02/21/25 C5650 INDEX</v>
      </c>
    </row>
    <row r="532" spans="3:3" x14ac:dyDescent="0.25">
      <c r="C532" t="str">
        <f t="shared" si="11"/>
        <v>SPX US 02/21/25 C5650 INDEX</v>
      </c>
    </row>
    <row r="533" spans="3:3" x14ac:dyDescent="0.25">
      <c r="C533" t="str">
        <f t="shared" si="11"/>
        <v>SPX US 02/21/25 C5650 INDEX</v>
      </c>
    </row>
    <row r="534" spans="3:3" x14ac:dyDescent="0.25">
      <c r="C534" t="str">
        <f t="shared" si="11"/>
        <v>SPX US 02/21/25 C5650 INDEX</v>
      </c>
    </row>
    <row r="535" spans="3:3" x14ac:dyDescent="0.25">
      <c r="C535" t="str">
        <f t="shared" si="11"/>
        <v>SPX US 02/21/25 C5650 INDEX</v>
      </c>
    </row>
    <row r="536" spans="3:3" x14ac:dyDescent="0.25">
      <c r="C536" t="str">
        <f t="shared" si="11"/>
        <v>SPX US 02/21/25 C5675 INDEX</v>
      </c>
    </row>
    <row r="537" spans="3:3" x14ac:dyDescent="0.25">
      <c r="C537" t="str">
        <f t="shared" si="11"/>
        <v>SPX US 02/21/25 C5675 INDEX</v>
      </c>
    </row>
    <row r="538" spans="3:3" x14ac:dyDescent="0.25">
      <c r="C538" t="str">
        <f t="shared" si="11"/>
        <v>SPX US 02/21/25 C5675 INDEX</v>
      </c>
    </row>
    <row r="539" spans="3:3" x14ac:dyDescent="0.25">
      <c r="C539" t="str">
        <f t="shared" si="11"/>
        <v>SPX US 02/21/25 C5675 INDEX</v>
      </c>
    </row>
    <row r="540" spans="3:3" x14ac:dyDescent="0.25">
      <c r="C540" t="str">
        <f t="shared" si="11"/>
        <v>SPX US 02/21/25 C5675 INDEX</v>
      </c>
    </row>
    <row r="541" spans="3:3" x14ac:dyDescent="0.25">
      <c r="C541" t="str">
        <f t="shared" si="11"/>
        <v>SPX US 02/21/25 C5700 INDEX</v>
      </c>
    </row>
    <row r="542" spans="3:3" x14ac:dyDescent="0.25">
      <c r="C542" t="str">
        <f t="shared" si="11"/>
        <v>SPX US 02/21/25 C5700 INDEX</v>
      </c>
    </row>
    <row r="543" spans="3:3" x14ac:dyDescent="0.25">
      <c r="C543" t="str">
        <f t="shared" si="11"/>
        <v>SPX US 02/21/25 C5700 INDEX</v>
      </c>
    </row>
    <row r="544" spans="3:3" x14ac:dyDescent="0.25">
      <c r="C544" t="str">
        <f t="shared" si="11"/>
        <v>SPX US 02/21/25 C5700 INDEX</v>
      </c>
    </row>
    <row r="545" spans="3:3" x14ac:dyDescent="0.25">
      <c r="C545" t="str">
        <f t="shared" si="11"/>
        <v>SPX US 02/21/25 C5700 INDEX</v>
      </c>
    </row>
    <row r="546" spans="3:3" x14ac:dyDescent="0.25">
      <c r="C546" t="str">
        <f t="shared" si="11"/>
        <v>SPX US 02/21/25 C5725 INDEX</v>
      </c>
    </row>
    <row r="547" spans="3:3" x14ac:dyDescent="0.25">
      <c r="C547" t="str">
        <f t="shared" si="11"/>
        <v>SPX US 02/21/25 C5725 INDEX</v>
      </c>
    </row>
    <row r="548" spans="3:3" x14ac:dyDescent="0.25">
      <c r="C548" t="str">
        <f t="shared" si="11"/>
        <v>SPX US 02/21/25 C5725 INDEX</v>
      </c>
    </row>
    <row r="549" spans="3:3" x14ac:dyDescent="0.25">
      <c r="C549" t="str">
        <f t="shared" si="11"/>
        <v>SPX US 02/21/25 C5725 INDEX</v>
      </c>
    </row>
    <row r="550" spans="3:3" x14ac:dyDescent="0.25">
      <c r="C550" t="str">
        <f t="shared" si="11"/>
        <v>SPX US 02/21/25 C5725 INDEX</v>
      </c>
    </row>
    <row r="551" spans="3:3" x14ac:dyDescent="0.25">
      <c r="C551" t="str">
        <f t="shared" si="11"/>
        <v>SPX US 02/21/25 C5750 INDEX</v>
      </c>
    </row>
    <row r="552" spans="3:3" x14ac:dyDescent="0.25">
      <c r="C552" t="str">
        <f t="shared" si="11"/>
        <v>SPX US 02/21/25 C5750 INDEX</v>
      </c>
    </row>
    <row r="553" spans="3:3" x14ac:dyDescent="0.25">
      <c r="C553" t="str">
        <f t="shared" si="11"/>
        <v>SPX US 02/21/25 C5750 INDEX</v>
      </c>
    </row>
    <row r="554" spans="3:3" x14ac:dyDescent="0.25">
      <c r="C554" t="str">
        <f t="shared" si="11"/>
        <v>SPX US 02/21/25 C5750 INDEX</v>
      </c>
    </row>
    <row r="555" spans="3:3" x14ac:dyDescent="0.25">
      <c r="C555" t="str">
        <f t="shared" si="11"/>
        <v>SPX US 02/21/25 C5750 INDEX</v>
      </c>
    </row>
    <row r="556" spans="3:3" x14ac:dyDescent="0.25">
      <c r="C556" t="str">
        <f t="shared" si="11"/>
        <v>SPX US 02/21/25 C5775 INDEX</v>
      </c>
    </row>
    <row r="557" spans="3:3" x14ac:dyDescent="0.25">
      <c r="C557" t="str">
        <f t="shared" si="11"/>
        <v>SPX US 02/21/25 C5775 INDEX</v>
      </c>
    </row>
    <row r="558" spans="3:3" x14ac:dyDescent="0.25">
      <c r="C558" t="str">
        <f t="shared" si="11"/>
        <v>SPX US 02/21/25 C5775 INDEX</v>
      </c>
    </row>
    <row r="559" spans="3:3" x14ac:dyDescent="0.25">
      <c r="C559" t="str">
        <f t="shared" si="11"/>
        <v>SPX US 02/21/25 C5775 INDEX</v>
      </c>
    </row>
    <row r="560" spans="3:3" x14ac:dyDescent="0.25">
      <c r="C560" t="str">
        <f t="shared" si="11"/>
        <v>SPX US 02/21/25 C5775 INDEX</v>
      </c>
    </row>
    <row r="561" spans="3:3" x14ac:dyDescent="0.25">
      <c r="C561" t="str">
        <f t="shared" si="11"/>
        <v>SPX US 02/21/25 C5800 INDEX</v>
      </c>
    </row>
    <row r="562" spans="3:3" x14ac:dyDescent="0.25">
      <c r="C562" t="str">
        <f t="shared" si="11"/>
        <v>SPX US 02/21/25 C5800 INDEX</v>
      </c>
    </row>
    <row r="563" spans="3:3" x14ac:dyDescent="0.25">
      <c r="C563" t="str">
        <f t="shared" si="11"/>
        <v>SPX US 02/21/25 C5800 INDEX</v>
      </c>
    </row>
    <row r="564" spans="3:3" x14ac:dyDescent="0.25">
      <c r="C564" t="str">
        <f t="shared" si="11"/>
        <v>SPX US 02/21/25 C5800 INDEX</v>
      </c>
    </row>
    <row r="565" spans="3:3" x14ac:dyDescent="0.25">
      <c r="C565" t="str">
        <f t="shared" si="11"/>
        <v>SPX US 02/21/25 C5800 INDEX</v>
      </c>
    </row>
    <row r="566" spans="3:3" x14ac:dyDescent="0.25">
      <c r="C566" t="str">
        <f t="shared" si="11"/>
        <v>SPX US 02/21/25 C5825 INDEX</v>
      </c>
    </row>
    <row r="567" spans="3:3" x14ac:dyDescent="0.25">
      <c r="C567" t="str">
        <f t="shared" si="11"/>
        <v>SPX US 02/21/25 C5825 INDEX</v>
      </c>
    </row>
    <row r="568" spans="3:3" x14ac:dyDescent="0.25">
      <c r="C568" t="str">
        <f t="shared" si="11"/>
        <v>SPX US 02/21/25 C5825 INDEX</v>
      </c>
    </row>
    <row r="569" spans="3:3" x14ac:dyDescent="0.25">
      <c r="C569" t="str">
        <f t="shared" si="11"/>
        <v>SPX US 02/21/25 C5825 INDEX</v>
      </c>
    </row>
    <row r="570" spans="3:3" x14ac:dyDescent="0.25">
      <c r="C570" t="str">
        <f t="shared" si="11"/>
        <v>SPX US 02/21/25 C5825 INDEX</v>
      </c>
    </row>
    <row r="571" spans="3:3" x14ac:dyDescent="0.25">
      <c r="C571" t="str">
        <f t="shared" si="11"/>
        <v>SPX US 02/21/25 C5850 INDEX</v>
      </c>
    </row>
    <row r="572" spans="3:3" x14ac:dyDescent="0.25">
      <c r="C572" t="str">
        <f t="shared" si="11"/>
        <v>SPX US 02/21/25 C5850 INDEX</v>
      </c>
    </row>
    <row r="573" spans="3:3" x14ac:dyDescent="0.25">
      <c r="C573" t="str">
        <f t="shared" si="11"/>
        <v>SPX US 02/21/25 C5850 INDEX</v>
      </c>
    </row>
    <row r="574" spans="3:3" x14ac:dyDescent="0.25">
      <c r="C574" t="str">
        <f t="shared" si="11"/>
        <v>SPX US 02/21/25 C5850 INDEX</v>
      </c>
    </row>
    <row r="575" spans="3:3" x14ac:dyDescent="0.25">
      <c r="C575" t="str">
        <f t="shared" si="11"/>
        <v>SPX US 02/21/25 C5850 INDEX</v>
      </c>
    </row>
    <row r="576" spans="3:3" x14ac:dyDescent="0.25">
      <c r="C576" t="str">
        <f t="shared" si="11"/>
        <v>SPX US 02/21/25 C5875 INDEX</v>
      </c>
    </row>
    <row r="577" spans="3:3" x14ac:dyDescent="0.25">
      <c r="C577" t="str">
        <f t="shared" si="11"/>
        <v>SPX US 02/21/25 C5875 INDEX</v>
      </c>
    </row>
    <row r="578" spans="3:3" x14ac:dyDescent="0.25">
      <c r="C578" t="str">
        <f t="shared" ref="C578:C641" si="12">INDEX($A$1:$A$161,INT((ROW()-1)/5)+1)</f>
        <v>SPX US 02/21/25 C5875 INDEX</v>
      </c>
    </row>
    <row r="579" spans="3:3" x14ac:dyDescent="0.25">
      <c r="C579" t="str">
        <f t="shared" si="12"/>
        <v>SPX US 02/21/25 C5875 INDEX</v>
      </c>
    </row>
    <row r="580" spans="3:3" x14ac:dyDescent="0.25">
      <c r="C580" t="str">
        <f t="shared" si="12"/>
        <v>SPX US 02/21/25 C5875 INDEX</v>
      </c>
    </row>
    <row r="581" spans="3:3" x14ac:dyDescent="0.25">
      <c r="C581" t="str">
        <f t="shared" si="12"/>
        <v>SPX US 02/21/25 C5900 INDEX</v>
      </c>
    </row>
    <row r="582" spans="3:3" x14ac:dyDescent="0.25">
      <c r="C582" t="str">
        <f t="shared" si="12"/>
        <v>SPX US 02/21/25 C5900 INDEX</v>
      </c>
    </row>
    <row r="583" spans="3:3" x14ac:dyDescent="0.25">
      <c r="C583" t="str">
        <f t="shared" si="12"/>
        <v>SPX US 02/21/25 C5900 INDEX</v>
      </c>
    </row>
    <row r="584" spans="3:3" x14ac:dyDescent="0.25">
      <c r="C584" t="str">
        <f t="shared" si="12"/>
        <v>SPX US 02/21/25 C5900 INDEX</v>
      </c>
    </row>
    <row r="585" spans="3:3" x14ac:dyDescent="0.25">
      <c r="C585" t="str">
        <f t="shared" si="12"/>
        <v>SPX US 02/21/25 C5900 INDEX</v>
      </c>
    </row>
    <row r="586" spans="3:3" x14ac:dyDescent="0.25">
      <c r="C586" t="str">
        <f t="shared" si="12"/>
        <v>SPX US 02/21/25 C5925 INDEX</v>
      </c>
    </row>
    <row r="587" spans="3:3" x14ac:dyDescent="0.25">
      <c r="C587" t="str">
        <f t="shared" si="12"/>
        <v>SPX US 02/21/25 C5925 INDEX</v>
      </c>
    </row>
    <row r="588" spans="3:3" x14ac:dyDescent="0.25">
      <c r="C588" t="str">
        <f t="shared" si="12"/>
        <v>SPX US 02/21/25 C5925 INDEX</v>
      </c>
    </row>
    <row r="589" spans="3:3" x14ac:dyDescent="0.25">
      <c r="C589" t="str">
        <f t="shared" si="12"/>
        <v>SPX US 02/21/25 C5925 INDEX</v>
      </c>
    </row>
    <row r="590" spans="3:3" x14ac:dyDescent="0.25">
      <c r="C590" t="str">
        <f t="shared" si="12"/>
        <v>SPX US 02/21/25 C5925 INDEX</v>
      </c>
    </row>
    <row r="591" spans="3:3" x14ac:dyDescent="0.25">
      <c r="C591" t="str">
        <f t="shared" si="12"/>
        <v>SPX US 02/21/25 C5950 INDEX</v>
      </c>
    </row>
    <row r="592" spans="3:3" x14ac:dyDescent="0.25">
      <c r="C592" t="str">
        <f t="shared" si="12"/>
        <v>SPX US 02/21/25 C5950 INDEX</v>
      </c>
    </row>
    <row r="593" spans="3:3" x14ac:dyDescent="0.25">
      <c r="C593" t="str">
        <f t="shared" si="12"/>
        <v>SPX US 02/21/25 C5950 INDEX</v>
      </c>
    </row>
    <row r="594" spans="3:3" x14ac:dyDescent="0.25">
      <c r="C594" t="str">
        <f t="shared" si="12"/>
        <v>SPX US 02/21/25 C5950 INDEX</v>
      </c>
    </row>
    <row r="595" spans="3:3" x14ac:dyDescent="0.25">
      <c r="C595" t="str">
        <f t="shared" si="12"/>
        <v>SPX US 02/21/25 C5950 INDEX</v>
      </c>
    </row>
    <row r="596" spans="3:3" x14ac:dyDescent="0.25">
      <c r="C596" t="str">
        <f t="shared" si="12"/>
        <v>SPX US 02/21/25 C5975 INDEX</v>
      </c>
    </row>
    <row r="597" spans="3:3" x14ac:dyDescent="0.25">
      <c r="C597" t="str">
        <f t="shared" si="12"/>
        <v>SPX US 02/21/25 C5975 INDEX</v>
      </c>
    </row>
    <row r="598" spans="3:3" x14ac:dyDescent="0.25">
      <c r="C598" t="str">
        <f t="shared" si="12"/>
        <v>SPX US 02/21/25 C5975 INDEX</v>
      </c>
    </row>
    <row r="599" spans="3:3" x14ac:dyDescent="0.25">
      <c r="C599" t="str">
        <f t="shared" si="12"/>
        <v>SPX US 02/21/25 C5975 INDEX</v>
      </c>
    </row>
    <row r="600" spans="3:3" x14ac:dyDescent="0.25">
      <c r="C600" t="str">
        <f t="shared" si="12"/>
        <v>SPX US 02/21/25 C5975 INDEX</v>
      </c>
    </row>
    <row r="601" spans="3:3" x14ac:dyDescent="0.25">
      <c r="C601" t="str">
        <f t="shared" si="12"/>
        <v>SPX US 02/21/25 C6000 INDEX</v>
      </c>
    </row>
    <row r="602" spans="3:3" x14ac:dyDescent="0.25">
      <c r="C602" t="str">
        <f t="shared" si="12"/>
        <v>SPX US 02/21/25 C6000 INDEX</v>
      </c>
    </row>
    <row r="603" spans="3:3" x14ac:dyDescent="0.25">
      <c r="C603" t="str">
        <f t="shared" si="12"/>
        <v>SPX US 02/21/25 C6000 INDEX</v>
      </c>
    </row>
    <row r="604" spans="3:3" x14ac:dyDescent="0.25">
      <c r="C604" t="str">
        <f t="shared" si="12"/>
        <v>SPX US 02/21/25 C6000 INDEX</v>
      </c>
    </row>
    <row r="605" spans="3:3" x14ac:dyDescent="0.25">
      <c r="C605" t="str">
        <f t="shared" si="12"/>
        <v>SPX US 02/21/25 C6000 INDEX</v>
      </c>
    </row>
    <row r="606" spans="3:3" x14ac:dyDescent="0.25">
      <c r="C606" t="str">
        <f t="shared" si="12"/>
        <v>SPX US 02/21/25 C6025 INDEX</v>
      </c>
    </row>
    <row r="607" spans="3:3" x14ac:dyDescent="0.25">
      <c r="C607" t="str">
        <f t="shared" si="12"/>
        <v>SPX US 02/21/25 C6025 INDEX</v>
      </c>
    </row>
    <row r="608" spans="3:3" x14ac:dyDescent="0.25">
      <c r="C608" t="str">
        <f t="shared" si="12"/>
        <v>SPX US 02/21/25 C6025 INDEX</v>
      </c>
    </row>
    <row r="609" spans="3:3" x14ac:dyDescent="0.25">
      <c r="C609" t="str">
        <f t="shared" si="12"/>
        <v>SPX US 02/21/25 C6025 INDEX</v>
      </c>
    </row>
    <row r="610" spans="3:3" x14ac:dyDescent="0.25">
      <c r="C610" t="str">
        <f t="shared" si="12"/>
        <v>SPX US 02/21/25 C6025 INDEX</v>
      </c>
    </row>
    <row r="611" spans="3:3" x14ac:dyDescent="0.25">
      <c r="C611" t="str">
        <f t="shared" si="12"/>
        <v>SPX US 02/21/25 C6050 INDEX</v>
      </c>
    </row>
    <row r="612" spans="3:3" x14ac:dyDescent="0.25">
      <c r="C612" t="str">
        <f t="shared" si="12"/>
        <v>SPX US 02/21/25 C6050 INDEX</v>
      </c>
    </row>
    <row r="613" spans="3:3" x14ac:dyDescent="0.25">
      <c r="C613" t="str">
        <f t="shared" si="12"/>
        <v>SPX US 02/21/25 C6050 INDEX</v>
      </c>
    </row>
    <row r="614" spans="3:3" x14ac:dyDescent="0.25">
      <c r="C614" t="str">
        <f t="shared" si="12"/>
        <v>SPX US 02/21/25 C6050 INDEX</v>
      </c>
    </row>
    <row r="615" spans="3:3" x14ac:dyDescent="0.25">
      <c r="C615" t="str">
        <f t="shared" si="12"/>
        <v>SPX US 02/21/25 C6050 INDEX</v>
      </c>
    </row>
    <row r="616" spans="3:3" x14ac:dyDescent="0.25">
      <c r="C616" t="str">
        <f t="shared" si="12"/>
        <v>SPX US 02/21/25 C6075 INDEX</v>
      </c>
    </row>
    <row r="617" spans="3:3" x14ac:dyDescent="0.25">
      <c r="C617" t="str">
        <f t="shared" si="12"/>
        <v>SPX US 02/21/25 C6075 INDEX</v>
      </c>
    </row>
    <row r="618" spans="3:3" x14ac:dyDescent="0.25">
      <c r="C618" t="str">
        <f t="shared" si="12"/>
        <v>SPX US 02/21/25 C6075 INDEX</v>
      </c>
    </row>
    <row r="619" spans="3:3" x14ac:dyDescent="0.25">
      <c r="C619" t="str">
        <f t="shared" si="12"/>
        <v>SPX US 02/21/25 C6075 INDEX</v>
      </c>
    </row>
    <row r="620" spans="3:3" x14ac:dyDescent="0.25">
      <c r="C620" t="str">
        <f t="shared" si="12"/>
        <v>SPX US 02/21/25 C6075 INDEX</v>
      </c>
    </row>
    <row r="621" spans="3:3" x14ac:dyDescent="0.25">
      <c r="C621" t="str">
        <f t="shared" si="12"/>
        <v>SPX US 02/21/25 C6100 INDEX</v>
      </c>
    </row>
    <row r="622" spans="3:3" x14ac:dyDescent="0.25">
      <c r="C622" t="str">
        <f t="shared" si="12"/>
        <v>SPX US 02/21/25 C6100 INDEX</v>
      </c>
    </row>
    <row r="623" spans="3:3" x14ac:dyDescent="0.25">
      <c r="C623" t="str">
        <f t="shared" si="12"/>
        <v>SPX US 02/21/25 C6100 INDEX</v>
      </c>
    </row>
    <row r="624" spans="3:3" x14ac:dyDescent="0.25">
      <c r="C624" t="str">
        <f t="shared" si="12"/>
        <v>SPX US 02/21/25 C6100 INDEX</v>
      </c>
    </row>
    <row r="625" spans="3:3" x14ac:dyDescent="0.25">
      <c r="C625" t="str">
        <f t="shared" si="12"/>
        <v>SPX US 02/21/25 C6100 INDEX</v>
      </c>
    </row>
    <row r="626" spans="3:3" x14ac:dyDescent="0.25">
      <c r="C626" t="str">
        <f t="shared" si="12"/>
        <v>SPX US 02/21/25 C6125 INDEX</v>
      </c>
    </row>
    <row r="627" spans="3:3" x14ac:dyDescent="0.25">
      <c r="C627" t="str">
        <f t="shared" si="12"/>
        <v>SPX US 02/21/25 C6125 INDEX</v>
      </c>
    </row>
    <row r="628" spans="3:3" x14ac:dyDescent="0.25">
      <c r="C628" t="str">
        <f t="shared" si="12"/>
        <v>SPX US 02/21/25 C6125 INDEX</v>
      </c>
    </row>
    <row r="629" spans="3:3" x14ac:dyDescent="0.25">
      <c r="C629" t="str">
        <f t="shared" si="12"/>
        <v>SPX US 02/21/25 C6125 INDEX</v>
      </c>
    </row>
    <row r="630" spans="3:3" x14ac:dyDescent="0.25">
      <c r="C630" t="str">
        <f t="shared" si="12"/>
        <v>SPX US 02/21/25 C6125 INDEX</v>
      </c>
    </row>
    <row r="631" spans="3:3" x14ac:dyDescent="0.25">
      <c r="C631" t="str">
        <f t="shared" si="12"/>
        <v>SPX US 02/21/25 C6150 INDEX</v>
      </c>
    </row>
    <row r="632" spans="3:3" x14ac:dyDescent="0.25">
      <c r="C632" t="str">
        <f t="shared" si="12"/>
        <v>SPX US 02/21/25 C6150 INDEX</v>
      </c>
    </row>
    <row r="633" spans="3:3" x14ac:dyDescent="0.25">
      <c r="C633" t="str">
        <f t="shared" si="12"/>
        <v>SPX US 02/21/25 C6150 INDEX</v>
      </c>
    </row>
    <row r="634" spans="3:3" x14ac:dyDescent="0.25">
      <c r="C634" t="str">
        <f t="shared" si="12"/>
        <v>SPX US 02/21/25 C6150 INDEX</v>
      </c>
    </row>
    <row r="635" spans="3:3" x14ac:dyDescent="0.25">
      <c r="C635" t="str">
        <f t="shared" si="12"/>
        <v>SPX US 02/21/25 C6150 INDEX</v>
      </c>
    </row>
    <row r="636" spans="3:3" x14ac:dyDescent="0.25">
      <c r="C636" t="str">
        <f t="shared" si="12"/>
        <v>SPX US 02/21/25 C6175 INDEX</v>
      </c>
    </row>
    <row r="637" spans="3:3" x14ac:dyDescent="0.25">
      <c r="C637" t="str">
        <f t="shared" si="12"/>
        <v>SPX US 02/21/25 C6175 INDEX</v>
      </c>
    </row>
    <row r="638" spans="3:3" x14ac:dyDescent="0.25">
      <c r="C638" t="str">
        <f t="shared" si="12"/>
        <v>SPX US 02/21/25 C6175 INDEX</v>
      </c>
    </row>
    <row r="639" spans="3:3" x14ac:dyDescent="0.25">
      <c r="C639" t="str">
        <f t="shared" si="12"/>
        <v>SPX US 02/21/25 C6175 INDEX</v>
      </c>
    </row>
    <row r="640" spans="3:3" x14ac:dyDescent="0.25">
      <c r="C640" t="str">
        <f t="shared" si="12"/>
        <v>SPX US 02/21/25 C6175 INDEX</v>
      </c>
    </row>
    <row r="641" spans="3:3" x14ac:dyDescent="0.25">
      <c r="C641" t="str">
        <f t="shared" si="12"/>
        <v>SPX US 02/21/25 C6200 INDEX</v>
      </c>
    </row>
    <row r="642" spans="3:3" x14ac:dyDescent="0.25">
      <c r="C642" t="str">
        <f t="shared" ref="C642:C705" si="13">INDEX($A$1:$A$161,INT((ROW()-1)/5)+1)</f>
        <v>SPX US 02/21/25 C6200 INDEX</v>
      </c>
    </row>
    <row r="643" spans="3:3" x14ac:dyDescent="0.25">
      <c r="C643" t="str">
        <f t="shared" si="13"/>
        <v>SPX US 02/21/25 C6200 INDEX</v>
      </c>
    </row>
    <row r="644" spans="3:3" x14ac:dyDescent="0.25">
      <c r="C644" t="str">
        <f t="shared" si="13"/>
        <v>SPX US 02/21/25 C6200 INDEX</v>
      </c>
    </row>
    <row r="645" spans="3:3" x14ac:dyDescent="0.25">
      <c r="C645" t="str">
        <f t="shared" si="13"/>
        <v>SPX US 02/21/25 C6200 INDEX</v>
      </c>
    </row>
    <row r="646" spans="3:3" x14ac:dyDescent="0.25">
      <c r="C646" t="str">
        <f t="shared" si="13"/>
        <v>SPX US 02/21/25 C6225 INDEX</v>
      </c>
    </row>
    <row r="647" spans="3:3" x14ac:dyDescent="0.25">
      <c r="C647" t="str">
        <f t="shared" si="13"/>
        <v>SPX US 02/21/25 C6225 INDEX</v>
      </c>
    </row>
    <row r="648" spans="3:3" x14ac:dyDescent="0.25">
      <c r="C648" t="str">
        <f t="shared" si="13"/>
        <v>SPX US 02/21/25 C6225 INDEX</v>
      </c>
    </row>
    <row r="649" spans="3:3" x14ac:dyDescent="0.25">
      <c r="C649" t="str">
        <f t="shared" si="13"/>
        <v>SPX US 02/21/25 C6225 INDEX</v>
      </c>
    </row>
    <row r="650" spans="3:3" x14ac:dyDescent="0.25">
      <c r="C650" t="str">
        <f t="shared" si="13"/>
        <v>SPX US 02/21/25 C6225 INDEX</v>
      </c>
    </row>
    <row r="651" spans="3:3" x14ac:dyDescent="0.25">
      <c r="C651" t="str">
        <f t="shared" si="13"/>
        <v>SPX US 02/21/25 C6250 INDEX</v>
      </c>
    </row>
    <row r="652" spans="3:3" x14ac:dyDescent="0.25">
      <c r="C652" t="str">
        <f t="shared" si="13"/>
        <v>SPX US 02/21/25 C6250 INDEX</v>
      </c>
    </row>
    <row r="653" spans="3:3" x14ac:dyDescent="0.25">
      <c r="C653" t="str">
        <f t="shared" si="13"/>
        <v>SPX US 02/21/25 C6250 INDEX</v>
      </c>
    </row>
    <row r="654" spans="3:3" x14ac:dyDescent="0.25">
      <c r="C654" t="str">
        <f t="shared" si="13"/>
        <v>SPX US 02/21/25 C6250 INDEX</v>
      </c>
    </row>
    <row r="655" spans="3:3" x14ac:dyDescent="0.25">
      <c r="C655" t="str">
        <f t="shared" si="13"/>
        <v>SPX US 02/21/25 C6250 INDEX</v>
      </c>
    </row>
    <row r="656" spans="3:3" x14ac:dyDescent="0.25">
      <c r="C656" t="str">
        <f t="shared" si="13"/>
        <v>SPX US 02/21/25 C6275 INDEX</v>
      </c>
    </row>
    <row r="657" spans="3:3" x14ac:dyDescent="0.25">
      <c r="C657" t="str">
        <f t="shared" si="13"/>
        <v>SPX US 02/21/25 C6275 INDEX</v>
      </c>
    </row>
    <row r="658" spans="3:3" x14ac:dyDescent="0.25">
      <c r="C658" t="str">
        <f t="shared" si="13"/>
        <v>SPX US 02/21/25 C6275 INDEX</v>
      </c>
    </row>
    <row r="659" spans="3:3" x14ac:dyDescent="0.25">
      <c r="C659" t="str">
        <f t="shared" si="13"/>
        <v>SPX US 02/21/25 C6275 INDEX</v>
      </c>
    </row>
    <row r="660" spans="3:3" x14ac:dyDescent="0.25">
      <c r="C660" t="str">
        <f t="shared" si="13"/>
        <v>SPX US 02/21/25 C6275 INDEX</v>
      </c>
    </row>
    <row r="661" spans="3:3" x14ac:dyDescent="0.25">
      <c r="C661" t="str">
        <f t="shared" si="13"/>
        <v>SPX US 02/21/25 C6300 INDEX</v>
      </c>
    </row>
    <row r="662" spans="3:3" x14ac:dyDescent="0.25">
      <c r="C662" t="str">
        <f t="shared" si="13"/>
        <v>SPX US 02/21/25 C6300 INDEX</v>
      </c>
    </row>
    <row r="663" spans="3:3" x14ac:dyDescent="0.25">
      <c r="C663" t="str">
        <f t="shared" si="13"/>
        <v>SPX US 02/21/25 C6300 INDEX</v>
      </c>
    </row>
    <row r="664" spans="3:3" x14ac:dyDescent="0.25">
      <c r="C664" t="str">
        <f t="shared" si="13"/>
        <v>SPX US 02/21/25 C6300 INDEX</v>
      </c>
    </row>
    <row r="665" spans="3:3" x14ac:dyDescent="0.25">
      <c r="C665" t="str">
        <f t="shared" si="13"/>
        <v>SPX US 02/21/25 C6300 INDEX</v>
      </c>
    </row>
    <row r="666" spans="3:3" x14ac:dyDescent="0.25">
      <c r="C666" t="str">
        <f t="shared" si="13"/>
        <v>SPX US 02/21/25 C6325 INDEX</v>
      </c>
    </row>
    <row r="667" spans="3:3" x14ac:dyDescent="0.25">
      <c r="C667" t="str">
        <f t="shared" si="13"/>
        <v>SPX US 02/21/25 C6325 INDEX</v>
      </c>
    </row>
    <row r="668" spans="3:3" x14ac:dyDescent="0.25">
      <c r="C668" t="str">
        <f t="shared" si="13"/>
        <v>SPX US 02/21/25 C6325 INDEX</v>
      </c>
    </row>
    <row r="669" spans="3:3" x14ac:dyDescent="0.25">
      <c r="C669" t="str">
        <f t="shared" si="13"/>
        <v>SPX US 02/21/25 C6325 INDEX</v>
      </c>
    </row>
    <row r="670" spans="3:3" x14ac:dyDescent="0.25">
      <c r="C670" t="str">
        <f t="shared" si="13"/>
        <v>SPX US 02/21/25 C6325 INDEX</v>
      </c>
    </row>
    <row r="671" spans="3:3" x14ac:dyDescent="0.25">
      <c r="C671" t="str">
        <f t="shared" si="13"/>
        <v>SPX US 02/21/25 C6350 INDEX</v>
      </c>
    </row>
    <row r="672" spans="3:3" x14ac:dyDescent="0.25">
      <c r="C672" t="str">
        <f t="shared" si="13"/>
        <v>SPX US 02/21/25 C6350 INDEX</v>
      </c>
    </row>
    <row r="673" spans="3:3" x14ac:dyDescent="0.25">
      <c r="C673" t="str">
        <f t="shared" si="13"/>
        <v>SPX US 02/21/25 C6350 INDEX</v>
      </c>
    </row>
    <row r="674" spans="3:3" x14ac:dyDescent="0.25">
      <c r="C674" t="str">
        <f t="shared" si="13"/>
        <v>SPX US 02/21/25 C6350 INDEX</v>
      </c>
    </row>
    <row r="675" spans="3:3" x14ac:dyDescent="0.25">
      <c r="C675" t="str">
        <f t="shared" si="13"/>
        <v>SPX US 02/21/25 C6350 INDEX</v>
      </c>
    </row>
    <row r="676" spans="3:3" x14ac:dyDescent="0.25">
      <c r="C676" t="str">
        <f t="shared" si="13"/>
        <v>SPX US 02/21/25 C6375 INDEX</v>
      </c>
    </row>
    <row r="677" spans="3:3" x14ac:dyDescent="0.25">
      <c r="C677" t="str">
        <f t="shared" si="13"/>
        <v>SPX US 02/21/25 C6375 INDEX</v>
      </c>
    </row>
    <row r="678" spans="3:3" x14ac:dyDescent="0.25">
      <c r="C678" t="str">
        <f t="shared" si="13"/>
        <v>SPX US 02/21/25 C6375 INDEX</v>
      </c>
    </row>
    <row r="679" spans="3:3" x14ac:dyDescent="0.25">
      <c r="C679" t="str">
        <f t="shared" si="13"/>
        <v>SPX US 02/21/25 C6375 INDEX</v>
      </c>
    </row>
    <row r="680" spans="3:3" x14ac:dyDescent="0.25">
      <c r="C680" t="str">
        <f t="shared" si="13"/>
        <v>SPX US 02/21/25 C6375 INDEX</v>
      </c>
    </row>
    <row r="681" spans="3:3" x14ac:dyDescent="0.25">
      <c r="C681" t="str">
        <f t="shared" si="13"/>
        <v>SPX US 02/21/25 C6400 INDEX</v>
      </c>
    </row>
    <row r="682" spans="3:3" x14ac:dyDescent="0.25">
      <c r="C682" t="str">
        <f t="shared" si="13"/>
        <v>SPX US 02/21/25 C6400 INDEX</v>
      </c>
    </row>
    <row r="683" spans="3:3" x14ac:dyDescent="0.25">
      <c r="C683" t="str">
        <f t="shared" si="13"/>
        <v>SPX US 02/21/25 C6400 INDEX</v>
      </c>
    </row>
    <row r="684" spans="3:3" x14ac:dyDescent="0.25">
      <c r="C684" t="str">
        <f t="shared" si="13"/>
        <v>SPX US 02/21/25 C6400 INDEX</v>
      </c>
    </row>
    <row r="685" spans="3:3" x14ac:dyDescent="0.25">
      <c r="C685" t="str">
        <f t="shared" si="13"/>
        <v>SPX US 02/21/25 C6400 INDEX</v>
      </c>
    </row>
    <row r="686" spans="3:3" x14ac:dyDescent="0.25">
      <c r="C686" t="str">
        <f t="shared" si="13"/>
        <v>SPX US 02/21/25 C6425 INDEX</v>
      </c>
    </row>
    <row r="687" spans="3:3" x14ac:dyDescent="0.25">
      <c r="C687" t="str">
        <f t="shared" si="13"/>
        <v>SPX US 02/21/25 C6425 INDEX</v>
      </c>
    </row>
    <row r="688" spans="3:3" x14ac:dyDescent="0.25">
      <c r="C688" t="str">
        <f t="shared" si="13"/>
        <v>SPX US 02/21/25 C6425 INDEX</v>
      </c>
    </row>
    <row r="689" spans="3:3" x14ac:dyDescent="0.25">
      <c r="C689" t="str">
        <f t="shared" si="13"/>
        <v>SPX US 02/21/25 C6425 INDEX</v>
      </c>
    </row>
    <row r="690" spans="3:3" x14ac:dyDescent="0.25">
      <c r="C690" t="str">
        <f t="shared" si="13"/>
        <v>SPX US 02/21/25 C6425 INDEX</v>
      </c>
    </row>
    <row r="691" spans="3:3" x14ac:dyDescent="0.25">
      <c r="C691" t="str">
        <f t="shared" si="13"/>
        <v>SPX US 02/21/25 C6450 INDEX</v>
      </c>
    </row>
    <row r="692" spans="3:3" x14ac:dyDescent="0.25">
      <c r="C692" t="str">
        <f t="shared" si="13"/>
        <v>SPX US 02/21/25 C6450 INDEX</v>
      </c>
    </row>
    <row r="693" spans="3:3" x14ac:dyDescent="0.25">
      <c r="C693" t="str">
        <f t="shared" si="13"/>
        <v>SPX US 02/21/25 C6450 INDEX</v>
      </c>
    </row>
    <row r="694" spans="3:3" x14ac:dyDescent="0.25">
      <c r="C694" t="str">
        <f t="shared" si="13"/>
        <v>SPX US 02/21/25 C6450 INDEX</v>
      </c>
    </row>
    <row r="695" spans="3:3" x14ac:dyDescent="0.25">
      <c r="C695" t="str">
        <f t="shared" si="13"/>
        <v>SPX US 02/21/25 C6450 INDEX</v>
      </c>
    </row>
    <row r="696" spans="3:3" x14ac:dyDescent="0.25">
      <c r="C696" t="str">
        <f t="shared" si="13"/>
        <v>SPX US 02/21/25 C6475 INDEX</v>
      </c>
    </row>
    <row r="697" spans="3:3" x14ac:dyDescent="0.25">
      <c r="C697" t="str">
        <f t="shared" si="13"/>
        <v>SPX US 02/21/25 C6475 INDEX</v>
      </c>
    </row>
    <row r="698" spans="3:3" x14ac:dyDescent="0.25">
      <c r="C698" t="str">
        <f t="shared" si="13"/>
        <v>SPX US 02/21/25 C6475 INDEX</v>
      </c>
    </row>
    <row r="699" spans="3:3" x14ac:dyDescent="0.25">
      <c r="C699" t="str">
        <f t="shared" si="13"/>
        <v>SPX US 02/21/25 C6475 INDEX</v>
      </c>
    </row>
    <row r="700" spans="3:3" x14ac:dyDescent="0.25">
      <c r="C700" t="str">
        <f t="shared" si="13"/>
        <v>SPX US 02/21/25 C6475 INDEX</v>
      </c>
    </row>
    <row r="701" spans="3:3" x14ac:dyDescent="0.25">
      <c r="C701" t="str">
        <f t="shared" si="13"/>
        <v>SPX US 02/21/25 C6500 INDEX</v>
      </c>
    </row>
    <row r="702" spans="3:3" x14ac:dyDescent="0.25">
      <c r="C702" t="str">
        <f t="shared" si="13"/>
        <v>SPX US 02/21/25 C6500 INDEX</v>
      </c>
    </row>
    <row r="703" spans="3:3" x14ac:dyDescent="0.25">
      <c r="C703" t="str">
        <f t="shared" si="13"/>
        <v>SPX US 02/21/25 C6500 INDEX</v>
      </c>
    </row>
    <row r="704" spans="3:3" x14ac:dyDescent="0.25">
      <c r="C704" t="str">
        <f t="shared" si="13"/>
        <v>SPX US 02/21/25 C6500 INDEX</v>
      </c>
    </row>
    <row r="705" spans="3:3" x14ac:dyDescent="0.25">
      <c r="C705" t="str">
        <f t="shared" si="13"/>
        <v>SPX US 02/21/25 C6500 INDEX</v>
      </c>
    </row>
    <row r="706" spans="3:3" x14ac:dyDescent="0.25">
      <c r="C706" t="str">
        <f t="shared" ref="C706:C769" si="14">INDEX($A$1:$A$161,INT((ROW()-1)/5)+1)</f>
        <v>SPX US 02/21/25 C6525 INDEX</v>
      </c>
    </row>
    <row r="707" spans="3:3" x14ac:dyDescent="0.25">
      <c r="C707" t="str">
        <f t="shared" si="14"/>
        <v>SPX US 02/21/25 C6525 INDEX</v>
      </c>
    </row>
    <row r="708" spans="3:3" x14ac:dyDescent="0.25">
      <c r="C708" t="str">
        <f t="shared" si="14"/>
        <v>SPX US 02/21/25 C6525 INDEX</v>
      </c>
    </row>
    <row r="709" spans="3:3" x14ac:dyDescent="0.25">
      <c r="C709" t="str">
        <f t="shared" si="14"/>
        <v>SPX US 02/21/25 C6525 INDEX</v>
      </c>
    </row>
    <row r="710" spans="3:3" x14ac:dyDescent="0.25">
      <c r="C710" t="str">
        <f t="shared" si="14"/>
        <v>SPX US 02/21/25 C6525 INDEX</v>
      </c>
    </row>
    <row r="711" spans="3:3" x14ac:dyDescent="0.25">
      <c r="C711" t="str">
        <f t="shared" si="14"/>
        <v>SPX US 02/21/25 C6550 INDEX</v>
      </c>
    </row>
    <row r="712" spans="3:3" x14ac:dyDescent="0.25">
      <c r="C712" t="str">
        <f t="shared" si="14"/>
        <v>SPX US 02/21/25 C6550 INDEX</v>
      </c>
    </row>
    <row r="713" spans="3:3" x14ac:dyDescent="0.25">
      <c r="C713" t="str">
        <f t="shared" si="14"/>
        <v>SPX US 02/21/25 C6550 INDEX</v>
      </c>
    </row>
    <row r="714" spans="3:3" x14ac:dyDescent="0.25">
      <c r="C714" t="str">
        <f t="shared" si="14"/>
        <v>SPX US 02/21/25 C6550 INDEX</v>
      </c>
    </row>
    <row r="715" spans="3:3" x14ac:dyDescent="0.25">
      <c r="C715" t="str">
        <f t="shared" si="14"/>
        <v>SPX US 02/21/25 C6550 INDEX</v>
      </c>
    </row>
    <row r="716" spans="3:3" x14ac:dyDescent="0.25">
      <c r="C716" t="str">
        <f t="shared" si="14"/>
        <v>SPX US 02/21/25 C6575 INDEX</v>
      </c>
    </row>
    <row r="717" spans="3:3" x14ac:dyDescent="0.25">
      <c r="C717" t="str">
        <f t="shared" si="14"/>
        <v>SPX US 02/21/25 C6575 INDEX</v>
      </c>
    </row>
    <row r="718" spans="3:3" x14ac:dyDescent="0.25">
      <c r="C718" t="str">
        <f t="shared" si="14"/>
        <v>SPX US 02/21/25 C6575 INDEX</v>
      </c>
    </row>
    <row r="719" spans="3:3" x14ac:dyDescent="0.25">
      <c r="C719" t="str">
        <f t="shared" si="14"/>
        <v>SPX US 02/21/25 C6575 INDEX</v>
      </c>
    </row>
    <row r="720" spans="3:3" x14ac:dyDescent="0.25">
      <c r="C720" t="str">
        <f t="shared" si="14"/>
        <v>SPX US 02/21/25 C6575 INDEX</v>
      </c>
    </row>
    <row r="721" spans="3:3" x14ac:dyDescent="0.25">
      <c r="C721" t="str">
        <f t="shared" si="14"/>
        <v>SPX US 02/21/25 C6600 INDEX</v>
      </c>
    </row>
    <row r="722" spans="3:3" x14ac:dyDescent="0.25">
      <c r="C722" t="str">
        <f t="shared" si="14"/>
        <v>SPX US 02/21/25 C6600 INDEX</v>
      </c>
    </row>
    <row r="723" spans="3:3" x14ac:dyDescent="0.25">
      <c r="C723" t="str">
        <f t="shared" si="14"/>
        <v>SPX US 02/21/25 C6600 INDEX</v>
      </c>
    </row>
    <row r="724" spans="3:3" x14ac:dyDescent="0.25">
      <c r="C724" t="str">
        <f t="shared" si="14"/>
        <v>SPX US 02/21/25 C6600 INDEX</v>
      </c>
    </row>
    <row r="725" spans="3:3" x14ac:dyDescent="0.25">
      <c r="C725" t="str">
        <f t="shared" si="14"/>
        <v>SPX US 02/21/25 C6600 INDEX</v>
      </c>
    </row>
    <row r="726" spans="3:3" x14ac:dyDescent="0.25">
      <c r="C726" t="str">
        <f t="shared" si="14"/>
        <v>SPX US 02/21/25 C6625 INDEX</v>
      </c>
    </row>
    <row r="727" spans="3:3" x14ac:dyDescent="0.25">
      <c r="C727" t="str">
        <f t="shared" si="14"/>
        <v>SPX US 02/21/25 C6625 INDEX</v>
      </c>
    </row>
    <row r="728" spans="3:3" x14ac:dyDescent="0.25">
      <c r="C728" t="str">
        <f t="shared" si="14"/>
        <v>SPX US 02/21/25 C6625 INDEX</v>
      </c>
    </row>
    <row r="729" spans="3:3" x14ac:dyDescent="0.25">
      <c r="C729" t="str">
        <f t="shared" si="14"/>
        <v>SPX US 02/21/25 C6625 INDEX</v>
      </c>
    </row>
    <row r="730" spans="3:3" x14ac:dyDescent="0.25">
      <c r="C730" t="str">
        <f t="shared" si="14"/>
        <v>SPX US 02/21/25 C6625 INDEX</v>
      </c>
    </row>
    <row r="731" spans="3:3" x14ac:dyDescent="0.25">
      <c r="C731" t="str">
        <f t="shared" si="14"/>
        <v>SPX US 02/21/25 C6650 INDEX</v>
      </c>
    </row>
    <row r="732" spans="3:3" x14ac:dyDescent="0.25">
      <c r="C732" t="str">
        <f t="shared" si="14"/>
        <v>SPX US 02/21/25 C6650 INDEX</v>
      </c>
    </row>
    <row r="733" spans="3:3" x14ac:dyDescent="0.25">
      <c r="C733" t="str">
        <f t="shared" si="14"/>
        <v>SPX US 02/21/25 C6650 INDEX</v>
      </c>
    </row>
    <row r="734" spans="3:3" x14ac:dyDescent="0.25">
      <c r="C734" t="str">
        <f t="shared" si="14"/>
        <v>SPX US 02/21/25 C6650 INDEX</v>
      </c>
    </row>
    <row r="735" spans="3:3" x14ac:dyDescent="0.25">
      <c r="C735" t="str">
        <f t="shared" si="14"/>
        <v>SPX US 02/21/25 C6650 INDEX</v>
      </c>
    </row>
    <row r="736" spans="3:3" x14ac:dyDescent="0.25">
      <c r="C736" t="str">
        <f t="shared" si="14"/>
        <v>SPX US 02/21/25 C6675 INDEX</v>
      </c>
    </row>
    <row r="737" spans="3:3" x14ac:dyDescent="0.25">
      <c r="C737" t="str">
        <f t="shared" si="14"/>
        <v>SPX US 02/21/25 C6675 INDEX</v>
      </c>
    </row>
    <row r="738" spans="3:3" x14ac:dyDescent="0.25">
      <c r="C738" t="str">
        <f t="shared" si="14"/>
        <v>SPX US 02/21/25 C6675 INDEX</v>
      </c>
    </row>
    <row r="739" spans="3:3" x14ac:dyDescent="0.25">
      <c r="C739" t="str">
        <f t="shared" si="14"/>
        <v>SPX US 02/21/25 C6675 INDEX</v>
      </c>
    </row>
    <row r="740" spans="3:3" x14ac:dyDescent="0.25">
      <c r="C740" t="str">
        <f t="shared" si="14"/>
        <v>SPX US 02/21/25 C6675 INDEX</v>
      </c>
    </row>
    <row r="741" spans="3:3" x14ac:dyDescent="0.25">
      <c r="C741" t="str">
        <f t="shared" si="14"/>
        <v>SPX US 02/21/25 C6700 INDEX</v>
      </c>
    </row>
    <row r="742" spans="3:3" x14ac:dyDescent="0.25">
      <c r="C742" t="str">
        <f t="shared" si="14"/>
        <v>SPX US 02/21/25 C6700 INDEX</v>
      </c>
    </row>
    <row r="743" spans="3:3" x14ac:dyDescent="0.25">
      <c r="C743" t="str">
        <f t="shared" si="14"/>
        <v>SPX US 02/21/25 C6700 INDEX</v>
      </c>
    </row>
    <row r="744" spans="3:3" x14ac:dyDescent="0.25">
      <c r="C744" t="str">
        <f t="shared" si="14"/>
        <v>SPX US 02/21/25 C6700 INDEX</v>
      </c>
    </row>
    <row r="745" spans="3:3" x14ac:dyDescent="0.25">
      <c r="C745" t="str">
        <f t="shared" si="14"/>
        <v>SPX US 02/21/25 C6700 INDEX</v>
      </c>
    </row>
    <row r="746" spans="3:3" x14ac:dyDescent="0.25">
      <c r="C746" t="str">
        <f t="shared" si="14"/>
        <v>SPX US 02/21/25 C6725 INDEX</v>
      </c>
    </row>
    <row r="747" spans="3:3" x14ac:dyDescent="0.25">
      <c r="C747" t="str">
        <f t="shared" si="14"/>
        <v>SPX US 02/21/25 C6725 INDEX</v>
      </c>
    </row>
    <row r="748" spans="3:3" x14ac:dyDescent="0.25">
      <c r="C748" t="str">
        <f t="shared" si="14"/>
        <v>SPX US 02/21/25 C6725 INDEX</v>
      </c>
    </row>
    <row r="749" spans="3:3" x14ac:dyDescent="0.25">
      <c r="C749" t="str">
        <f t="shared" si="14"/>
        <v>SPX US 02/21/25 C6725 INDEX</v>
      </c>
    </row>
    <row r="750" spans="3:3" x14ac:dyDescent="0.25">
      <c r="C750" t="str">
        <f t="shared" si="14"/>
        <v>SPX US 02/21/25 C6725 INDEX</v>
      </c>
    </row>
    <row r="751" spans="3:3" x14ac:dyDescent="0.25">
      <c r="C751" t="str">
        <f t="shared" si="14"/>
        <v>SPX US 02/21/25 C6750 INDEX</v>
      </c>
    </row>
    <row r="752" spans="3:3" x14ac:dyDescent="0.25">
      <c r="C752" t="str">
        <f t="shared" si="14"/>
        <v>SPX US 02/21/25 C6750 INDEX</v>
      </c>
    </row>
    <row r="753" spans="3:3" x14ac:dyDescent="0.25">
      <c r="C753" t="str">
        <f t="shared" si="14"/>
        <v>SPX US 02/21/25 C6750 INDEX</v>
      </c>
    </row>
    <row r="754" spans="3:3" x14ac:dyDescent="0.25">
      <c r="C754" t="str">
        <f t="shared" si="14"/>
        <v>SPX US 02/21/25 C6750 INDEX</v>
      </c>
    </row>
    <row r="755" spans="3:3" x14ac:dyDescent="0.25">
      <c r="C755" t="str">
        <f t="shared" si="14"/>
        <v>SPX US 02/21/25 C6750 INDEX</v>
      </c>
    </row>
    <row r="756" spans="3:3" x14ac:dyDescent="0.25">
      <c r="C756" t="str">
        <f t="shared" si="14"/>
        <v>SPX US 02/21/25 C6775 INDEX</v>
      </c>
    </row>
    <row r="757" spans="3:3" x14ac:dyDescent="0.25">
      <c r="C757" t="str">
        <f t="shared" si="14"/>
        <v>SPX US 02/21/25 C6775 INDEX</v>
      </c>
    </row>
    <row r="758" spans="3:3" x14ac:dyDescent="0.25">
      <c r="C758" t="str">
        <f t="shared" si="14"/>
        <v>SPX US 02/21/25 C6775 INDEX</v>
      </c>
    </row>
    <row r="759" spans="3:3" x14ac:dyDescent="0.25">
      <c r="C759" t="str">
        <f t="shared" si="14"/>
        <v>SPX US 02/21/25 C6775 INDEX</v>
      </c>
    </row>
    <row r="760" spans="3:3" x14ac:dyDescent="0.25">
      <c r="C760" t="str">
        <f t="shared" si="14"/>
        <v>SPX US 02/21/25 C6775 INDEX</v>
      </c>
    </row>
    <row r="761" spans="3:3" x14ac:dyDescent="0.25">
      <c r="C761" t="str">
        <f t="shared" si="14"/>
        <v>SPX US 02/21/25 C6800 INDEX</v>
      </c>
    </row>
    <row r="762" spans="3:3" x14ac:dyDescent="0.25">
      <c r="C762" t="str">
        <f t="shared" si="14"/>
        <v>SPX US 02/21/25 C6800 INDEX</v>
      </c>
    </row>
    <row r="763" spans="3:3" x14ac:dyDescent="0.25">
      <c r="C763" t="str">
        <f t="shared" si="14"/>
        <v>SPX US 02/21/25 C6800 INDEX</v>
      </c>
    </row>
    <row r="764" spans="3:3" x14ac:dyDescent="0.25">
      <c r="C764" t="str">
        <f t="shared" si="14"/>
        <v>SPX US 02/21/25 C6800 INDEX</v>
      </c>
    </row>
    <row r="765" spans="3:3" x14ac:dyDescent="0.25">
      <c r="C765" t="str">
        <f t="shared" si="14"/>
        <v>SPX US 02/21/25 C6800 INDEX</v>
      </c>
    </row>
    <row r="766" spans="3:3" x14ac:dyDescent="0.25">
      <c r="C766" t="str">
        <f t="shared" si="14"/>
        <v>SPX US 02/21/25 C6825 INDEX</v>
      </c>
    </row>
    <row r="767" spans="3:3" x14ac:dyDescent="0.25">
      <c r="C767" t="str">
        <f t="shared" si="14"/>
        <v>SPX US 02/21/25 C6825 INDEX</v>
      </c>
    </row>
    <row r="768" spans="3:3" x14ac:dyDescent="0.25">
      <c r="C768" t="str">
        <f t="shared" si="14"/>
        <v>SPX US 02/21/25 C6825 INDEX</v>
      </c>
    </row>
    <row r="769" spans="3:3" x14ac:dyDescent="0.25">
      <c r="C769" t="str">
        <f t="shared" si="14"/>
        <v>SPX US 02/21/25 C6825 INDEX</v>
      </c>
    </row>
    <row r="770" spans="3:3" x14ac:dyDescent="0.25">
      <c r="C770" t="str">
        <f t="shared" ref="C770:C805" si="15">INDEX($A$1:$A$161,INT((ROW()-1)/5)+1)</f>
        <v>SPX US 02/21/25 C6825 INDEX</v>
      </c>
    </row>
    <row r="771" spans="3:3" x14ac:dyDescent="0.25">
      <c r="C771" t="str">
        <f t="shared" si="15"/>
        <v>SPX US 02/21/25 C6850 INDEX</v>
      </c>
    </row>
    <row r="772" spans="3:3" x14ac:dyDescent="0.25">
      <c r="C772" t="str">
        <f t="shared" si="15"/>
        <v>SPX US 02/21/25 C6850 INDEX</v>
      </c>
    </row>
    <row r="773" spans="3:3" x14ac:dyDescent="0.25">
      <c r="C773" t="str">
        <f t="shared" si="15"/>
        <v>SPX US 02/21/25 C6850 INDEX</v>
      </c>
    </row>
    <row r="774" spans="3:3" x14ac:dyDescent="0.25">
      <c r="C774" t="str">
        <f t="shared" si="15"/>
        <v>SPX US 02/21/25 C6850 INDEX</v>
      </c>
    </row>
    <row r="775" spans="3:3" x14ac:dyDescent="0.25">
      <c r="C775" t="str">
        <f t="shared" si="15"/>
        <v>SPX US 02/21/25 C6850 INDEX</v>
      </c>
    </row>
    <row r="776" spans="3:3" x14ac:dyDescent="0.25">
      <c r="C776" t="str">
        <f t="shared" si="15"/>
        <v>SPX US 02/21/25 C6875 INDEX</v>
      </c>
    </row>
    <row r="777" spans="3:3" x14ac:dyDescent="0.25">
      <c r="C777" t="str">
        <f t="shared" si="15"/>
        <v>SPX US 02/21/25 C6875 INDEX</v>
      </c>
    </row>
    <row r="778" spans="3:3" x14ac:dyDescent="0.25">
      <c r="C778" t="str">
        <f t="shared" si="15"/>
        <v>SPX US 02/21/25 C6875 INDEX</v>
      </c>
    </row>
    <row r="779" spans="3:3" x14ac:dyDescent="0.25">
      <c r="C779" t="str">
        <f t="shared" si="15"/>
        <v>SPX US 02/21/25 C6875 INDEX</v>
      </c>
    </row>
    <row r="780" spans="3:3" x14ac:dyDescent="0.25">
      <c r="C780" t="str">
        <f t="shared" si="15"/>
        <v>SPX US 02/21/25 C6875 INDEX</v>
      </c>
    </row>
    <row r="781" spans="3:3" x14ac:dyDescent="0.25">
      <c r="C781" t="str">
        <f t="shared" si="15"/>
        <v>SPX US 02/21/25 C6900 INDEX</v>
      </c>
    </row>
    <row r="782" spans="3:3" x14ac:dyDescent="0.25">
      <c r="C782" t="str">
        <f t="shared" si="15"/>
        <v>SPX US 02/21/25 C6900 INDEX</v>
      </c>
    </row>
    <row r="783" spans="3:3" x14ac:dyDescent="0.25">
      <c r="C783" t="str">
        <f t="shared" si="15"/>
        <v>SPX US 02/21/25 C6900 INDEX</v>
      </c>
    </row>
    <row r="784" spans="3:3" x14ac:dyDescent="0.25">
      <c r="C784" t="str">
        <f t="shared" si="15"/>
        <v>SPX US 02/21/25 C6900 INDEX</v>
      </c>
    </row>
    <row r="785" spans="3:3" x14ac:dyDescent="0.25">
      <c r="C785" t="str">
        <f t="shared" si="15"/>
        <v>SPX US 02/21/25 C6900 INDEX</v>
      </c>
    </row>
    <row r="786" spans="3:3" x14ac:dyDescent="0.25">
      <c r="C786" t="str">
        <f t="shared" si="15"/>
        <v>SPX US 02/21/25 C6925 INDEX</v>
      </c>
    </row>
    <row r="787" spans="3:3" x14ac:dyDescent="0.25">
      <c r="C787" t="str">
        <f t="shared" si="15"/>
        <v>SPX US 02/21/25 C6925 INDEX</v>
      </c>
    </row>
    <row r="788" spans="3:3" x14ac:dyDescent="0.25">
      <c r="C788" t="str">
        <f t="shared" si="15"/>
        <v>SPX US 02/21/25 C6925 INDEX</v>
      </c>
    </row>
    <row r="789" spans="3:3" x14ac:dyDescent="0.25">
      <c r="C789" t="str">
        <f t="shared" si="15"/>
        <v>SPX US 02/21/25 C6925 INDEX</v>
      </c>
    </row>
    <row r="790" spans="3:3" x14ac:dyDescent="0.25">
      <c r="C790" t="str">
        <f t="shared" si="15"/>
        <v>SPX US 02/21/25 C6925 INDEX</v>
      </c>
    </row>
    <row r="791" spans="3:3" x14ac:dyDescent="0.25">
      <c r="C791" t="str">
        <f t="shared" si="15"/>
        <v>SPX US 02/21/25 C6950 INDEX</v>
      </c>
    </row>
    <row r="792" spans="3:3" x14ac:dyDescent="0.25">
      <c r="C792" t="str">
        <f t="shared" si="15"/>
        <v>SPX US 02/21/25 C6950 INDEX</v>
      </c>
    </row>
    <row r="793" spans="3:3" x14ac:dyDescent="0.25">
      <c r="C793" t="str">
        <f t="shared" si="15"/>
        <v>SPX US 02/21/25 C6950 INDEX</v>
      </c>
    </row>
    <row r="794" spans="3:3" x14ac:dyDescent="0.25">
      <c r="C794" t="str">
        <f t="shared" si="15"/>
        <v>SPX US 02/21/25 C6950 INDEX</v>
      </c>
    </row>
    <row r="795" spans="3:3" x14ac:dyDescent="0.25">
      <c r="C795" t="str">
        <f t="shared" si="15"/>
        <v>SPX US 02/21/25 C6950 INDEX</v>
      </c>
    </row>
    <row r="796" spans="3:3" x14ac:dyDescent="0.25">
      <c r="C796" t="str">
        <f t="shared" si="15"/>
        <v>SPX US 02/21/25 C6975 INDEX</v>
      </c>
    </row>
    <row r="797" spans="3:3" x14ac:dyDescent="0.25">
      <c r="C797" t="str">
        <f t="shared" si="15"/>
        <v>SPX US 02/21/25 C6975 INDEX</v>
      </c>
    </row>
    <row r="798" spans="3:3" x14ac:dyDescent="0.25">
      <c r="C798" t="str">
        <f t="shared" si="15"/>
        <v>SPX US 02/21/25 C6975 INDEX</v>
      </c>
    </row>
    <row r="799" spans="3:3" x14ac:dyDescent="0.25">
      <c r="C799" t="str">
        <f t="shared" si="15"/>
        <v>SPX US 02/21/25 C6975 INDEX</v>
      </c>
    </row>
    <row r="800" spans="3:3" x14ac:dyDescent="0.25">
      <c r="C800" t="str">
        <f t="shared" si="15"/>
        <v>SPX US 02/21/25 C6975 INDEX</v>
      </c>
    </row>
    <row r="801" spans="3:3" x14ac:dyDescent="0.25">
      <c r="C801" t="str">
        <f t="shared" si="15"/>
        <v>SPX US 02/21/25 C7000 INDEX</v>
      </c>
    </row>
    <row r="802" spans="3:3" x14ac:dyDescent="0.25">
      <c r="C802" t="str">
        <f t="shared" si="15"/>
        <v>SPX US 02/21/25 C7000 INDEX</v>
      </c>
    </row>
    <row r="803" spans="3:3" x14ac:dyDescent="0.25">
      <c r="C803" t="str">
        <f t="shared" si="15"/>
        <v>SPX US 02/21/25 C7000 INDEX</v>
      </c>
    </row>
    <row r="804" spans="3:3" x14ac:dyDescent="0.25">
      <c r="C804" t="str">
        <f t="shared" si="15"/>
        <v>SPX US 02/21/25 C7000 INDEX</v>
      </c>
    </row>
    <row r="805" spans="3:3" x14ac:dyDescent="0.25">
      <c r="C805" t="str">
        <f t="shared" si="15"/>
        <v>SPX US 02/21/25 C7000 INDEX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24F5-553C-4DC7-B313-9A81D41311A8}">
  <dimension ref="A1:I806"/>
  <sheetViews>
    <sheetView tabSelected="1" workbookViewId="0">
      <selection activeCell="E2" sqref="E2"/>
    </sheetView>
  </sheetViews>
  <sheetFormatPr defaultRowHeight="15" x14ac:dyDescent="0.25"/>
  <cols>
    <col min="1" max="1" width="27.140625" bestFit="1" customWidth="1"/>
    <col min="2" max="2" width="10.28515625" customWidth="1"/>
    <col min="3" max="3" width="9.7109375" bestFit="1" customWidth="1"/>
    <col min="4" max="4" width="9.7109375" style="2" customWidth="1"/>
    <col min="5" max="5" width="9.7109375" style="2" bestFit="1" customWidth="1"/>
  </cols>
  <sheetData>
    <row r="1" spans="1:9" x14ac:dyDescent="0.25">
      <c r="A1" t="s">
        <v>8002</v>
      </c>
      <c r="C1" t="s">
        <v>8162</v>
      </c>
      <c r="D1" s="2" t="s">
        <v>8163</v>
      </c>
    </row>
    <row r="2" spans="1:9" x14ac:dyDescent="0.25">
      <c r="A2" t="s">
        <v>8000</v>
      </c>
      <c r="B2">
        <f t="shared" ref="B2:B65" si="0">FLOOR((ROW()-2)/5,1)</f>
        <v>0</v>
      </c>
      <c r="C2" s="1">
        <v>45334</v>
      </c>
      <c r="D2" s="2">
        <f>3000+25*B2</f>
        <v>3000</v>
      </c>
      <c r="E2" s="2" t="str">
        <f>_xll.BDH(A2, "PX_LAST, PX_BID, PX_ASK, IVOL_LAST, PX_VOLUME", C2, C2)</f>
        <v>#N/A N/A</v>
      </c>
    </row>
    <row r="3" spans="1:9" x14ac:dyDescent="0.25">
      <c r="A3" t="s">
        <v>8000</v>
      </c>
      <c r="B3">
        <f t="shared" si="0"/>
        <v>0</v>
      </c>
      <c r="C3" s="1">
        <v>45335</v>
      </c>
      <c r="D3" s="2">
        <f t="shared" ref="D3:D66" si="1">3000+25*B3</f>
        <v>3000</v>
      </c>
      <c r="E3" s="2" t="str">
        <f>_xll.BDH(A3, "PX_LAST, PX_BID, PX_ASK, IVOL_LAST, PX_VOLUME", C3, C3,"cols=5;rows=1")</f>
        <v>#N/A N/A</v>
      </c>
      <c r="F3">
        <v>2053.8000000000002</v>
      </c>
      <c r="G3">
        <v>2095.3000000000002</v>
      </c>
      <c r="H3" t="s">
        <v>0</v>
      </c>
      <c r="I3" t="s">
        <v>0</v>
      </c>
    </row>
    <row r="4" spans="1:9" x14ac:dyDescent="0.25">
      <c r="A4" t="s">
        <v>8000</v>
      </c>
      <c r="B4">
        <f t="shared" si="0"/>
        <v>0</v>
      </c>
      <c r="C4" s="1">
        <v>45336</v>
      </c>
      <c r="D4" s="2">
        <f t="shared" si="1"/>
        <v>3000</v>
      </c>
      <c r="E4" s="2" t="str">
        <f>_xll.BDH(A4, "PX_LAST, PX_BID, PX_ASK, IVOL_LAST, PX_VOLUME", C4, C4,"cols=5;rows=1")</f>
        <v>#N/A N/A</v>
      </c>
      <c r="F4">
        <v>2077</v>
      </c>
      <c r="G4">
        <v>2158</v>
      </c>
      <c r="H4" t="s">
        <v>0</v>
      </c>
      <c r="I4" t="s">
        <v>0</v>
      </c>
    </row>
    <row r="5" spans="1:9" x14ac:dyDescent="0.25">
      <c r="A5" t="s">
        <v>8000</v>
      </c>
      <c r="B5">
        <f t="shared" si="0"/>
        <v>0</v>
      </c>
      <c r="C5" s="1">
        <v>45337</v>
      </c>
      <c r="D5" s="2">
        <f t="shared" si="1"/>
        <v>3000</v>
      </c>
      <c r="E5" s="2" t="str">
        <f>_xll.BDH(A5, "PX_LAST, PX_BID, PX_ASK, IVOL_LAST, PX_VOLUME", C5, C5)</f>
        <v>#N/A N/A</v>
      </c>
    </row>
    <row r="6" spans="1:9" x14ac:dyDescent="0.25">
      <c r="A6" t="s">
        <v>8000</v>
      </c>
      <c r="B6">
        <f>FLOOR((ROW()-2)/5,1)</f>
        <v>0</v>
      </c>
      <c r="C6" s="1">
        <v>45338</v>
      </c>
      <c r="D6" s="2">
        <f t="shared" si="1"/>
        <v>3000</v>
      </c>
      <c r="E6" s="2" t="str">
        <f>_xll.BDH(A6, "PX_LAST, PX_BID, PX_ASK, IVOL_LAST, PX_VOLUME", C6, C6,"cols=5;rows=1")</f>
        <v>#N/A N/A</v>
      </c>
      <c r="F6">
        <v>2101.5</v>
      </c>
      <c r="G6">
        <v>2130.5</v>
      </c>
      <c r="H6" t="s">
        <v>0</v>
      </c>
      <c r="I6" t="s">
        <v>0</v>
      </c>
    </row>
    <row r="7" spans="1:9" x14ac:dyDescent="0.25">
      <c r="A7" t="s">
        <v>8001</v>
      </c>
      <c r="B7">
        <f t="shared" si="0"/>
        <v>1</v>
      </c>
      <c r="C7" s="1">
        <v>45334</v>
      </c>
      <c r="D7" s="2">
        <f t="shared" si="1"/>
        <v>3025</v>
      </c>
      <c r="E7" s="2" t="str">
        <f>_xll.BDH(A7, "PX_LAST, PX_BID, PX_ASK, IVOL_LAST, PX_VOLUME", C7, C7)</f>
        <v>#N/A Invalid Security</v>
      </c>
    </row>
    <row r="8" spans="1:9" x14ac:dyDescent="0.25">
      <c r="A8" t="s">
        <v>8001</v>
      </c>
      <c r="B8">
        <f t="shared" si="0"/>
        <v>1</v>
      </c>
      <c r="C8" s="1">
        <v>45335</v>
      </c>
      <c r="D8" s="2">
        <f t="shared" si="1"/>
        <v>3025</v>
      </c>
      <c r="E8" s="2" t="str">
        <f>_xll.BDH(A8, "PX_LAST, PX_BID, PX_ASK, IVOL_LAST, PX_VOLUME", C8, C8)</f>
        <v>#N/A Invalid Security</v>
      </c>
    </row>
    <row r="9" spans="1:9" x14ac:dyDescent="0.25">
      <c r="A9" t="s">
        <v>8001</v>
      </c>
      <c r="B9">
        <f t="shared" si="0"/>
        <v>1</v>
      </c>
      <c r="C9" s="1">
        <v>45336</v>
      </c>
      <c r="D9" s="2">
        <f t="shared" si="1"/>
        <v>3025</v>
      </c>
      <c r="E9" s="2" t="str">
        <f>_xll.BDH(A9, "PX_LAST, PX_BID, PX_ASK, IVOL_LAST, PX_VOLUME", C9, C9)</f>
        <v>#N/A Invalid Security</v>
      </c>
    </row>
    <row r="10" spans="1:9" x14ac:dyDescent="0.25">
      <c r="A10" t="s">
        <v>8001</v>
      </c>
      <c r="B10">
        <f t="shared" si="0"/>
        <v>1</v>
      </c>
      <c r="C10" s="1">
        <v>45337</v>
      </c>
      <c r="D10" s="2">
        <f t="shared" si="1"/>
        <v>3025</v>
      </c>
      <c r="E10" s="2" t="str">
        <f>_xll.BDH(A10, "PX_LAST, PX_BID, PX_ASK, IVOL_LAST, PX_VOLUME", C10, C10)</f>
        <v>#N/A Invalid Security</v>
      </c>
    </row>
    <row r="11" spans="1:9" x14ac:dyDescent="0.25">
      <c r="A11" t="s">
        <v>8001</v>
      </c>
      <c r="B11">
        <f t="shared" si="0"/>
        <v>1</v>
      </c>
      <c r="C11" s="1">
        <v>45338</v>
      </c>
      <c r="D11" s="2">
        <f t="shared" si="1"/>
        <v>3025</v>
      </c>
      <c r="E11" s="2" t="str">
        <f>_xll.BDH(A11, "PX_LAST, PX_BID, PX_ASK, IVOL_LAST, PX_VOLUME", C11, C11)</f>
        <v>#N/A Invalid Security</v>
      </c>
    </row>
    <row r="12" spans="1:9" x14ac:dyDescent="0.25">
      <c r="A12" t="s">
        <v>8003</v>
      </c>
      <c r="B12">
        <f t="shared" si="0"/>
        <v>2</v>
      </c>
      <c r="C12" s="1">
        <v>45334</v>
      </c>
      <c r="D12" s="2">
        <f t="shared" si="1"/>
        <v>3050</v>
      </c>
      <c r="E12" s="2" t="str">
        <f>_xll.BDH(A12, "PX_LAST, PX_BID, PX_ASK, IVOL_LAST, PX_VOLUME", C12, C12)</f>
        <v>#N/A N/A</v>
      </c>
    </row>
    <row r="13" spans="1:9" x14ac:dyDescent="0.25">
      <c r="A13" t="s">
        <v>8003</v>
      </c>
      <c r="B13">
        <f t="shared" si="0"/>
        <v>2</v>
      </c>
      <c r="C13" s="1">
        <v>45335</v>
      </c>
      <c r="D13" s="2">
        <f t="shared" si="1"/>
        <v>3050</v>
      </c>
      <c r="E13" s="2" t="str">
        <f>_xll.BDH(A13, "PX_LAST, PX_BID, PX_ASK, IVOL_LAST, PX_VOLUME", C13, C13,"cols=5;rows=1")</f>
        <v>#N/A N/A</v>
      </c>
      <c r="F13">
        <v>2007.9</v>
      </c>
      <c r="G13">
        <v>2048.6999999999998</v>
      </c>
      <c r="H13" t="s">
        <v>0</v>
      </c>
      <c r="I13" t="s">
        <v>0</v>
      </c>
    </row>
    <row r="14" spans="1:9" x14ac:dyDescent="0.25">
      <c r="A14" t="s">
        <v>8003</v>
      </c>
      <c r="B14">
        <f t="shared" si="0"/>
        <v>2</v>
      </c>
      <c r="C14" s="1">
        <v>45336</v>
      </c>
      <c r="D14" s="2">
        <f t="shared" si="1"/>
        <v>3050</v>
      </c>
      <c r="E14" s="2" t="str">
        <f>_xll.BDH(A14, "PX_LAST, PX_BID, PX_ASK, IVOL_LAST, PX_VOLUME", C14, C14,"cols=5;rows=1")</f>
        <v>#N/A N/A</v>
      </c>
      <c r="F14">
        <v>2030.6</v>
      </c>
      <c r="G14">
        <v>2111.6</v>
      </c>
      <c r="H14" t="s">
        <v>0</v>
      </c>
      <c r="I14" t="s">
        <v>0</v>
      </c>
    </row>
    <row r="15" spans="1:9" x14ac:dyDescent="0.25">
      <c r="A15" t="s">
        <v>8003</v>
      </c>
      <c r="B15">
        <f t="shared" si="0"/>
        <v>2</v>
      </c>
      <c r="C15" s="1">
        <v>45337</v>
      </c>
      <c r="D15" s="2">
        <f t="shared" si="1"/>
        <v>3050</v>
      </c>
      <c r="E15" s="2" t="str">
        <f>_xll.BDH(A15, "PX_LAST, PX_BID, PX_ASK, IVOL_LAST, PX_VOLUME", C15, C15)</f>
        <v>#N/A N/A</v>
      </c>
    </row>
    <row r="16" spans="1:9" x14ac:dyDescent="0.25">
      <c r="A16" t="s">
        <v>8003</v>
      </c>
      <c r="B16">
        <f t="shared" si="0"/>
        <v>2</v>
      </c>
      <c r="C16" s="1">
        <v>45338</v>
      </c>
      <c r="D16" s="2">
        <f t="shared" si="1"/>
        <v>3050</v>
      </c>
      <c r="E16" s="2" t="str">
        <f>_xll.BDH(A16, "PX_LAST, PX_BID, PX_ASK, IVOL_LAST, PX_VOLUME", C16, C16,"cols=5;rows=1")</f>
        <v>#N/A N/A</v>
      </c>
      <c r="F16">
        <v>2055.3000000000002</v>
      </c>
      <c r="G16">
        <v>2083.9</v>
      </c>
      <c r="H16" t="s">
        <v>0</v>
      </c>
      <c r="I16" t="s">
        <v>0</v>
      </c>
    </row>
    <row r="17" spans="1:9" x14ac:dyDescent="0.25">
      <c r="A17" t="s">
        <v>8004</v>
      </c>
      <c r="B17">
        <f t="shared" si="0"/>
        <v>3</v>
      </c>
      <c r="C17" s="1">
        <v>45334</v>
      </c>
      <c r="D17" s="2">
        <f t="shared" si="1"/>
        <v>3075</v>
      </c>
      <c r="E17" s="2" t="str">
        <f>_xll.BDH(A17, "PX_LAST, PX_BID, PX_ASK, IVOL_LAST, PX_VOLUME", C17, C17)</f>
        <v>#N/A Invalid Security</v>
      </c>
    </row>
    <row r="18" spans="1:9" x14ac:dyDescent="0.25">
      <c r="A18" t="s">
        <v>8004</v>
      </c>
      <c r="B18">
        <f t="shared" si="0"/>
        <v>3</v>
      </c>
      <c r="C18" s="1">
        <v>45335</v>
      </c>
      <c r="D18" s="2">
        <f t="shared" si="1"/>
        <v>3075</v>
      </c>
      <c r="E18" s="2" t="str">
        <f>_xll.BDH(A18, "PX_LAST, PX_BID, PX_ASK, IVOL_LAST, PX_VOLUME", C18, C18)</f>
        <v>#N/A Invalid Security</v>
      </c>
    </row>
    <row r="19" spans="1:9" x14ac:dyDescent="0.25">
      <c r="A19" t="s">
        <v>8004</v>
      </c>
      <c r="B19">
        <f t="shared" si="0"/>
        <v>3</v>
      </c>
      <c r="C19" s="1">
        <v>45336</v>
      </c>
      <c r="D19" s="2">
        <f t="shared" si="1"/>
        <v>3075</v>
      </c>
      <c r="E19" s="2" t="str">
        <f>_xll.BDH(A19, "PX_LAST, PX_BID, PX_ASK, IVOL_LAST, PX_VOLUME", C19, C19)</f>
        <v>#N/A Invalid Security</v>
      </c>
    </row>
    <row r="20" spans="1:9" x14ac:dyDescent="0.25">
      <c r="A20" t="s">
        <v>8004</v>
      </c>
      <c r="B20">
        <f t="shared" si="0"/>
        <v>3</v>
      </c>
      <c r="C20" s="1">
        <v>45337</v>
      </c>
      <c r="D20" s="2">
        <f t="shared" si="1"/>
        <v>3075</v>
      </c>
      <c r="E20" s="2" t="str">
        <f>_xll.BDH(A20, "PX_LAST, PX_BID, PX_ASK, IVOL_LAST, PX_VOLUME", C20, C20)</f>
        <v>#N/A Invalid Security</v>
      </c>
    </row>
    <row r="21" spans="1:9" x14ac:dyDescent="0.25">
      <c r="A21" t="s">
        <v>8004</v>
      </c>
      <c r="B21">
        <f t="shared" si="0"/>
        <v>3</v>
      </c>
      <c r="C21" s="1">
        <v>45338</v>
      </c>
      <c r="D21" s="2">
        <f t="shared" si="1"/>
        <v>3075</v>
      </c>
      <c r="E21" s="2" t="str">
        <f>_xll.BDH(A21, "PX_LAST, PX_BID, PX_ASK, IVOL_LAST, PX_VOLUME", C21, C21)</f>
        <v>#N/A Invalid Security</v>
      </c>
    </row>
    <row r="22" spans="1:9" x14ac:dyDescent="0.25">
      <c r="A22" t="s">
        <v>8005</v>
      </c>
      <c r="B22">
        <f t="shared" si="0"/>
        <v>4</v>
      </c>
      <c r="C22" s="1">
        <v>45334</v>
      </c>
      <c r="D22" s="2">
        <f t="shared" si="1"/>
        <v>3100</v>
      </c>
      <c r="E22" s="2" t="str">
        <f>_xll.BDH(A22, "PX_LAST, PX_BID, PX_ASK, IVOL_LAST, PX_VOLUME", C22, C22)</f>
        <v>#N/A N/A</v>
      </c>
    </row>
    <row r="23" spans="1:9" x14ac:dyDescent="0.25">
      <c r="A23" t="s">
        <v>8005</v>
      </c>
      <c r="B23">
        <f t="shared" si="0"/>
        <v>4</v>
      </c>
      <c r="C23" s="1">
        <v>45335</v>
      </c>
      <c r="D23" s="2">
        <f t="shared" si="1"/>
        <v>3100</v>
      </c>
      <c r="E23" s="2" t="str">
        <f>_xll.BDH(A23, "PX_LAST, PX_BID, PX_ASK, IVOL_LAST, PX_VOLUME", C23, C23,"cols=5;rows=1")</f>
        <v>#N/A N/A</v>
      </c>
      <c r="F23">
        <v>1972.3</v>
      </c>
      <c r="G23">
        <v>1992.1</v>
      </c>
      <c r="H23" t="s">
        <v>0</v>
      </c>
      <c r="I23" t="s">
        <v>0</v>
      </c>
    </row>
    <row r="24" spans="1:9" x14ac:dyDescent="0.25">
      <c r="A24" t="s">
        <v>8005</v>
      </c>
      <c r="B24">
        <f t="shared" si="0"/>
        <v>4</v>
      </c>
      <c r="C24" s="1">
        <v>45336</v>
      </c>
      <c r="D24" s="2">
        <f t="shared" si="1"/>
        <v>3100</v>
      </c>
      <c r="E24" s="2" t="str">
        <f>_xll.BDH(A24, "PX_LAST, PX_BID, PX_ASK, IVOL_LAST, PX_VOLUME", C24, C24,"cols=5;rows=1")</f>
        <v>#N/A N/A</v>
      </c>
      <c r="F24">
        <v>1984.4</v>
      </c>
      <c r="G24">
        <v>2065.1999999999998</v>
      </c>
      <c r="H24" t="s">
        <v>0</v>
      </c>
      <c r="I24" t="s">
        <v>0</v>
      </c>
    </row>
    <row r="25" spans="1:9" x14ac:dyDescent="0.25">
      <c r="A25" t="s">
        <v>8005</v>
      </c>
      <c r="B25">
        <f t="shared" si="0"/>
        <v>4</v>
      </c>
      <c r="C25" s="1">
        <v>45337</v>
      </c>
      <c r="D25" s="2">
        <f t="shared" si="1"/>
        <v>3100</v>
      </c>
      <c r="E25" s="2" t="str">
        <f>_xll.BDH(A25, "PX_LAST, PX_BID, PX_ASK, IVOL_LAST, PX_VOLUME", C25, C25)</f>
        <v>#N/A N/A</v>
      </c>
    </row>
    <row r="26" spans="1:9" x14ac:dyDescent="0.25">
      <c r="A26" t="s">
        <v>8005</v>
      </c>
      <c r="B26">
        <f t="shared" si="0"/>
        <v>4</v>
      </c>
      <c r="C26" s="1">
        <v>45338</v>
      </c>
      <c r="D26" s="2">
        <f t="shared" si="1"/>
        <v>3100</v>
      </c>
      <c r="E26" s="2" t="str">
        <f>_xll.BDH(A26, "PX_LAST, PX_BID, PX_ASK, IVOL_LAST, PX_VOLUME", C26, C26,"cols=5;rows=1")</f>
        <v>#N/A N/A</v>
      </c>
      <c r="F26">
        <v>2009.2</v>
      </c>
      <c r="G26">
        <v>2037.4</v>
      </c>
      <c r="H26" t="s">
        <v>0</v>
      </c>
      <c r="I26" t="s">
        <v>0</v>
      </c>
    </row>
    <row r="27" spans="1:9" x14ac:dyDescent="0.25">
      <c r="A27" t="s">
        <v>8006</v>
      </c>
      <c r="B27">
        <f t="shared" si="0"/>
        <v>5</v>
      </c>
      <c r="C27" s="1">
        <v>45334</v>
      </c>
      <c r="D27" s="2">
        <f t="shared" si="1"/>
        <v>3125</v>
      </c>
      <c r="E27" s="2" t="str">
        <f>_xll.BDH(A27, "PX_LAST, PX_BID, PX_ASK, IVOL_LAST, PX_VOLUME", C27, C27)</f>
        <v>#N/A Invalid Security</v>
      </c>
    </row>
    <row r="28" spans="1:9" x14ac:dyDescent="0.25">
      <c r="A28" t="s">
        <v>8006</v>
      </c>
      <c r="B28">
        <f t="shared" si="0"/>
        <v>5</v>
      </c>
      <c r="C28" s="1">
        <v>45335</v>
      </c>
      <c r="D28" s="2">
        <f t="shared" si="1"/>
        <v>3125</v>
      </c>
      <c r="E28" s="2" t="str">
        <f>_xll.BDH(A28, "PX_LAST, PX_BID, PX_ASK, IVOL_LAST, PX_VOLUME", C28, C28)</f>
        <v>#N/A Invalid Security</v>
      </c>
    </row>
    <row r="29" spans="1:9" x14ac:dyDescent="0.25">
      <c r="A29" t="s">
        <v>8006</v>
      </c>
      <c r="B29">
        <f t="shared" si="0"/>
        <v>5</v>
      </c>
      <c r="C29" s="1">
        <v>45336</v>
      </c>
      <c r="D29" s="2">
        <f t="shared" si="1"/>
        <v>3125</v>
      </c>
      <c r="E29" s="2" t="str">
        <f>_xll.BDH(A29, "PX_LAST, PX_BID, PX_ASK, IVOL_LAST, PX_VOLUME", C29, C29)</f>
        <v>#N/A Invalid Security</v>
      </c>
    </row>
    <row r="30" spans="1:9" x14ac:dyDescent="0.25">
      <c r="A30" t="s">
        <v>8006</v>
      </c>
      <c r="B30">
        <f t="shared" si="0"/>
        <v>5</v>
      </c>
      <c r="C30" s="1">
        <v>45337</v>
      </c>
      <c r="D30" s="2">
        <f t="shared" si="1"/>
        <v>3125</v>
      </c>
      <c r="E30" s="2" t="str">
        <f>_xll.BDH(A30, "PX_LAST, PX_BID, PX_ASK, IVOL_LAST, PX_VOLUME", C30, C30)</f>
        <v>#N/A Invalid Security</v>
      </c>
    </row>
    <row r="31" spans="1:9" x14ac:dyDescent="0.25">
      <c r="A31" t="s">
        <v>8006</v>
      </c>
      <c r="B31">
        <f t="shared" si="0"/>
        <v>5</v>
      </c>
      <c r="C31" s="1">
        <v>45338</v>
      </c>
      <c r="D31" s="2">
        <f t="shared" si="1"/>
        <v>3125</v>
      </c>
      <c r="E31" s="2" t="str">
        <f>_xll.BDH(A31, "PX_LAST, PX_BID, PX_ASK, IVOL_LAST, PX_VOLUME", C31, C31)</f>
        <v>#N/A Invalid Security</v>
      </c>
    </row>
    <row r="32" spans="1:9" x14ac:dyDescent="0.25">
      <c r="A32" t="s">
        <v>8007</v>
      </c>
      <c r="B32">
        <f t="shared" si="0"/>
        <v>6</v>
      </c>
      <c r="C32" s="1">
        <v>45334</v>
      </c>
      <c r="D32" s="2">
        <f t="shared" si="1"/>
        <v>3150</v>
      </c>
      <c r="E32" s="2" t="str">
        <f>_xll.BDH(A32, "PX_LAST, PX_BID, PX_ASK, IVOL_LAST, PX_VOLUME", C32, C32)</f>
        <v>#N/A N/A</v>
      </c>
    </row>
    <row r="33" spans="1:9" x14ac:dyDescent="0.25">
      <c r="A33" t="s">
        <v>8007</v>
      </c>
      <c r="B33">
        <f t="shared" si="0"/>
        <v>6</v>
      </c>
      <c r="C33" s="1">
        <v>45335</v>
      </c>
      <c r="D33" s="2">
        <f t="shared" si="1"/>
        <v>3150</v>
      </c>
      <c r="E33" s="2" t="str">
        <f>_xll.BDH(A33, "PX_LAST, PX_BID, PX_ASK, IVOL_LAST, PX_VOLUME", C33, C33,"cols=5;rows=1")</f>
        <v>#N/A N/A</v>
      </c>
      <c r="F33">
        <v>1926.2</v>
      </c>
      <c r="G33">
        <v>1946</v>
      </c>
      <c r="H33" t="s">
        <v>0</v>
      </c>
      <c r="I33" t="s">
        <v>0</v>
      </c>
    </row>
    <row r="34" spans="1:9" x14ac:dyDescent="0.25">
      <c r="A34" t="s">
        <v>8007</v>
      </c>
      <c r="B34">
        <f t="shared" si="0"/>
        <v>6</v>
      </c>
      <c r="C34" s="1">
        <v>45336</v>
      </c>
      <c r="D34" s="2">
        <f t="shared" si="1"/>
        <v>3150</v>
      </c>
      <c r="E34" s="2" t="str">
        <f>_xll.BDH(A34, "PX_LAST, PX_BID, PX_ASK, IVOL_LAST, PX_VOLUME", C34, C34,"cols=5;rows=1")</f>
        <v>#N/A N/A</v>
      </c>
      <c r="F34">
        <v>1938.2</v>
      </c>
      <c r="G34">
        <v>2019</v>
      </c>
      <c r="H34" t="s">
        <v>0</v>
      </c>
      <c r="I34" t="s">
        <v>0</v>
      </c>
    </row>
    <row r="35" spans="1:9" x14ac:dyDescent="0.25">
      <c r="A35" t="s">
        <v>8007</v>
      </c>
      <c r="B35">
        <f t="shared" si="0"/>
        <v>6</v>
      </c>
      <c r="C35" s="1">
        <v>45337</v>
      </c>
      <c r="D35" s="2">
        <f t="shared" si="1"/>
        <v>3150</v>
      </c>
      <c r="E35" s="2" t="str">
        <f>_xll.BDH(A35, "PX_LAST, PX_BID, PX_ASK, IVOL_LAST, PX_VOLUME", C35, C35)</f>
        <v>#N/A N/A</v>
      </c>
    </row>
    <row r="36" spans="1:9" x14ac:dyDescent="0.25">
      <c r="A36" t="s">
        <v>8007</v>
      </c>
      <c r="B36">
        <f t="shared" si="0"/>
        <v>6</v>
      </c>
      <c r="C36" s="1">
        <v>45338</v>
      </c>
      <c r="D36" s="2">
        <f t="shared" si="1"/>
        <v>3150</v>
      </c>
      <c r="E36" s="2" t="str">
        <f>_xll.BDH(A36, "PX_LAST, PX_BID, PX_ASK, IVOL_LAST, PX_VOLUME", C36, C36,"cols=5;rows=1")</f>
        <v>#N/A N/A</v>
      </c>
      <c r="F36">
        <v>1963.1</v>
      </c>
      <c r="G36">
        <v>1990.9</v>
      </c>
      <c r="H36" t="s">
        <v>0</v>
      </c>
      <c r="I36" t="s">
        <v>0</v>
      </c>
    </row>
    <row r="37" spans="1:9" x14ac:dyDescent="0.25">
      <c r="A37" t="s">
        <v>8008</v>
      </c>
      <c r="B37">
        <f t="shared" si="0"/>
        <v>7</v>
      </c>
      <c r="C37" s="1">
        <v>45334</v>
      </c>
      <c r="D37" s="2">
        <f t="shared" si="1"/>
        <v>3175</v>
      </c>
      <c r="E37" s="2" t="str">
        <f>_xll.BDH(A37, "PX_LAST, PX_BID, PX_ASK, IVOL_LAST, PX_VOLUME", C37, C37)</f>
        <v>#N/A Invalid Security</v>
      </c>
    </row>
    <row r="38" spans="1:9" x14ac:dyDescent="0.25">
      <c r="A38" t="s">
        <v>8008</v>
      </c>
      <c r="B38">
        <f t="shared" si="0"/>
        <v>7</v>
      </c>
      <c r="C38" s="1">
        <v>45335</v>
      </c>
      <c r="D38" s="2">
        <f t="shared" si="1"/>
        <v>3175</v>
      </c>
      <c r="E38" s="2" t="str">
        <f>_xll.BDH(A38, "PX_LAST, PX_BID, PX_ASK, IVOL_LAST, PX_VOLUME", C38, C38)</f>
        <v>#N/A Invalid Security</v>
      </c>
    </row>
    <row r="39" spans="1:9" x14ac:dyDescent="0.25">
      <c r="A39" t="s">
        <v>8008</v>
      </c>
      <c r="B39">
        <f t="shared" si="0"/>
        <v>7</v>
      </c>
      <c r="C39" s="1">
        <v>45336</v>
      </c>
      <c r="D39" s="2">
        <f t="shared" si="1"/>
        <v>3175</v>
      </c>
      <c r="E39" s="2" t="str">
        <f>_xll.BDH(A39, "PX_LAST, PX_BID, PX_ASK, IVOL_LAST, PX_VOLUME", C39, C39)</f>
        <v>#N/A Invalid Security</v>
      </c>
    </row>
    <row r="40" spans="1:9" x14ac:dyDescent="0.25">
      <c r="A40" t="s">
        <v>8008</v>
      </c>
      <c r="B40">
        <f t="shared" si="0"/>
        <v>7</v>
      </c>
      <c r="C40" s="1">
        <v>45337</v>
      </c>
      <c r="D40" s="2">
        <f t="shared" si="1"/>
        <v>3175</v>
      </c>
      <c r="E40" s="2" t="str">
        <f>_xll.BDH(A40, "PX_LAST, PX_BID, PX_ASK, IVOL_LAST, PX_VOLUME", C40, C40)</f>
        <v>#N/A Invalid Security</v>
      </c>
    </row>
    <row r="41" spans="1:9" x14ac:dyDescent="0.25">
      <c r="A41" t="s">
        <v>8008</v>
      </c>
      <c r="B41">
        <f t="shared" si="0"/>
        <v>7</v>
      </c>
      <c r="C41" s="1">
        <v>45338</v>
      </c>
      <c r="D41" s="2">
        <f t="shared" si="1"/>
        <v>3175</v>
      </c>
      <c r="E41" s="2" t="str">
        <f>_xll.BDH(A41, "PX_LAST, PX_BID, PX_ASK, IVOL_LAST, PX_VOLUME", C41, C41)</f>
        <v>#N/A Invalid Security</v>
      </c>
    </row>
    <row r="42" spans="1:9" x14ac:dyDescent="0.25">
      <c r="A42" t="s">
        <v>8009</v>
      </c>
      <c r="B42">
        <f t="shared" si="0"/>
        <v>8</v>
      </c>
      <c r="C42" s="1">
        <v>45334</v>
      </c>
      <c r="D42" s="2">
        <f t="shared" si="1"/>
        <v>3200</v>
      </c>
      <c r="E42" s="2" t="str">
        <f>_xll.BDH(A42, "PX_LAST, PX_BID, PX_ASK, IVOL_LAST, PX_VOLUME", C42, C42)</f>
        <v>#N/A N/A</v>
      </c>
    </row>
    <row r="43" spans="1:9" x14ac:dyDescent="0.25">
      <c r="A43" t="s">
        <v>8009</v>
      </c>
      <c r="B43">
        <f t="shared" si="0"/>
        <v>8</v>
      </c>
      <c r="C43" s="1">
        <v>45335</v>
      </c>
      <c r="D43" s="2">
        <f t="shared" si="1"/>
        <v>3200</v>
      </c>
      <c r="E43" s="2" t="str">
        <f>_xll.BDH(A43, "PX_LAST, PX_BID, PX_ASK, IVOL_LAST, PX_VOLUME", C43, C43,"cols=5;rows=1")</f>
        <v>#N/A N/A</v>
      </c>
      <c r="F43">
        <v>1880.2</v>
      </c>
      <c r="G43">
        <v>1899.5</v>
      </c>
      <c r="H43" t="s">
        <v>0</v>
      </c>
      <c r="I43" t="s">
        <v>0</v>
      </c>
    </row>
    <row r="44" spans="1:9" x14ac:dyDescent="0.25">
      <c r="A44" t="s">
        <v>8009</v>
      </c>
      <c r="B44">
        <f t="shared" si="0"/>
        <v>8</v>
      </c>
      <c r="C44" s="1">
        <v>45336</v>
      </c>
      <c r="D44" s="2">
        <f t="shared" si="1"/>
        <v>3200</v>
      </c>
      <c r="E44" s="2" t="str">
        <f>_xll.BDH(A44, "PX_LAST, PX_BID, PX_ASK, IVOL_LAST, PX_VOLUME", C44, C44,"cols=5;rows=1")</f>
        <v>#N/A N/A</v>
      </c>
      <c r="F44">
        <v>1892</v>
      </c>
      <c r="G44">
        <v>1972.8</v>
      </c>
      <c r="H44" t="s">
        <v>0</v>
      </c>
      <c r="I44" t="s">
        <v>0</v>
      </c>
    </row>
    <row r="45" spans="1:9" x14ac:dyDescent="0.25">
      <c r="A45" t="s">
        <v>8009</v>
      </c>
      <c r="B45">
        <f t="shared" si="0"/>
        <v>8</v>
      </c>
      <c r="C45" s="1">
        <v>45337</v>
      </c>
      <c r="D45" s="2">
        <f t="shared" si="1"/>
        <v>3200</v>
      </c>
      <c r="E45" s="2" t="str">
        <f>_xll.BDH(A45, "PX_LAST, PX_BID, PX_ASK, IVOL_LAST, PX_VOLUME", C45, C45)</f>
        <v>#N/A N/A</v>
      </c>
    </row>
    <row r="46" spans="1:9" x14ac:dyDescent="0.25">
      <c r="A46" t="s">
        <v>8009</v>
      </c>
      <c r="B46">
        <f t="shared" si="0"/>
        <v>8</v>
      </c>
      <c r="C46" s="1">
        <v>45338</v>
      </c>
      <c r="D46" s="2">
        <f t="shared" si="1"/>
        <v>3200</v>
      </c>
      <c r="E46" s="2" t="str">
        <f>_xll.BDH(A46, "PX_LAST, PX_BID, PX_ASK, IVOL_LAST, PX_VOLUME", C46, C46,"cols=5;rows=1")</f>
        <v>#N/A N/A</v>
      </c>
      <c r="F46">
        <v>1917.2</v>
      </c>
      <c r="G46">
        <v>1944.5</v>
      </c>
      <c r="H46" t="s">
        <v>0</v>
      </c>
      <c r="I46" t="s">
        <v>0</v>
      </c>
    </row>
    <row r="47" spans="1:9" x14ac:dyDescent="0.25">
      <c r="A47" t="s">
        <v>8010</v>
      </c>
      <c r="B47">
        <f t="shared" si="0"/>
        <v>9</v>
      </c>
      <c r="C47" s="1">
        <v>45334</v>
      </c>
      <c r="D47" s="2">
        <f t="shared" si="1"/>
        <v>3225</v>
      </c>
      <c r="E47" s="2" t="str">
        <f>_xll.BDH(A47, "PX_LAST, PX_BID, PX_ASK, IVOL_LAST, PX_VOLUME", C47, C47)</f>
        <v>#N/A Invalid Security</v>
      </c>
    </row>
    <row r="48" spans="1:9" x14ac:dyDescent="0.25">
      <c r="A48" t="s">
        <v>8010</v>
      </c>
      <c r="B48">
        <f t="shared" si="0"/>
        <v>9</v>
      </c>
      <c r="C48" s="1">
        <v>45335</v>
      </c>
      <c r="D48" s="2">
        <f t="shared" si="1"/>
        <v>3225</v>
      </c>
      <c r="E48" s="2" t="str">
        <f>_xll.BDH(A48, "PX_LAST, PX_BID, PX_ASK, IVOL_LAST, PX_VOLUME", C48, C48)</f>
        <v>#N/A Invalid Security</v>
      </c>
    </row>
    <row r="49" spans="1:9" x14ac:dyDescent="0.25">
      <c r="A49" t="s">
        <v>8010</v>
      </c>
      <c r="B49">
        <f t="shared" si="0"/>
        <v>9</v>
      </c>
      <c r="C49" s="1">
        <v>45336</v>
      </c>
      <c r="D49" s="2">
        <f t="shared" si="1"/>
        <v>3225</v>
      </c>
      <c r="E49" s="2" t="str">
        <f>_xll.BDH(A49, "PX_LAST, PX_BID, PX_ASK, IVOL_LAST, PX_VOLUME", C49, C49)</f>
        <v>#N/A Invalid Security</v>
      </c>
    </row>
    <row r="50" spans="1:9" x14ac:dyDescent="0.25">
      <c r="A50" t="s">
        <v>8010</v>
      </c>
      <c r="B50">
        <f t="shared" si="0"/>
        <v>9</v>
      </c>
      <c r="C50" s="1">
        <v>45337</v>
      </c>
      <c r="D50" s="2">
        <f t="shared" si="1"/>
        <v>3225</v>
      </c>
      <c r="E50" s="2" t="str">
        <f>_xll.BDH(A50, "PX_LAST, PX_BID, PX_ASK, IVOL_LAST, PX_VOLUME", C50, C50)</f>
        <v>#N/A Invalid Security</v>
      </c>
    </row>
    <row r="51" spans="1:9" x14ac:dyDescent="0.25">
      <c r="A51" t="s">
        <v>8010</v>
      </c>
      <c r="B51">
        <f t="shared" si="0"/>
        <v>9</v>
      </c>
      <c r="C51" s="1">
        <v>45338</v>
      </c>
      <c r="D51" s="2">
        <f t="shared" si="1"/>
        <v>3225</v>
      </c>
      <c r="E51" s="2" t="str">
        <f>_xll.BDH(A51, "PX_LAST, PX_BID, PX_ASK, IVOL_LAST, PX_VOLUME", C51, C51)</f>
        <v>#N/A Invalid Security</v>
      </c>
    </row>
    <row r="52" spans="1:9" x14ac:dyDescent="0.25">
      <c r="A52" t="s">
        <v>8011</v>
      </c>
      <c r="B52">
        <f t="shared" si="0"/>
        <v>10</v>
      </c>
      <c r="C52" s="1">
        <v>45334</v>
      </c>
      <c r="D52" s="2">
        <f t="shared" si="1"/>
        <v>3250</v>
      </c>
      <c r="E52" s="2" t="str">
        <f>_xll.BDH(A52, "PX_LAST, PX_BID, PX_ASK, IVOL_LAST, PX_VOLUME", C52, C52)</f>
        <v>#N/A N/A</v>
      </c>
    </row>
    <row r="53" spans="1:9" x14ac:dyDescent="0.25">
      <c r="A53" t="s">
        <v>8011</v>
      </c>
      <c r="B53">
        <f t="shared" si="0"/>
        <v>10</v>
      </c>
      <c r="C53" s="1">
        <v>45335</v>
      </c>
      <c r="D53" s="2">
        <f t="shared" si="1"/>
        <v>3250</v>
      </c>
      <c r="E53" s="2" t="str">
        <f>_xll.BDH(A53, "PX_LAST, PX_BID, PX_ASK, IVOL_LAST, PX_VOLUME", C53, C53,"cols=5;rows=1")</f>
        <v>#N/A N/A</v>
      </c>
      <c r="F53">
        <v>1834.3</v>
      </c>
      <c r="G53">
        <v>1853.6</v>
      </c>
      <c r="H53" t="s">
        <v>0</v>
      </c>
      <c r="I53" t="s">
        <v>0</v>
      </c>
    </row>
    <row r="54" spans="1:9" x14ac:dyDescent="0.25">
      <c r="A54" t="s">
        <v>8011</v>
      </c>
      <c r="B54">
        <f t="shared" si="0"/>
        <v>10</v>
      </c>
      <c r="C54" s="1">
        <v>45336</v>
      </c>
      <c r="D54" s="2">
        <f t="shared" si="1"/>
        <v>3250</v>
      </c>
      <c r="E54" s="2" t="str">
        <f>_xll.BDH(A54, "PX_LAST, PX_BID, PX_ASK, IVOL_LAST, PX_VOLUME", C54, C54,"cols=5;rows=1")</f>
        <v>#N/A N/A</v>
      </c>
      <c r="F54">
        <v>1846</v>
      </c>
      <c r="G54">
        <v>1926.6</v>
      </c>
      <c r="H54" t="s">
        <v>0</v>
      </c>
      <c r="I54" t="s">
        <v>0</v>
      </c>
    </row>
    <row r="55" spans="1:9" x14ac:dyDescent="0.25">
      <c r="A55" t="s">
        <v>8011</v>
      </c>
      <c r="B55">
        <f t="shared" si="0"/>
        <v>10</v>
      </c>
      <c r="C55" s="1">
        <v>45337</v>
      </c>
      <c r="D55" s="2">
        <f t="shared" si="1"/>
        <v>3250</v>
      </c>
      <c r="E55" s="2" t="str">
        <f>_xll.BDH(A55, "PX_LAST, PX_BID, PX_ASK, IVOL_LAST, PX_VOLUME", C55, C55)</f>
        <v>#N/A N/A</v>
      </c>
    </row>
    <row r="56" spans="1:9" x14ac:dyDescent="0.25">
      <c r="A56" t="s">
        <v>8011</v>
      </c>
      <c r="B56">
        <f t="shared" si="0"/>
        <v>10</v>
      </c>
      <c r="C56" s="1">
        <v>45338</v>
      </c>
      <c r="D56" s="2">
        <f t="shared" si="1"/>
        <v>3250</v>
      </c>
      <c r="E56" s="2" t="str">
        <f>_xll.BDH(A56, "PX_LAST, PX_BID, PX_ASK, IVOL_LAST, PX_VOLUME", C56, C56,"cols=5;rows=1")</f>
        <v>#N/A N/A</v>
      </c>
      <c r="F56">
        <v>1871.3</v>
      </c>
      <c r="G56">
        <v>1898.2</v>
      </c>
      <c r="H56" t="s">
        <v>0</v>
      </c>
      <c r="I56" t="s">
        <v>0</v>
      </c>
    </row>
    <row r="57" spans="1:9" x14ac:dyDescent="0.25">
      <c r="A57" t="s">
        <v>8012</v>
      </c>
      <c r="B57">
        <f t="shared" si="0"/>
        <v>11</v>
      </c>
      <c r="C57" s="1">
        <v>45334</v>
      </c>
      <c r="D57" s="2">
        <f t="shared" si="1"/>
        <v>3275</v>
      </c>
      <c r="E57" s="2" t="str">
        <f>_xll.BDH(A57, "PX_LAST, PX_BID, PX_ASK, IVOL_LAST, PX_VOLUME", C57, C57)</f>
        <v>#N/A Invalid Security</v>
      </c>
    </row>
    <row r="58" spans="1:9" x14ac:dyDescent="0.25">
      <c r="A58" t="s">
        <v>8012</v>
      </c>
      <c r="B58">
        <f t="shared" si="0"/>
        <v>11</v>
      </c>
      <c r="C58" s="1">
        <v>45335</v>
      </c>
      <c r="D58" s="2">
        <f t="shared" si="1"/>
        <v>3275</v>
      </c>
      <c r="E58" s="2" t="str">
        <f>_xll.BDH(A58, "PX_LAST, PX_BID, PX_ASK, IVOL_LAST, PX_VOLUME", C58, C58)</f>
        <v>#N/A Invalid Security</v>
      </c>
    </row>
    <row r="59" spans="1:9" x14ac:dyDescent="0.25">
      <c r="A59" t="s">
        <v>8012</v>
      </c>
      <c r="B59">
        <f t="shared" si="0"/>
        <v>11</v>
      </c>
      <c r="C59" s="1">
        <v>45336</v>
      </c>
      <c r="D59" s="2">
        <f t="shared" si="1"/>
        <v>3275</v>
      </c>
      <c r="E59" s="2" t="str">
        <f>_xll.BDH(A59, "PX_LAST, PX_BID, PX_ASK, IVOL_LAST, PX_VOLUME", C59, C59)</f>
        <v>#N/A Invalid Security</v>
      </c>
    </row>
    <row r="60" spans="1:9" x14ac:dyDescent="0.25">
      <c r="A60" t="s">
        <v>8012</v>
      </c>
      <c r="B60">
        <f t="shared" si="0"/>
        <v>11</v>
      </c>
      <c r="C60" s="1">
        <v>45337</v>
      </c>
      <c r="D60" s="2">
        <f t="shared" si="1"/>
        <v>3275</v>
      </c>
      <c r="E60" s="2" t="str">
        <f>_xll.BDH(A60, "PX_LAST, PX_BID, PX_ASK, IVOL_LAST, PX_VOLUME", C60, C60)</f>
        <v>#N/A Invalid Security</v>
      </c>
    </row>
    <row r="61" spans="1:9" x14ac:dyDescent="0.25">
      <c r="A61" t="s">
        <v>8012</v>
      </c>
      <c r="B61">
        <f t="shared" si="0"/>
        <v>11</v>
      </c>
      <c r="C61" s="1">
        <v>45338</v>
      </c>
      <c r="D61" s="2">
        <f t="shared" si="1"/>
        <v>3275</v>
      </c>
      <c r="E61" s="2" t="str">
        <f>_xll.BDH(A61, "PX_LAST, PX_BID, PX_ASK, IVOL_LAST, PX_VOLUME", C61, C61)</f>
        <v>#N/A Invalid Security</v>
      </c>
    </row>
    <row r="62" spans="1:9" x14ac:dyDescent="0.25">
      <c r="A62" t="s">
        <v>8013</v>
      </c>
      <c r="B62">
        <f t="shared" si="0"/>
        <v>12</v>
      </c>
      <c r="C62" s="1">
        <v>45334</v>
      </c>
      <c r="D62" s="2">
        <f t="shared" si="1"/>
        <v>3300</v>
      </c>
      <c r="E62" s="2" t="str">
        <f>_xll.BDH(A62, "PX_LAST, PX_BID, PX_ASK, IVOL_LAST, PX_VOLUME", C62, C62)</f>
        <v>#N/A N/A</v>
      </c>
    </row>
    <row r="63" spans="1:9" x14ac:dyDescent="0.25">
      <c r="A63" t="s">
        <v>8013</v>
      </c>
      <c r="B63">
        <f t="shared" si="0"/>
        <v>12</v>
      </c>
      <c r="C63" s="1">
        <v>45335</v>
      </c>
      <c r="D63" s="2">
        <f t="shared" si="1"/>
        <v>3300</v>
      </c>
      <c r="E63" s="2" t="str">
        <f>_xll.BDH(A63, "PX_LAST, PX_BID, PX_ASK, IVOL_LAST, PX_VOLUME", C63, C63,"cols=5;rows=1")</f>
        <v>#N/A N/A</v>
      </c>
      <c r="F63">
        <v>1788.5</v>
      </c>
      <c r="G63">
        <v>1808.1</v>
      </c>
      <c r="H63" t="s">
        <v>0</v>
      </c>
      <c r="I63" t="s">
        <v>0</v>
      </c>
    </row>
    <row r="64" spans="1:9" x14ac:dyDescent="0.25">
      <c r="A64" t="s">
        <v>8013</v>
      </c>
      <c r="B64">
        <f t="shared" si="0"/>
        <v>12</v>
      </c>
      <c r="C64" s="1">
        <v>45336</v>
      </c>
      <c r="D64" s="2">
        <f t="shared" si="1"/>
        <v>3300</v>
      </c>
      <c r="E64" s="2" t="str">
        <f>_xll.BDH(A64, "PX_LAST, PX_BID, PX_ASK, IVOL_LAST, PX_VOLUME", C64, C64,"cols=5;rows=1")</f>
        <v>#N/A N/A</v>
      </c>
      <c r="F64">
        <v>1800</v>
      </c>
      <c r="G64">
        <v>1880.6</v>
      </c>
      <c r="H64" t="s">
        <v>0</v>
      </c>
      <c r="I64" t="s">
        <v>0</v>
      </c>
    </row>
    <row r="65" spans="1:9" x14ac:dyDescent="0.25">
      <c r="A65" t="s">
        <v>8013</v>
      </c>
      <c r="B65">
        <f t="shared" si="0"/>
        <v>12</v>
      </c>
      <c r="C65" s="1">
        <v>45337</v>
      </c>
      <c r="D65" s="2">
        <f t="shared" si="1"/>
        <v>3300</v>
      </c>
      <c r="E65" s="2" t="str">
        <f>_xll.BDH(A65, "PX_LAST, PX_BID, PX_ASK, IVOL_LAST, PX_VOLUME", C65, C65)</f>
        <v>#N/A N/A</v>
      </c>
    </row>
    <row r="66" spans="1:9" x14ac:dyDescent="0.25">
      <c r="A66" t="s">
        <v>8013</v>
      </c>
      <c r="B66">
        <f t="shared" ref="B66:B129" si="2">FLOOR((ROW()-2)/5,1)</f>
        <v>12</v>
      </c>
      <c r="C66" s="1">
        <v>45338</v>
      </c>
      <c r="D66" s="2">
        <f t="shared" si="1"/>
        <v>3300</v>
      </c>
      <c r="E66" s="2" t="str">
        <f>_xll.BDH(A66, "PX_LAST, PX_BID, PX_ASK, IVOL_LAST, PX_VOLUME", C66, C66,"cols=5;rows=1")</f>
        <v>#N/A N/A</v>
      </c>
      <c r="F66">
        <v>1825.5</v>
      </c>
      <c r="G66">
        <v>1852</v>
      </c>
      <c r="H66" t="s">
        <v>0</v>
      </c>
      <c r="I66" t="s">
        <v>0</v>
      </c>
    </row>
    <row r="67" spans="1:9" x14ac:dyDescent="0.25">
      <c r="A67" t="s">
        <v>8014</v>
      </c>
      <c r="B67">
        <f t="shared" si="2"/>
        <v>13</v>
      </c>
      <c r="C67" s="1">
        <v>45334</v>
      </c>
      <c r="D67" s="2">
        <f t="shared" ref="D67:D130" si="3">3000+25*B67</f>
        <v>3325</v>
      </c>
      <c r="E67" s="2" t="str">
        <f>_xll.BDH(A67, "PX_LAST, PX_BID, PX_ASK, IVOL_LAST, PX_VOLUME", C67, C67)</f>
        <v>#N/A N/A</v>
      </c>
    </row>
    <row r="68" spans="1:9" x14ac:dyDescent="0.25">
      <c r="A68" t="s">
        <v>8014</v>
      </c>
      <c r="B68">
        <f t="shared" si="2"/>
        <v>13</v>
      </c>
      <c r="C68" s="1">
        <v>45335</v>
      </c>
      <c r="D68" s="2">
        <f t="shared" si="3"/>
        <v>3325</v>
      </c>
      <c r="E68" s="2" t="str">
        <f>_xll.BDH(A68, "PX_LAST, PX_BID, PX_ASK, IVOL_LAST, PX_VOLUME", C68, C68,"cols=5;rows=1")</f>
        <v>#N/A N/A</v>
      </c>
      <c r="F68">
        <v>1756.7</v>
      </c>
      <c r="G68">
        <v>1794</v>
      </c>
      <c r="H68" t="s">
        <v>0</v>
      </c>
      <c r="I68" t="s">
        <v>0</v>
      </c>
    </row>
    <row r="69" spans="1:9" x14ac:dyDescent="0.25">
      <c r="A69" t="s">
        <v>8014</v>
      </c>
      <c r="B69">
        <f t="shared" si="2"/>
        <v>13</v>
      </c>
      <c r="C69" s="1">
        <v>45336</v>
      </c>
      <c r="D69" s="2">
        <f t="shared" si="3"/>
        <v>3325</v>
      </c>
      <c r="E69" s="2" t="str">
        <f>_xll.BDH(A69, "PX_LAST, PX_BID, PX_ASK, IVOL_LAST, PX_VOLUME", C69, C69,"cols=5;rows=1")</f>
        <v>#N/A N/A</v>
      </c>
      <c r="F69">
        <v>1657</v>
      </c>
      <c r="G69">
        <v>1965.4</v>
      </c>
      <c r="H69" t="s">
        <v>0</v>
      </c>
      <c r="I69" t="s">
        <v>0</v>
      </c>
    </row>
    <row r="70" spans="1:9" x14ac:dyDescent="0.25">
      <c r="A70" t="s">
        <v>8014</v>
      </c>
      <c r="B70">
        <f t="shared" si="2"/>
        <v>13</v>
      </c>
      <c r="C70" s="1">
        <v>45337</v>
      </c>
      <c r="D70" s="2">
        <f t="shared" si="3"/>
        <v>3325</v>
      </c>
      <c r="E70" s="2" t="str">
        <f>_xll.BDH(A70, "PX_LAST, PX_BID, PX_ASK, IVOL_LAST, PX_VOLUME", C70, C70)</f>
        <v>#N/A N/A</v>
      </c>
    </row>
    <row r="71" spans="1:9" x14ac:dyDescent="0.25">
      <c r="A71" t="s">
        <v>8014</v>
      </c>
      <c r="B71">
        <f t="shared" si="2"/>
        <v>13</v>
      </c>
      <c r="C71" s="1">
        <v>45338</v>
      </c>
      <c r="D71" s="2">
        <f t="shared" si="3"/>
        <v>3325</v>
      </c>
      <c r="E71" s="2" t="str">
        <f>_xll.BDH(A71, "PX_LAST, PX_BID, PX_ASK, IVOL_LAST, PX_VOLUME", C71, C71,"cols=5;rows=1")</f>
        <v>#N/A N/A</v>
      </c>
      <c r="F71">
        <v>1802.6</v>
      </c>
      <c r="G71">
        <v>1828.9</v>
      </c>
      <c r="H71" t="s">
        <v>0</v>
      </c>
      <c r="I71" t="s">
        <v>0</v>
      </c>
    </row>
    <row r="72" spans="1:9" x14ac:dyDescent="0.25">
      <c r="A72" t="s">
        <v>8015</v>
      </c>
      <c r="B72">
        <f t="shared" si="2"/>
        <v>14</v>
      </c>
      <c r="C72" s="1">
        <v>45334</v>
      </c>
      <c r="D72" s="2">
        <f t="shared" si="3"/>
        <v>3350</v>
      </c>
      <c r="E72" s="2" t="str">
        <f>_xll.BDH(A72, "PX_LAST, PX_BID, PX_ASK, IVOL_LAST, PX_VOLUME", C72, C72)</f>
        <v>#N/A N/A</v>
      </c>
    </row>
    <row r="73" spans="1:9" x14ac:dyDescent="0.25">
      <c r="A73" t="s">
        <v>8015</v>
      </c>
      <c r="B73">
        <f t="shared" si="2"/>
        <v>14</v>
      </c>
      <c r="C73" s="1">
        <v>45335</v>
      </c>
      <c r="D73" s="2">
        <f t="shared" si="3"/>
        <v>3350</v>
      </c>
      <c r="E73" s="2" t="str">
        <f>_xll.BDH(A73, "PX_LAST, PX_BID, PX_ASK, IVOL_LAST, PX_VOLUME", C73, C73,"cols=5;rows=1")</f>
        <v>#N/A N/A</v>
      </c>
      <c r="F73">
        <v>1742.8</v>
      </c>
      <c r="G73">
        <v>1761.9</v>
      </c>
      <c r="H73" t="s">
        <v>0</v>
      </c>
      <c r="I73" t="s">
        <v>0</v>
      </c>
    </row>
    <row r="74" spans="1:9" x14ac:dyDescent="0.25">
      <c r="A74" t="s">
        <v>8015</v>
      </c>
      <c r="B74">
        <f t="shared" si="2"/>
        <v>14</v>
      </c>
      <c r="C74" s="1">
        <v>45336</v>
      </c>
      <c r="D74" s="2">
        <f t="shared" si="3"/>
        <v>3350</v>
      </c>
      <c r="E74" s="2" t="str">
        <f>_xll.BDH(A74, "PX_LAST, PX_BID, PX_ASK, IVOL_LAST, PX_VOLUME", C74, C74,"cols=5;rows=1")</f>
        <v>#N/A N/A</v>
      </c>
      <c r="F74">
        <v>1754.2</v>
      </c>
      <c r="G74">
        <v>1834.8</v>
      </c>
      <c r="H74" t="s">
        <v>0</v>
      </c>
      <c r="I74" t="s">
        <v>0</v>
      </c>
    </row>
    <row r="75" spans="1:9" x14ac:dyDescent="0.25">
      <c r="A75" t="s">
        <v>8015</v>
      </c>
      <c r="B75">
        <f t="shared" si="2"/>
        <v>14</v>
      </c>
      <c r="C75" s="1">
        <v>45337</v>
      </c>
      <c r="D75" s="2">
        <f t="shared" si="3"/>
        <v>3350</v>
      </c>
      <c r="E75" s="2" t="str">
        <f>_xll.BDH(A75, "PX_LAST, PX_BID, PX_ASK, IVOL_LAST, PX_VOLUME", C75, C75)</f>
        <v>#N/A N/A</v>
      </c>
    </row>
    <row r="76" spans="1:9" x14ac:dyDescent="0.25">
      <c r="A76" t="s">
        <v>8015</v>
      </c>
      <c r="B76">
        <f t="shared" si="2"/>
        <v>14</v>
      </c>
      <c r="C76" s="1">
        <v>45338</v>
      </c>
      <c r="D76" s="2">
        <f t="shared" si="3"/>
        <v>3350</v>
      </c>
      <c r="E76" s="2" t="str">
        <f>_xll.BDH(A76, "PX_LAST, PX_BID, PX_ASK, IVOL_LAST, PX_VOLUME", C76, C76,"cols=5;rows=1")</f>
        <v>#N/A N/A</v>
      </c>
      <c r="F76">
        <v>1779.8</v>
      </c>
      <c r="G76">
        <v>1805.9</v>
      </c>
      <c r="H76" t="s">
        <v>0</v>
      </c>
      <c r="I76" t="s">
        <v>0</v>
      </c>
    </row>
    <row r="77" spans="1:9" x14ac:dyDescent="0.25">
      <c r="A77" t="s">
        <v>8016</v>
      </c>
      <c r="B77">
        <f t="shared" si="2"/>
        <v>15</v>
      </c>
      <c r="C77" s="1">
        <v>45334</v>
      </c>
      <c r="D77" s="2">
        <f t="shared" si="3"/>
        <v>3375</v>
      </c>
      <c r="E77" s="2" t="str">
        <f>_xll.BDH(A77, "PX_LAST, PX_BID, PX_ASK, IVOL_LAST, PX_VOLUME", C77, C77)</f>
        <v>#N/A N/A</v>
      </c>
    </row>
    <row r="78" spans="1:9" x14ac:dyDescent="0.25">
      <c r="A78" t="s">
        <v>8016</v>
      </c>
      <c r="B78">
        <f t="shared" si="2"/>
        <v>15</v>
      </c>
      <c r="C78" s="1">
        <v>45335</v>
      </c>
      <c r="D78" s="2">
        <f t="shared" si="3"/>
        <v>3375</v>
      </c>
      <c r="E78" s="2" t="str">
        <f>_xll.BDH(A78, "PX_LAST, PX_BID, PX_ASK, IVOL_LAST, PX_VOLUME", C78, C78,"cols=5;rows=1")</f>
        <v>#N/A N/A</v>
      </c>
      <c r="F78">
        <v>1711.3</v>
      </c>
      <c r="G78">
        <v>1748</v>
      </c>
      <c r="H78" t="s">
        <v>0</v>
      </c>
      <c r="I78" t="s">
        <v>0</v>
      </c>
    </row>
    <row r="79" spans="1:9" x14ac:dyDescent="0.25">
      <c r="A79" t="s">
        <v>8016</v>
      </c>
      <c r="B79">
        <f t="shared" si="2"/>
        <v>15</v>
      </c>
      <c r="C79" s="1">
        <v>45336</v>
      </c>
      <c r="D79" s="2">
        <f t="shared" si="3"/>
        <v>3375</v>
      </c>
      <c r="E79" s="2" t="str">
        <f>_xll.BDH(A79, "PX_LAST, PX_BID, PX_ASK, IVOL_LAST, PX_VOLUME", C79, C79,"cols=5;rows=1")</f>
        <v>#N/A N/A</v>
      </c>
      <c r="F79">
        <v>1611.2</v>
      </c>
      <c r="G79">
        <v>1919.4</v>
      </c>
      <c r="H79" t="s">
        <v>0</v>
      </c>
      <c r="I79" t="s">
        <v>0</v>
      </c>
    </row>
    <row r="80" spans="1:9" x14ac:dyDescent="0.25">
      <c r="A80" t="s">
        <v>8016</v>
      </c>
      <c r="B80">
        <f t="shared" si="2"/>
        <v>15</v>
      </c>
      <c r="C80" s="1">
        <v>45337</v>
      </c>
      <c r="D80" s="2">
        <f t="shared" si="3"/>
        <v>3375</v>
      </c>
      <c r="E80" s="2" t="str">
        <f>_xll.BDH(A80, "PX_LAST, PX_BID, PX_ASK, IVOL_LAST, PX_VOLUME", C80, C80)</f>
        <v>#N/A N/A</v>
      </c>
    </row>
    <row r="81" spans="1:9" x14ac:dyDescent="0.25">
      <c r="A81" t="s">
        <v>8016</v>
      </c>
      <c r="B81">
        <f t="shared" si="2"/>
        <v>15</v>
      </c>
      <c r="C81" s="1">
        <v>45338</v>
      </c>
      <c r="D81" s="2">
        <f t="shared" si="3"/>
        <v>3375</v>
      </c>
      <c r="E81" s="2" t="str">
        <f>_xll.BDH(A81, "PX_LAST, PX_BID, PX_ASK, IVOL_LAST, PX_VOLUME", C81, C81,"cols=5;rows=1")</f>
        <v>#N/A N/A</v>
      </c>
      <c r="F81">
        <v>1756.9</v>
      </c>
      <c r="G81">
        <v>1782.8</v>
      </c>
      <c r="H81" t="s">
        <v>0</v>
      </c>
      <c r="I81" t="s">
        <v>0</v>
      </c>
    </row>
    <row r="82" spans="1:9" x14ac:dyDescent="0.25">
      <c r="A82" t="s">
        <v>8017</v>
      </c>
      <c r="B82">
        <f t="shared" si="2"/>
        <v>16</v>
      </c>
      <c r="C82" s="1">
        <v>45334</v>
      </c>
      <c r="D82" s="2">
        <f t="shared" si="3"/>
        <v>3400</v>
      </c>
      <c r="E82" s="2" t="str">
        <f>_xll.BDH(A82, "PX_LAST, PX_BID, PX_ASK, IVOL_LAST, PX_VOLUME", C82, C82)</f>
        <v>#N/A N/A</v>
      </c>
    </row>
    <row r="83" spans="1:9" x14ac:dyDescent="0.25">
      <c r="A83" t="s">
        <v>8017</v>
      </c>
      <c r="B83">
        <f t="shared" si="2"/>
        <v>16</v>
      </c>
      <c r="C83" s="1">
        <v>45335</v>
      </c>
      <c r="D83" s="2">
        <f t="shared" si="3"/>
        <v>3400</v>
      </c>
      <c r="E83" s="2" t="str">
        <f>_xll.BDH(A83, "PX_LAST, PX_BID, PX_ASK, IVOL_LAST, PX_VOLUME", C83, C83,"cols=5;rows=1")</f>
        <v>#N/A N/A</v>
      </c>
      <c r="F83">
        <v>1697.2</v>
      </c>
      <c r="G83">
        <v>1716.3</v>
      </c>
      <c r="H83" t="s">
        <v>0</v>
      </c>
      <c r="I83" t="s">
        <v>0</v>
      </c>
    </row>
    <row r="84" spans="1:9" x14ac:dyDescent="0.25">
      <c r="A84" t="s">
        <v>8017</v>
      </c>
      <c r="B84">
        <f t="shared" si="2"/>
        <v>16</v>
      </c>
      <c r="C84" s="1">
        <v>45336</v>
      </c>
      <c r="D84" s="2">
        <f t="shared" si="3"/>
        <v>3400</v>
      </c>
      <c r="E84" s="2" t="str">
        <f>_xll.BDH(A84, "PX_LAST, PX_BID, PX_ASK, IVOL_LAST, PX_VOLUME", C84, C84,"cols=5;rows=1")</f>
        <v>#N/A N/A</v>
      </c>
      <c r="F84">
        <v>1708.4</v>
      </c>
      <c r="G84">
        <v>1789</v>
      </c>
      <c r="H84" t="s">
        <v>0</v>
      </c>
      <c r="I84" t="s">
        <v>0</v>
      </c>
    </row>
    <row r="85" spans="1:9" x14ac:dyDescent="0.25">
      <c r="A85" t="s">
        <v>8017</v>
      </c>
      <c r="B85">
        <f t="shared" si="2"/>
        <v>16</v>
      </c>
      <c r="C85" s="1">
        <v>45337</v>
      </c>
      <c r="D85" s="2">
        <f t="shared" si="3"/>
        <v>3400</v>
      </c>
      <c r="E85" s="2" t="str">
        <f>_xll.BDH(A85, "PX_LAST, PX_BID, PX_ASK, IVOL_LAST, PX_VOLUME", C85, C85,"cols=5;rows=1")</f>
        <v>#N/A N/A</v>
      </c>
      <c r="F85">
        <v>1773.1</v>
      </c>
      <c r="G85">
        <v>1787.3</v>
      </c>
      <c r="H85" t="s">
        <v>0</v>
      </c>
      <c r="I85" t="s">
        <v>0</v>
      </c>
    </row>
    <row r="86" spans="1:9" x14ac:dyDescent="0.25">
      <c r="A86" t="s">
        <v>8017</v>
      </c>
      <c r="B86">
        <f t="shared" si="2"/>
        <v>16</v>
      </c>
      <c r="C86" s="1">
        <v>45338</v>
      </c>
      <c r="D86" s="2">
        <f t="shared" si="3"/>
        <v>3400</v>
      </c>
      <c r="E86" s="2">
        <f>_xll.BDH(A86, "PX_LAST, PX_BID, PX_ASK, IVOL_LAST, PX_VOLUME", C86, C86,"cols=5;rows=1")</f>
        <v>1780.64</v>
      </c>
      <c r="F86">
        <v>1734.1</v>
      </c>
      <c r="G86">
        <v>1759.8</v>
      </c>
      <c r="H86">
        <v>26.635000000000002</v>
      </c>
      <c r="I86">
        <v>1</v>
      </c>
    </row>
    <row r="87" spans="1:9" x14ac:dyDescent="0.25">
      <c r="A87" t="s">
        <v>8018</v>
      </c>
      <c r="B87">
        <f t="shared" si="2"/>
        <v>17</v>
      </c>
      <c r="C87" s="1">
        <v>45334</v>
      </c>
      <c r="D87" s="2">
        <f t="shared" si="3"/>
        <v>3425</v>
      </c>
      <c r="E87" s="2" t="str">
        <f>_xll.BDH(A87, "PX_LAST, PX_BID, PX_ASK, IVOL_LAST, PX_VOLUME", C87, C87)</f>
        <v>#N/A N/A</v>
      </c>
    </row>
    <row r="88" spans="1:9" x14ac:dyDescent="0.25">
      <c r="A88" t="s">
        <v>8018</v>
      </c>
      <c r="B88">
        <f t="shared" si="2"/>
        <v>17</v>
      </c>
      <c r="C88" s="1">
        <v>45335</v>
      </c>
      <c r="D88" s="2">
        <f t="shared" si="3"/>
        <v>3425</v>
      </c>
      <c r="E88" s="2" t="str">
        <f>_xll.BDH(A88, "PX_LAST, PX_BID, PX_ASK, IVOL_LAST, PX_VOLUME", C88, C88,"cols=5;rows=1")</f>
        <v>#N/A N/A</v>
      </c>
      <c r="F88">
        <v>1666.1</v>
      </c>
      <c r="G88">
        <v>1702.1</v>
      </c>
      <c r="H88" t="s">
        <v>0</v>
      </c>
      <c r="I88" t="s">
        <v>0</v>
      </c>
    </row>
    <row r="89" spans="1:9" x14ac:dyDescent="0.25">
      <c r="A89" t="s">
        <v>8018</v>
      </c>
      <c r="B89">
        <f t="shared" si="2"/>
        <v>17</v>
      </c>
      <c r="C89" s="1">
        <v>45336</v>
      </c>
      <c r="D89" s="2">
        <f t="shared" si="3"/>
        <v>3425</v>
      </c>
      <c r="E89" s="2" t="str">
        <f>_xll.BDH(A89, "PX_LAST, PX_BID, PX_ASK, IVOL_LAST, PX_VOLUME", C89, C89,"cols=5;rows=1")</f>
        <v>#N/A N/A</v>
      </c>
      <c r="F89">
        <v>1704.7</v>
      </c>
      <c r="G89">
        <v>1745.2</v>
      </c>
      <c r="H89" t="s">
        <v>0</v>
      </c>
      <c r="I89" t="s">
        <v>0</v>
      </c>
    </row>
    <row r="90" spans="1:9" x14ac:dyDescent="0.25">
      <c r="A90" t="s">
        <v>8018</v>
      </c>
      <c r="B90">
        <f t="shared" si="2"/>
        <v>17</v>
      </c>
      <c r="C90" s="1">
        <v>45337</v>
      </c>
      <c r="D90" s="2">
        <f t="shared" si="3"/>
        <v>3425</v>
      </c>
      <c r="E90" s="2" t="str">
        <f>_xll.BDH(A90, "PX_LAST, PX_BID, PX_ASK, IVOL_LAST, PX_VOLUME", C90, C90,"cols=5;rows=1")</f>
        <v>#N/A N/A</v>
      </c>
      <c r="F90">
        <v>1736.4</v>
      </c>
      <c r="G90">
        <v>1778.2</v>
      </c>
      <c r="H90" t="s">
        <v>0</v>
      </c>
      <c r="I90" t="s">
        <v>0</v>
      </c>
    </row>
    <row r="91" spans="1:9" x14ac:dyDescent="0.25">
      <c r="A91" t="s">
        <v>8018</v>
      </c>
      <c r="B91">
        <f t="shared" si="2"/>
        <v>17</v>
      </c>
      <c r="C91" s="1">
        <v>45338</v>
      </c>
      <c r="D91" s="2">
        <f t="shared" si="3"/>
        <v>3425</v>
      </c>
      <c r="E91" s="2" t="str">
        <f>_xll.BDH(A91, "PX_LAST, PX_BID, PX_ASK, IVOL_LAST, PX_VOLUME", C91, C91,"cols=5;rows=1")</f>
        <v>#N/A N/A</v>
      </c>
      <c r="F91">
        <v>1711.4</v>
      </c>
      <c r="G91">
        <v>1736.9</v>
      </c>
      <c r="H91" t="s">
        <v>0</v>
      </c>
      <c r="I91" t="s">
        <v>0</v>
      </c>
    </row>
    <row r="92" spans="1:9" x14ac:dyDescent="0.25">
      <c r="A92" t="s">
        <v>8019</v>
      </c>
      <c r="B92">
        <f t="shared" si="2"/>
        <v>18</v>
      </c>
      <c r="C92" s="1">
        <v>45334</v>
      </c>
      <c r="D92" s="2">
        <f t="shared" si="3"/>
        <v>3450</v>
      </c>
      <c r="E92" s="2" t="str">
        <f>_xll.BDH(A92, "PX_LAST, PX_BID, PX_ASK, IVOL_LAST, PX_VOLUME", C92, C92)</f>
        <v>#N/A N/A</v>
      </c>
    </row>
    <row r="93" spans="1:9" x14ac:dyDescent="0.25">
      <c r="A93" t="s">
        <v>8019</v>
      </c>
      <c r="B93">
        <f t="shared" si="2"/>
        <v>18</v>
      </c>
      <c r="C93" s="1">
        <v>45335</v>
      </c>
      <c r="D93" s="2">
        <f t="shared" si="3"/>
        <v>3450</v>
      </c>
      <c r="E93" s="2" t="str">
        <f>_xll.BDH(A93, "PX_LAST, PX_BID, PX_ASK, IVOL_LAST, PX_VOLUME", C93, C93,"cols=5;rows=1")</f>
        <v>#N/A N/A</v>
      </c>
      <c r="F93">
        <v>1651.7</v>
      </c>
      <c r="G93">
        <v>1671.1</v>
      </c>
      <c r="H93" t="s">
        <v>0</v>
      </c>
      <c r="I93" t="s">
        <v>0</v>
      </c>
    </row>
    <row r="94" spans="1:9" x14ac:dyDescent="0.25">
      <c r="A94" t="s">
        <v>8019</v>
      </c>
      <c r="B94">
        <f t="shared" si="2"/>
        <v>18</v>
      </c>
      <c r="C94" s="1">
        <v>45336</v>
      </c>
      <c r="D94" s="2">
        <f t="shared" si="3"/>
        <v>3450</v>
      </c>
      <c r="E94" s="2" t="str">
        <f>_xll.BDH(A94, "PX_LAST, PX_BID, PX_ASK, IVOL_LAST, PX_VOLUME", C94, C94,"cols=5;rows=1")</f>
        <v>#N/A N/A</v>
      </c>
      <c r="F94">
        <v>1692.6</v>
      </c>
      <c r="G94">
        <v>1711.8</v>
      </c>
      <c r="H94" t="s">
        <v>0</v>
      </c>
      <c r="I94" t="s">
        <v>0</v>
      </c>
    </row>
    <row r="95" spans="1:9" x14ac:dyDescent="0.25">
      <c r="A95" t="s">
        <v>8019</v>
      </c>
      <c r="B95">
        <f t="shared" si="2"/>
        <v>18</v>
      </c>
      <c r="C95" s="1">
        <v>45337</v>
      </c>
      <c r="D95" s="2">
        <f t="shared" si="3"/>
        <v>3450</v>
      </c>
      <c r="E95" s="2" t="str">
        <f>_xll.BDH(A95, "PX_LAST, PX_BID, PX_ASK, IVOL_LAST, PX_VOLUME", C95, C95,"cols=5;rows=1")</f>
        <v>#N/A N/A</v>
      </c>
      <c r="F95">
        <v>1727.3</v>
      </c>
      <c r="G95">
        <v>1741.5</v>
      </c>
      <c r="H95" t="s">
        <v>0</v>
      </c>
      <c r="I95" t="s">
        <v>0</v>
      </c>
    </row>
    <row r="96" spans="1:9" x14ac:dyDescent="0.25">
      <c r="A96" t="s">
        <v>8019</v>
      </c>
      <c r="B96">
        <f t="shared" si="2"/>
        <v>18</v>
      </c>
      <c r="C96" s="1">
        <v>45338</v>
      </c>
      <c r="D96" s="2">
        <f t="shared" si="3"/>
        <v>3450</v>
      </c>
      <c r="E96" s="2" t="str">
        <f>_xll.BDH(A96, "PX_LAST, PX_BID, PX_ASK, IVOL_LAST, PX_VOLUME", C96, C96,"cols=5;rows=1")</f>
        <v>#N/A N/A</v>
      </c>
      <c r="F96">
        <v>1688.6</v>
      </c>
      <c r="G96">
        <v>1713.9</v>
      </c>
      <c r="H96" t="s">
        <v>0</v>
      </c>
      <c r="I96" t="s">
        <v>0</v>
      </c>
    </row>
    <row r="97" spans="1:9" x14ac:dyDescent="0.25">
      <c r="A97" t="s">
        <v>8020</v>
      </c>
      <c r="B97">
        <f t="shared" si="2"/>
        <v>19</v>
      </c>
      <c r="C97" s="1">
        <v>45334</v>
      </c>
      <c r="D97" s="2">
        <f t="shared" si="3"/>
        <v>3475</v>
      </c>
      <c r="E97" s="2" t="str">
        <f>_xll.BDH(A97, "PX_LAST, PX_BID, PX_ASK, IVOL_LAST, PX_VOLUME", C97, C97)</f>
        <v>#N/A N/A</v>
      </c>
    </row>
    <row r="98" spans="1:9" x14ac:dyDescent="0.25">
      <c r="A98" t="s">
        <v>8020</v>
      </c>
      <c r="B98">
        <f t="shared" si="2"/>
        <v>19</v>
      </c>
      <c r="C98" s="1">
        <v>45335</v>
      </c>
      <c r="D98" s="2">
        <f t="shared" si="3"/>
        <v>3475</v>
      </c>
      <c r="E98" s="2" t="str">
        <f>_xll.BDH(A98, "PX_LAST, PX_BID, PX_ASK, IVOL_LAST, PX_VOLUME", C98, C98,"cols=5;rows=1")</f>
        <v>#N/A N/A</v>
      </c>
      <c r="F98">
        <v>1620.9</v>
      </c>
      <c r="G98">
        <v>1656.3</v>
      </c>
      <c r="H98" t="s">
        <v>0</v>
      </c>
      <c r="I98" t="s">
        <v>0</v>
      </c>
    </row>
    <row r="99" spans="1:9" x14ac:dyDescent="0.25">
      <c r="A99" t="s">
        <v>8020</v>
      </c>
      <c r="B99">
        <f t="shared" si="2"/>
        <v>19</v>
      </c>
      <c r="C99" s="1">
        <v>45336</v>
      </c>
      <c r="D99" s="2">
        <f t="shared" si="3"/>
        <v>3475</v>
      </c>
      <c r="E99" s="2" t="str">
        <f>_xll.BDH(A99, "PX_LAST, PX_BID, PX_ASK, IVOL_LAST, PX_VOLUME", C99, C99,"cols=5;rows=1")</f>
        <v>#N/A N/A</v>
      </c>
      <c r="F99">
        <v>1659.1</v>
      </c>
      <c r="G99">
        <v>1699.6</v>
      </c>
      <c r="H99" t="s">
        <v>0</v>
      </c>
      <c r="I99" t="s">
        <v>0</v>
      </c>
    </row>
    <row r="100" spans="1:9" x14ac:dyDescent="0.25">
      <c r="A100" t="s">
        <v>8020</v>
      </c>
      <c r="B100">
        <f t="shared" si="2"/>
        <v>19</v>
      </c>
      <c r="C100" s="1">
        <v>45337</v>
      </c>
      <c r="D100" s="2">
        <f t="shared" si="3"/>
        <v>3475</v>
      </c>
      <c r="E100" s="2" t="str">
        <f>_xll.BDH(A100, "PX_LAST, PX_BID, PX_ASK, IVOL_LAST, PX_VOLUME", C100, C100,"cols=5;rows=1")</f>
        <v>#N/A N/A</v>
      </c>
      <c r="F100">
        <v>1690.7</v>
      </c>
      <c r="G100">
        <v>1732.4</v>
      </c>
      <c r="H100" t="s">
        <v>0</v>
      </c>
      <c r="I100" t="s">
        <v>0</v>
      </c>
    </row>
    <row r="101" spans="1:9" x14ac:dyDescent="0.25">
      <c r="A101" t="s">
        <v>8020</v>
      </c>
      <c r="B101">
        <f t="shared" si="2"/>
        <v>19</v>
      </c>
      <c r="C101" s="1">
        <v>45338</v>
      </c>
      <c r="D101" s="2">
        <f t="shared" si="3"/>
        <v>3475</v>
      </c>
      <c r="E101" s="2" t="str">
        <f>_xll.BDH(A101, "PX_LAST, PX_BID, PX_ASK, IVOL_LAST, PX_VOLUME", C101, C101,"cols=5;rows=1")</f>
        <v>#N/A N/A</v>
      </c>
      <c r="F101">
        <v>1665.9</v>
      </c>
      <c r="G101">
        <v>1691</v>
      </c>
      <c r="H101" t="s">
        <v>0</v>
      </c>
      <c r="I101" t="s">
        <v>0</v>
      </c>
    </row>
    <row r="102" spans="1:9" x14ac:dyDescent="0.25">
      <c r="A102" t="s">
        <v>8021</v>
      </c>
      <c r="B102">
        <f t="shared" si="2"/>
        <v>20</v>
      </c>
      <c r="C102" s="1">
        <v>45334</v>
      </c>
      <c r="D102" s="2">
        <f t="shared" si="3"/>
        <v>3500</v>
      </c>
      <c r="E102" s="2" t="str">
        <f>_xll.BDH(A102, "PX_LAST, PX_BID, PX_ASK, IVOL_LAST, PX_VOLUME", C102, C102)</f>
        <v>#N/A N/A</v>
      </c>
    </row>
    <row r="103" spans="1:9" x14ac:dyDescent="0.25">
      <c r="A103" t="s">
        <v>8021</v>
      </c>
      <c r="B103">
        <f t="shared" si="2"/>
        <v>20</v>
      </c>
      <c r="C103" s="1">
        <v>45335</v>
      </c>
      <c r="D103" s="2">
        <f t="shared" si="3"/>
        <v>3500</v>
      </c>
      <c r="E103" s="2" t="str">
        <f>_xll.BDH(A103, "PX_LAST, PX_BID, PX_ASK, IVOL_LAST, PX_VOLUME", C103, C103,"cols=5;rows=1")</f>
        <v>#N/A N/A</v>
      </c>
      <c r="F103">
        <v>1606.4</v>
      </c>
      <c r="G103">
        <v>1625.3</v>
      </c>
      <c r="H103" t="s">
        <v>0</v>
      </c>
      <c r="I103" t="s">
        <v>0</v>
      </c>
    </row>
    <row r="104" spans="1:9" x14ac:dyDescent="0.25">
      <c r="A104" t="s">
        <v>8021</v>
      </c>
      <c r="B104">
        <f t="shared" si="2"/>
        <v>20</v>
      </c>
      <c r="C104" s="1">
        <v>45336</v>
      </c>
      <c r="D104" s="2">
        <f t="shared" si="3"/>
        <v>3500</v>
      </c>
      <c r="E104" s="2" t="str">
        <f>_xll.BDH(A104, "PX_LAST, PX_BID, PX_ASK, IVOL_LAST, PX_VOLUME", C104, C104,"cols=5;rows=1")</f>
        <v>#N/A N/A</v>
      </c>
      <c r="F104">
        <v>1647</v>
      </c>
      <c r="G104">
        <v>1666.2</v>
      </c>
      <c r="H104" t="s">
        <v>0</v>
      </c>
      <c r="I104" t="s">
        <v>0</v>
      </c>
    </row>
    <row r="105" spans="1:9" x14ac:dyDescent="0.25">
      <c r="A105" t="s">
        <v>8021</v>
      </c>
      <c r="B105">
        <f t="shared" si="2"/>
        <v>20</v>
      </c>
      <c r="C105" s="1">
        <v>45337</v>
      </c>
      <c r="D105" s="2">
        <f t="shared" si="3"/>
        <v>3500</v>
      </c>
      <c r="E105" s="2" t="str">
        <f>_xll.BDH(A105, "PX_LAST, PX_BID, PX_ASK, IVOL_LAST, PX_VOLUME", C105, C105,"cols=5;rows=1")</f>
        <v>#N/A N/A</v>
      </c>
      <c r="F105">
        <v>1681.7</v>
      </c>
      <c r="G105">
        <v>1695.8</v>
      </c>
      <c r="H105" t="s">
        <v>0</v>
      </c>
      <c r="I105" t="s">
        <v>0</v>
      </c>
    </row>
    <row r="106" spans="1:9" x14ac:dyDescent="0.25">
      <c r="A106" t="s">
        <v>8021</v>
      </c>
      <c r="B106">
        <f t="shared" si="2"/>
        <v>20</v>
      </c>
      <c r="C106" s="1">
        <v>45338</v>
      </c>
      <c r="D106" s="2">
        <f t="shared" si="3"/>
        <v>3500</v>
      </c>
      <c r="E106" s="2" t="str">
        <f>_xll.BDH(A106, "PX_LAST, PX_BID, PX_ASK, IVOL_LAST, PX_VOLUME", C106, C106,"cols=5;rows=1")</f>
        <v>#N/A N/A</v>
      </c>
      <c r="F106">
        <v>1643.3</v>
      </c>
      <c r="G106">
        <v>1668.1</v>
      </c>
      <c r="H106" t="s">
        <v>0</v>
      </c>
      <c r="I106" t="s">
        <v>0</v>
      </c>
    </row>
    <row r="107" spans="1:9" x14ac:dyDescent="0.25">
      <c r="A107" t="s">
        <v>8022</v>
      </c>
      <c r="B107">
        <f t="shared" si="2"/>
        <v>21</v>
      </c>
      <c r="C107" s="1">
        <v>45334</v>
      </c>
      <c r="D107" s="2">
        <f t="shared" si="3"/>
        <v>3525</v>
      </c>
      <c r="E107" s="2" t="str">
        <f>_xll.BDH(A107, "PX_LAST, PX_BID, PX_ASK, IVOL_LAST, PX_VOLUME", C107, C107)</f>
        <v>#N/A N/A</v>
      </c>
    </row>
    <row r="108" spans="1:9" x14ac:dyDescent="0.25">
      <c r="A108" t="s">
        <v>8022</v>
      </c>
      <c r="B108">
        <f t="shared" si="2"/>
        <v>21</v>
      </c>
      <c r="C108" s="1">
        <v>45335</v>
      </c>
      <c r="D108" s="2">
        <f t="shared" si="3"/>
        <v>3525</v>
      </c>
      <c r="E108" s="2" t="str">
        <f>_xll.BDH(A108, "PX_LAST, PX_BID, PX_ASK, IVOL_LAST, PX_VOLUME", C108, C108,"cols=5;rows=1")</f>
        <v>#N/A N/A</v>
      </c>
      <c r="F108">
        <v>1575.9</v>
      </c>
      <c r="G108">
        <v>1610.6</v>
      </c>
      <c r="H108" t="s">
        <v>0</v>
      </c>
      <c r="I108" t="s">
        <v>0</v>
      </c>
    </row>
    <row r="109" spans="1:9" x14ac:dyDescent="0.25">
      <c r="A109" t="s">
        <v>8022</v>
      </c>
      <c r="B109">
        <f t="shared" si="2"/>
        <v>21</v>
      </c>
      <c r="C109" s="1">
        <v>45336</v>
      </c>
      <c r="D109" s="2">
        <f t="shared" si="3"/>
        <v>3525</v>
      </c>
      <c r="E109" s="2" t="str">
        <f>_xll.BDH(A109, "PX_LAST, PX_BID, PX_ASK, IVOL_LAST, PX_VOLUME", C109, C109,"cols=5;rows=1")</f>
        <v>#N/A N/A</v>
      </c>
      <c r="F109">
        <v>1613.6</v>
      </c>
      <c r="G109">
        <v>1654.1</v>
      </c>
      <c r="H109" t="s">
        <v>0</v>
      </c>
      <c r="I109" t="s">
        <v>0</v>
      </c>
    </row>
    <row r="110" spans="1:9" x14ac:dyDescent="0.25">
      <c r="A110" t="s">
        <v>8022</v>
      </c>
      <c r="B110">
        <f t="shared" si="2"/>
        <v>21</v>
      </c>
      <c r="C110" s="1">
        <v>45337</v>
      </c>
      <c r="D110" s="2">
        <f t="shared" si="3"/>
        <v>3525</v>
      </c>
      <c r="E110" s="2" t="str">
        <f>_xll.BDH(A110, "PX_LAST, PX_BID, PX_ASK, IVOL_LAST, PX_VOLUME", C110, C110,"cols=5;rows=1")</f>
        <v>#N/A N/A</v>
      </c>
      <c r="F110">
        <v>1645.2</v>
      </c>
      <c r="G110">
        <v>1686.8</v>
      </c>
      <c r="H110" t="s">
        <v>0</v>
      </c>
      <c r="I110" t="s">
        <v>0</v>
      </c>
    </row>
    <row r="111" spans="1:9" x14ac:dyDescent="0.25">
      <c r="A111" t="s">
        <v>8022</v>
      </c>
      <c r="B111">
        <f t="shared" si="2"/>
        <v>21</v>
      </c>
      <c r="C111" s="1">
        <v>45338</v>
      </c>
      <c r="D111" s="2">
        <f t="shared" si="3"/>
        <v>3525</v>
      </c>
      <c r="E111" s="2" t="str">
        <f>_xll.BDH(A111, "PX_LAST, PX_BID, PX_ASK, IVOL_LAST, PX_VOLUME", C111, C111,"cols=5;rows=1")</f>
        <v>#N/A N/A</v>
      </c>
      <c r="F111">
        <v>1620.6</v>
      </c>
      <c r="G111">
        <v>1645.2</v>
      </c>
      <c r="H111" t="s">
        <v>0</v>
      </c>
      <c r="I111" t="s">
        <v>0</v>
      </c>
    </row>
    <row r="112" spans="1:9" x14ac:dyDescent="0.25">
      <c r="A112" t="s">
        <v>8023</v>
      </c>
      <c r="B112">
        <f t="shared" si="2"/>
        <v>22</v>
      </c>
      <c r="C112" s="1">
        <v>45334</v>
      </c>
      <c r="D112" s="2">
        <f t="shared" si="3"/>
        <v>3550</v>
      </c>
      <c r="E112" s="2" t="str">
        <f>_xll.BDH(A112, "PX_LAST, PX_BID, PX_ASK, IVOL_LAST, PX_VOLUME", C112, C112)</f>
        <v>#N/A N/A</v>
      </c>
    </row>
    <row r="113" spans="1:9" x14ac:dyDescent="0.25">
      <c r="A113" t="s">
        <v>8023</v>
      </c>
      <c r="B113">
        <f t="shared" si="2"/>
        <v>22</v>
      </c>
      <c r="C113" s="1">
        <v>45335</v>
      </c>
      <c r="D113" s="2">
        <f t="shared" si="3"/>
        <v>3550</v>
      </c>
      <c r="E113" s="2" t="str">
        <f>_xll.BDH(A113, "PX_LAST, PX_BID, PX_ASK, IVOL_LAST, PX_VOLUME", C113, C113,"cols=5;rows=1")</f>
        <v>#N/A N/A</v>
      </c>
      <c r="F113">
        <v>1561.2</v>
      </c>
      <c r="G113">
        <v>1580</v>
      </c>
      <c r="H113" t="s">
        <v>0</v>
      </c>
      <c r="I113" t="s">
        <v>0</v>
      </c>
    </row>
    <row r="114" spans="1:9" x14ac:dyDescent="0.25">
      <c r="A114" t="s">
        <v>8023</v>
      </c>
      <c r="B114">
        <f t="shared" si="2"/>
        <v>22</v>
      </c>
      <c r="C114" s="1">
        <v>45336</v>
      </c>
      <c r="D114" s="2">
        <f t="shared" si="3"/>
        <v>3550</v>
      </c>
      <c r="E114" s="2" t="str">
        <f>_xll.BDH(A114, "PX_LAST, PX_BID, PX_ASK, IVOL_LAST, PX_VOLUME", C114, C114,"cols=5;rows=1")</f>
        <v>#N/A N/A</v>
      </c>
      <c r="F114">
        <v>1601.6</v>
      </c>
      <c r="G114">
        <v>1620.7</v>
      </c>
      <c r="H114" t="s">
        <v>0</v>
      </c>
      <c r="I114" t="s">
        <v>0</v>
      </c>
    </row>
    <row r="115" spans="1:9" x14ac:dyDescent="0.25">
      <c r="A115" t="s">
        <v>8023</v>
      </c>
      <c r="B115">
        <f t="shared" si="2"/>
        <v>22</v>
      </c>
      <c r="C115" s="1">
        <v>45337</v>
      </c>
      <c r="D115" s="2">
        <f t="shared" si="3"/>
        <v>3550</v>
      </c>
      <c r="E115" s="2" t="str">
        <f>_xll.BDH(A115, "PX_LAST, PX_BID, PX_ASK, IVOL_LAST, PX_VOLUME", C115, C115,"cols=5;rows=1")</f>
        <v>#N/A N/A</v>
      </c>
      <c r="F115">
        <v>1636.2</v>
      </c>
      <c r="G115">
        <v>1650.3</v>
      </c>
      <c r="H115" t="s">
        <v>0</v>
      </c>
      <c r="I115" t="s">
        <v>0</v>
      </c>
    </row>
    <row r="116" spans="1:9" x14ac:dyDescent="0.25">
      <c r="A116" t="s">
        <v>8023</v>
      </c>
      <c r="B116">
        <f t="shared" si="2"/>
        <v>22</v>
      </c>
      <c r="C116" s="1">
        <v>45338</v>
      </c>
      <c r="D116" s="2">
        <f t="shared" si="3"/>
        <v>3550</v>
      </c>
      <c r="E116" s="2" t="str">
        <f>_xll.BDH(A116, "PX_LAST, PX_BID, PX_ASK, IVOL_LAST, PX_VOLUME", C116, C116,"cols=5;rows=1")</f>
        <v>#N/A N/A</v>
      </c>
      <c r="F116">
        <v>1598</v>
      </c>
      <c r="G116">
        <v>1622.4</v>
      </c>
      <c r="H116" t="s">
        <v>0</v>
      </c>
      <c r="I116" t="s">
        <v>0</v>
      </c>
    </row>
    <row r="117" spans="1:9" x14ac:dyDescent="0.25">
      <c r="A117" t="s">
        <v>8024</v>
      </c>
      <c r="B117">
        <f t="shared" si="2"/>
        <v>23</v>
      </c>
      <c r="C117" s="1">
        <v>45334</v>
      </c>
      <c r="D117" s="2">
        <f t="shared" si="3"/>
        <v>3575</v>
      </c>
      <c r="E117" s="2" t="str">
        <f>_xll.BDH(A117, "PX_LAST, PX_BID, PX_ASK, IVOL_LAST, PX_VOLUME", C117, C117)</f>
        <v>#N/A N/A</v>
      </c>
    </row>
    <row r="118" spans="1:9" x14ac:dyDescent="0.25">
      <c r="A118" t="s">
        <v>8024</v>
      </c>
      <c r="B118">
        <f t="shared" si="2"/>
        <v>23</v>
      </c>
      <c r="C118" s="1">
        <v>45335</v>
      </c>
      <c r="D118" s="2">
        <f t="shared" si="3"/>
        <v>3575</v>
      </c>
      <c r="E118" s="2" t="str">
        <f>_xll.BDH(A118, "PX_LAST, PX_BID, PX_ASK, IVOL_LAST, PX_VOLUME", C118, C118,"cols=5;rows=1")</f>
        <v>#N/A N/A</v>
      </c>
      <c r="F118">
        <v>1531.1</v>
      </c>
      <c r="G118">
        <v>1565.1</v>
      </c>
      <c r="H118" t="s">
        <v>0</v>
      </c>
      <c r="I118" t="s">
        <v>0</v>
      </c>
    </row>
    <row r="119" spans="1:9" x14ac:dyDescent="0.25">
      <c r="A119" t="s">
        <v>8024</v>
      </c>
      <c r="B119">
        <f t="shared" si="2"/>
        <v>23</v>
      </c>
      <c r="C119" s="1">
        <v>45336</v>
      </c>
      <c r="D119" s="2">
        <f t="shared" si="3"/>
        <v>3575</v>
      </c>
      <c r="E119" s="2" t="str">
        <f>_xll.BDH(A119, "PX_LAST, PX_BID, PX_ASK, IVOL_LAST, PX_VOLUME", C119, C119,"cols=5;rows=1")</f>
        <v>#N/A N/A</v>
      </c>
      <c r="F119">
        <v>1568.3</v>
      </c>
      <c r="G119">
        <v>1608.6</v>
      </c>
      <c r="H119" t="s">
        <v>0</v>
      </c>
      <c r="I119" t="s">
        <v>0</v>
      </c>
    </row>
    <row r="120" spans="1:9" x14ac:dyDescent="0.25">
      <c r="A120" t="s">
        <v>8024</v>
      </c>
      <c r="B120">
        <f t="shared" si="2"/>
        <v>23</v>
      </c>
      <c r="C120" s="1">
        <v>45337</v>
      </c>
      <c r="D120" s="2">
        <f t="shared" si="3"/>
        <v>3575</v>
      </c>
      <c r="E120" s="2" t="str">
        <f>_xll.BDH(A120, "PX_LAST, PX_BID, PX_ASK, IVOL_LAST, PX_VOLUME", C120, C120,"cols=5;rows=1")</f>
        <v>#N/A N/A</v>
      </c>
      <c r="F120">
        <v>1599.8</v>
      </c>
      <c r="G120">
        <v>1641.3</v>
      </c>
      <c r="H120" t="s">
        <v>0</v>
      </c>
      <c r="I120" t="s">
        <v>0</v>
      </c>
    </row>
    <row r="121" spans="1:9" x14ac:dyDescent="0.25">
      <c r="A121" t="s">
        <v>8024</v>
      </c>
      <c r="B121">
        <f t="shared" si="2"/>
        <v>23</v>
      </c>
      <c r="C121" s="1">
        <v>45338</v>
      </c>
      <c r="D121" s="2">
        <f t="shared" si="3"/>
        <v>3575</v>
      </c>
      <c r="E121" s="2" t="str">
        <f>_xll.BDH(A121, "PX_LAST, PX_BID, PX_ASK, IVOL_LAST, PX_VOLUME", C121, C121,"cols=5;rows=1")</f>
        <v>#N/A N/A</v>
      </c>
      <c r="F121">
        <v>1575.4</v>
      </c>
      <c r="G121">
        <v>1599.6</v>
      </c>
      <c r="H121" t="s">
        <v>0</v>
      </c>
      <c r="I121" t="s">
        <v>0</v>
      </c>
    </row>
    <row r="122" spans="1:9" x14ac:dyDescent="0.25">
      <c r="A122" t="s">
        <v>8025</v>
      </c>
      <c r="B122">
        <f t="shared" si="2"/>
        <v>24</v>
      </c>
      <c r="C122" s="1">
        <v>45334</v>
      </c>
      <c r="D122" s="2">
        <f t="shared" si="3"/>
        <v>3600</v>
      </c>
      <c r="E122" s="2" t="str">
        <f>_xll.BDH(A122, "PX_LAST, PX_BID, PX_ASK, IVOL_LAST, PX_VOLUME", C122, C122)</f>
        <v>#N/A N/A</v>
      </c>
    </row>
    <row r="123" spans="1:9" x14ac:dyDescent="0.25">
      <c r="A123" t="s">
        <v>8025</v>
      </c>
      <c r="B123">
        <f t="shared" si="2"/>
        <v>24</v>
      </c>
      <c r="C123" s="1">
        <v>45335</v>
      </c>
      <c r="D123" s="2">
        <f t="shared" si="3"/>
        <v>3600</v>
      </c>
      <c r="E123" s="2" t="str">
        <f>_xll.BDH(A123, "PX_LAST, PX_BID, PX_ASK, IVOL_LAST, PX_VOLUME", C123, C123,"cols=5;rows=1")</f>
        <v>#N/A N/A</v>
      </c>
      <c r="F123">
        <v>1516.1</v>
      </c>
      <c r="G123">
        <v>1534.8</v>
      </c>
      <c r="H123" t="s">
        <v>0</v>
      </c>
      <c r="I123" t="s">
        <v>0</v>
      </c>
    </row>
    <row r="124" spans="1:9" x14ac:dyDescent="0.25">
      <c r="A124" t="s">
        <v>8025</v>
      </c>
      <c r="B124">
        <f t="shared" si="2"/>
        <v>24</v>
      </c>
      <c r="C124" s="1">
        <v>45336</v>
      </c>
      <c r="D124" s="2">
        <f t="shared" si="3"/>
        <v>3600</v>
      </c>
      <c r="E124" s="2" t="str">
        <f>_xll.BDH(A124, "PX_LAST, PX_BID, PX_ASK, IVOL_LAST, PX_VOLUME", C124, C124,"cols=5;rows=1")</f>
        <v>#N/A N/A</v>
      </c>
      <c r="F124">
        <v>1556.3</v>
      </c>
      <c r="G124">
        <v>1575.4</v>
      </c>
      <c r="H124" t="s">
        <v>0</v>
      </c>
      <c r="I124" t="s">
        <v>0</v>
      </c>
    </row>
    <row r="125" spans="1:9" x14ac:dyDescent="0.25">
      <c r="A125" t="s">
        <v>8025</v>
      </c>
      <c r="B125">
        <f t="shared" si="2"/>
        <v>24</v>
      </c>
      <c r="C125" s="1">
        <v>45337</v>
      </c>
      <c r="D125" s="2">
        <f t="shared" si="3"/>
        <v>3600</v>
      </c>
      <c r="E125" s="2" t="str">
        <f>_xll.BDH(A125, "PX_LAST, PX_BID, PX_ASK, IVOL_LAST, PX_VOLUME", C125, C125,"cols=5;rows=1")</f>
        <v>#N/A N/A</v>
      </c>
      <c r="F125">
        <v>1590.8</v>
      </c>
      <c r="G125">
        <v>1604.9</v>
      </c>
      <c r="H125" t="s">
        <v>0</v>
      </c>
      <c r="I125" t="s">
        <v>0</v>
      </c>
    </row>
    <row r="126" spans="1:9" x14ac:dyDescent="0.25">
      <c r="A126" t="s">
        <v>8025</v>
      </c>
      <c r="B126">
        <f t="shared" si="2"/>
        <v>24</v>
      </c>
      <c r="C126" s="1">
        <v>45338</v>
      </c>
      <c r="D126" s="2">
        <f t="shared" si="3"/>
        <v>3600</v>
      </c>
      <c r="E126" s="2" t="str">
        <f>_xll.BDH(A126, "PX_LAST, PX_BID, PX_ASK, IVOL_LAST, PX_VOLUME", C126, C126,"cols=5;rows=1")</f>
        <v>#N/A N/A</v>
      </c>
      <c r="F126">
        <v>1552.9</v>
      </c>
      <c r="G126">
        <v>1576.9</v>
      </c>
      <c r="H126" t="s">
        <v>0</v>
      </c>
      <c r="I126" t="s">
        <v>0</v>
      </c>
    </row>
    <row r="127" spans="1:9" x14ac:dyDescent="0.25">
      <c r="A127" t="s">
        <v>8026</v>
      </c>
      <c r="B127">
        <f t="shared" si="2"/>
        <v>25</v>
      </c>
      <c r="C127" s="1">
        <v>45334</v>
      </c>
      <c r="D127" s="2">
        <f t="shared" si="3"/>
        <v>3625</v>
      </c>
      <c r="E127" s="2" t="str">
        <f>_xll.BDH(A127, "PX_LAST, PX_BID, PX_ASK, IVOL_LAST, PX_VOLUME", C127, C127)</f>
        <v>#N/A N/A</v>
      </c>
    </row>
    <row r="128" spans="1:9" x14ac:dyDescent="0.25">
      <c r="A128" t="s">
        <v>8026</v>
      </c>
      <c r="B128">
        <f t="shared" si="2"/>
        <v>25</v>
      </c>
      <c r="C128" s="1">
        <v>45335</v>
      </c>
      <c r="D128" s="2">
        <f t="shared" si="3"/>
        <v>3625</v>
      </c>
      <c r="E128" s="2" t="str">
        <f>_xll.BDH(A128, "PX_LAST, PX_BID, PX_ASK, IVOL_LAST, PX_VOLUME", C128, C128,"cols=5;rows=1")</f>
        <v>#N/A N/A</v>
      </c>
      <c r="F128">
        <v>1486.3</v>
      </c>
      <c r="G128">
        <v>1519.8</v>
      </c>
      <c r="H128" t="s">
        <v>0</v>
      </c>
      <c r="I128" t="s">
        <v>0</v>
      </c>
    </row>
    <row r="129" spans="1:9" x14ac:dyDescent="0.25">
      <c r="A129" t="s">
        <v>8026</v>
      </c>
      <c r="B129">
        <f t="shared" si="2"/>
        <v>25</v>
      </c>
      <c r="C129" s="1">
        <v>45336</v>
      </c>
      <c r="D129" s="2">
        <f t="shared" si="3"/>
        <v>3625</v>
      </c>
      <c r="E129" s="2" t="str">
        <f>_xll.BDH(A129, "PX_LAST, PX_BID, PX_ASK, IVOL_LAST, PX_VOLUME", C129, C129,"cols=5;rows=1")</f>
        <v>#N/A N/A</v>
      </c>
      <c r="F129">
        <v>1523.1</v>
      </c>
      <c r="G129">
        <v>1563.3</v>
      </c>
      <c r="H129" t="s">
        <v>0</v>
      </c>
      <c r="I129" t="s">
        <v>0</v>
      </c>
    </row>
    <row r="130" spans="1:9" x14ac:dyDescent="0.25">
      <c r="A130" t="s">
        <v>8026</v>
      </c>
      <c r="B130">
        <f t="shared" ref="B130:B193" si="4">FLOOR((ROW()-2)/5,1)</f>
        <v>25</v>
      </c>
      <c r="C130" s="1">
        <v>45337</v>
      </c>
      <c r="D130" s="2">
        <f t="shared" si="3"/>
        <v>3625</v>
      </c>
      <c r="E130" s="2" t="str">
        <f>_xll.BDH(A130, "PX_LAST, PX_BID, PX_ASK, IVOL_LAST, PX_VOLUME", C130, C130,"cols=5;rows=1")</f>
        <v>#N/A N/A</v>
      </c>
      <c r="F130">
        <v>1554.5</v>
      </c>
      <c r="G130">
        <v>1595.9</v>
      </c>
      <c r="H130" t="s">
        <v>0</v>
      </c>
      <c r="I130" t="s">
        <v>0</v>
      </c>
    </row>
    <row r="131" spans="1:9" x14ac:dyDescent="0.25">
      <c r="A131" t="s">
        <v>8026</v>
      </c>
      <c r="B131">
        <f t="shared" si="4"/>
        <v>25</v>
      </c>
      <c r="C131" s="1">
        <v>45338</v>
      </c>
      <c r="D131" s="2">
        <f t="shared" ref="D131:D194" si="5">3000+25*B131</f>
        <v>3625</v>
      </c>
      <c r="E131" s="2" t="str">
        <f>_xll.BDH(A131, "PX_LAST, PX_BID, PX_ASK, IVOL_LAST, PX_VOLUME", C131, C131,"cols=5;rows=1")</f>
        <v>#N/A N/A</v>
      </c>
      <c r="F131">
        <v>1530.4</v>
      </c>
      <c r="G131">
        <v>1554.2</v>
      </c>
      <c r="H131" t="s">
        <v>0</v>
      </c>
      <c r="I131" t="s">
        <v>0</v>
      </c>
    </row>
    <row r="132" spans="1:9" x14ac:dyDescent="0.25">
      <c r="A132" t="s">
        <v>8027</v>
      </c>
      <c r="B132">
        <f t="shared" si="4"/>
        <v>26</v>
      </c>
      <c r="C132" s="1">
        <v>45334</v>
      </c>
      <c r="D132" s="2">
        <f t="shared" si="5"/>
        <v>3650</v>
      </c>
      <c r="E132" s="2" t="str">
        <f>_xll.BDH(A132, "PX_LAST, PX_BID, PX_ASK, IVOL_LAST, PX_VOLUME", C132, C132)</f>
        <v>#N/A N/A</v>
      </c>
    </row>
    <row r="133" spans="1:9" x14ac:dyDescent="0.25">
      <c r="A133" t="s">
        <v>8027</v>
      </c>
      <c r="B133">
        <f t="shared" si="4"/>
        <v>26</v>
      </c>
      <c r="C133" s="1">
        <v>45335</v>
      </c>
      <c r="D133" s="2">
        <f t="shared" si="5"/>
        <v>3650</v>
      </c>
      <c r="E133" s="2" t="str">
        <f>_xll.BDH(A133, "PX_LAST, PX_BID, PX_ASK, IVOL_LAST, PX_VOLUME", C133, C133,"cols=5;rows=1")</f>
        <v>#N/A N/A</v>
      </c>
      <c r="F133">
        <v>1471.2</v>
      </c>
      <c r="G133">
        <v>1490.2</v>
      </c>
      <c r="H133" t="s">
        <v>0</v>
      </c>
      <c r="I133" t="s">
        <v>0</v>
      </c>
    </row>
    <row r="134" spans="1:9" x14ac:dyDescent="0.25">
      <c r="A134" t="s">
        <v>8027</v>
      </c>
      <c r="B134">
        <f t="shared" si="4"/>
        <v>26</v>
      </c>
      <c r="C134" s="1">
        <v>45336</v>
      </c>
      <c r="D134" s="2">
        <f t="shared" si="5"/>
        <v>3650</v>
      </c>
      <c r="E134" s="2" t="str">
        <f>_xll.BDH(A134, "PX_LAST, PX_BID, PX_ASK, IVOL_LAST, PX_VOLUME", C134, C134,"cols=5;rows=1")</f>
        <v>#N/A N/A</v>
      </c>
      <c r="F134">
        <v>1511.2</v>
      </c>
      <c r="G134">
        <v>1530.2</v>
      </c>
      <c r="H134" t="s">
        <v>0</v>
      </c>
      <c r="I134" t="s">
        <v>0</v>
      </c>
    </row>
    <row r="135" spans="1:9" x14ac:dyDescent="0.25">
      <c r="A135" t="s">
        <v>8027</v>
      </c>
      <c r="B135">
        <f t="shared" si="4"/>
        <v>26</v>
      </c>
      <c r="C135" s="1">
        <v>45337</v>
      </c>
      <c r="D135" s="2">
        <f t="shared" si="5"/>
        <v>3650</v>
      </c>
      <c r="E135" s="2" t="str">
        <f>_xll.BDH(A135, "PX_LAST, PX_BID, PX_ASK, IVOL_LAST, PX_VOLUME", C135, C135,"cols=5;rows=1")</f>
        <v>#N/A N/A</v>
      </c>
      <c r="F135">
        <v>1545.5</v>
      </c>
      <c r="G135">
        <v>1559.6</v>
      </c>
      <c r="H135" t="s">
        <v>0</v>
      </c>
      <c r="I135" t="s">
        <v>0</v>
      </c>
    </row>
    <row r="136" spans="1:9" x14ac:dyDescent="0.25">
      <c r="A136" t="s">
        <v>8027</v>
      </c>
      <c r="B136">
        <f t="shared" si="4"/>
        <v>26</v>
      </c>
      <c r="C136" s="1">
        <v>45338</v>
      </c>
      <c r="D136" s="2">
        <f t="shared" si="5"/>
        <v>3650</v>
      </c>
      <c r="E136" s="2" t="str">
        <f>_xll.BDH(A136, "PX_LAST, PX_BID, PX_ASK, IVOL_LAST, PX_VOLUME", C136, C136,"cols=5;rows=1")</f>
        <v>#N/A N/A</v>
      </c>
      <c r="F136">
        <v>1507.9</v>
      </c>
      <c r="G136">
        <v>1531.5</v>
      </c>
      <c r="H136" t="s">
        <v>0</v>
      </c>
      <c r="I136" t="s">
        <v>0</v>
      </c>
    </row>
    <row r="137" spans="1:9" x14ac:dyDescent="0.25">
      <c r="A137" t="s">
        <v>8028</v>
      </c>
      <c r="B137">
        <f t="shared" si="4"/>
        <v>27</v>
      </c>
      <c r="C137" s="1">
        <v>45334</v>
      </c>
      <c r="D137" s="2">
        <f t="shared" si="5"/>
        <v>3675</v>
      </c>
      <c r="E137" s="2" t="str">
        <f>_xll.BDH(A137, "PX_LAST, PX_BID, PX_ASK, IVOL_LAST, PX_VOLUME", C137, C137)</f>
        <v>#N/A N/A</v>
      </c>
    </row>
    <row r="138" spans="1:9" x14ac:dyDescent="0.25">
      <c r="A138" t="s">
        <v>8028</v>
      </c>
      <c r="B138">
        <f t="shared" si="4"/>
        <v>27</v>
      </c>
      <c r="C138" s="1">
        <v>45335</v>
      </c>
      <c r="D138" s="2">
        <f t="shared" si="5"/>
        <v>3675</v>
      </c>
      <c r="E138" s="2" t="str">
        <f>_xll.BDH(A138, "PX_LAST, PX_BID, PX_ASK, IVOL_LAST, PX_VOLUME", C138, C138,"cols=5;rows=1")</f>
        <v>#N/A N/A</v>
      </c>
      <c r="F138">
        <v>1441.8</v>
      </c>
      <c r="G138">
        <v>1474.6</v>
      </c>
      <c r="H138" t="s">
        <v>0</v>
      </c>
      <c r="I138" t="s">
        <v>0</v>
      </c>
    </row>
    <row r="139" spans="1:9" x14ac:dyDescent="0.25">
      <c r="A139" t="s">
        <v>8028</v>
      </c>
      <c r="B139">
        <f t="shared" si="4"/>
        <v>27</v>
      </c>
      <c r="C139" s="1">
        <v>45336</v>
      </c>
      <c r="D139" s="2">
        <f t="shared" si="5"/>
        <v>3675</v>
      </c>
      <c r="E139" s="2" t="str">
        <f>_xll.BDH(A139, "PX_LAST, PX_BID, PX_ASK, IVOL_LAST, PX_VOLUME", C139, C139,"cols=5;rows=1")</f>
        <v>#N/A N/A</v>
      </c>
      <c r="F139">
        <v>1478.1</v>
      </c>
      <c r="G139">
        <v>1518.2</v>
      </c>
      <c r="H139" t="s">
        <v>0</v>
      </c>
      <c r="I139" t="s">
        <v>0</v>
      </c>
    </row>
    <row r="140" spans="1:9" x14ac:dyDescent="0.25">
      <c r="A140" t="s">
        <v>8028</v>
      </c>
      <c r="B140">
        <f t="shared" si="4"/>
        <v>27</v>
      </c>
      <c r="C140" s="1">
        <v>45337</v>
      </c>
      <c r="D140" s="2">
        <f t="shared" si="5"/>
        <v>3675</v>
      </c>
      <c r="E140" s="2" t="str">
        <f>_xll.BDH(A140, "PX_LAST, PX_BID, PX_ASK, IVOL_LAST, PX_VOLUME", C140, C140,"cols=5;rows=1")</f>
        <v>#N/A N/A</v>
      </c>
      <c r="F140">
        <v>1509.3</v>
      </c>
      <c r="G140">
        <v>1550.6</v>
      </c>
      <c r="H140" t="s">
        <v>0</v>
      </c>
      <c r="I140" t="s">
        <v>0</v>
      </c>
    </row>
    <row r="141" spans="1:9" x14ac:dyDescent="0.25">
      <c r="A141" t="s">
        <v>8028</v>
      </c>
      <c r="B141">
        <f t="shared" si="4"/>
        <v>27</v>
      </c>
      <c r="C141" s="1">
        <v>45338</v>
      </c>
      <c r="D141" s="2">
        <f t="shared" si="5"/>
        <v>3675</v>
      </c>
      <c r="E141" s="2" t="str">
        <f>_xll.BDH(A141, "PX_LAST, PX_BID, PX_ASK, IVOL_LAST, PX_VOLUME", C141, C141,"cols=5;rows=1")</f>
        <v>#N/A N/A</v>
      </c>
      <c r="F141">
        <v>1485.5</v>
      </c>
      <c r="G141">
        <v>1508.8</v>
      </c>
      <c r="H141" t="s">
        <v>0</v>
      </c>
      <c r="I141" t="s">
        <v>0</v>
      </c>
    </row>
    <row r="142" spans="1:9" x14ac:dyDescent="0.25">
      <c r="A142" t="s">
        <v>8029</v>
      </c>
      <c r="B142">
        <f t="shared" si="4"/>
        <v>28</v>
      </c>
      <c r="C142" s="1">
        <v>45334</v>
      </c>
      <c r="D142" s="2">
        <f t="shared" si="5"/>
        <v>3700</v>
      </c>
      <c r="E142" s="2" t="str">
        <f>_xll.BDH(A142, "PX_LAST, PX_BID, PX_ASK, IVOL_LAST, PX_VOLUME", C142, C142)</f>
        <v>#N/A N/A</v>
      </c>
    </row>
    <row r="143" spans="1:9" x14ac:dyDescent="0.25">
      <c r="A143" t="s">
        <v>8029</v>
      </c>
      <c r="B143">
        <f t="shared" si="4"/>
        <v>28</v>
      </c>
      <c r="C143" s="1">
        <v>45335</v>
      </c>
      <c r="D143" s="2">
        <f t="shared" si="5"/>
        <v>3700</v>
      </c>
      <c r="E143" s="2" t="str">
        <f>_xll.BDH(A143, "PX_LAST, PX_BID, PX_ASK, IVOL_LAST, PX_VOLUME", C143, C143,"cols=5;rows=1")</f>
        <v>#N/A N/A</v>
      </c>
      <c r="F143">
        <v>1427.9</v>
      </c>
      <c r="G143">
        <v>1443.6</v>
      </c>
      <c r="H143" t="s">
        <v>0</v>
      </c>
      <c r="I143" t="s">
        <v>0</v>
      </c>
    </row>
    <row r="144" spans="1:9" x14ac:dyDescent="0.25">
      <c r="A144" t="s">
        <v>8029</v>
      </c>
      <c r="B144">
        <f t="shared" si="4"/>
        <v>28</v>
      </c>
      <c r="C144" s="1">
        <v>45336</v>
      </c>
      <c r="D144" s="2">
        <f t="shared" si="5"/>
        <v>3700</v>
      </c>
      <c r="E144" s="2" t="str">
        <f>_xll.BDH(A144, "PX_LAST, PX_BID, PX_ASK, IVOL_LAST, PX_VOLUME", C144, C144,"cols=5;rows=1")</f>
        <v>#N/A N/A</v>
      </c>
      <c r="F144">
        <v>1466.2</v>
      </c>
      <c r="G144">
        <v>1485.2</v>
      </c>
      <c r="H144" t="s">
        <v>0</v>
      </c>
      <c r="I144" t="s">
        <v>0</v>
      </c>
    </row>
    <row r="145" spans="1:9" x14ac:dyDescent="0.25">
      <c r="A145" t="s">
        <v>8029</v>
      </c>
      <c r="B145">
        <f t="shared" si="4"/>
        <v>28</v>
      </c>
      <c r="C145" s="1">
        <v>45337</v>
      </c>
      <c r="D145" s="2">
        <f t="shared" si="5"/>
        <v>3700</v>
      </c>
      <c r="E145" s="2" t="str">
        <f>_xll.BDH(A145, "PX_LAST, PX_BID, PX_ASK, IVOL_LAST, PX_VOLUME", C145, C145,"cols=5;rows=1")</f>
        <v>#N/A N/A</v>
      </c>
      <c r="F145">
        <v>1500.4</v>
      </c>
      <c r="G145">
        <v>1514.4</v>
      </c>
      <c r="H145" t="s">
        <v>0</v>
      </c>
      <c r="I145" t="s">
        <v>0</v>
      </c>
    </row>
    <row r="146" spans="1:9" x14ac:dyDescent="0.25">
      <c r="A146" t="s">
        <v>8029</v>
      </c>
      <c r="B146">
        <f t="shared" si="4"/>
        <v>28</v>
      </c>
      <c r="C146" s="1">
        <v>45338</v>
      </c>
      <c r="D146" s="2">
        <f t="shared" si="5"/>
        <v>3700</v>
      </c>
      <c r="E146" s="2" t="str">
        <f>_xll.BDH(A146, "PX_LAST, PX_BID, PX_ASK, IVOL_LAST, PX_VOLUME", C146, C146,"cols=5;rows=1")</f>
        <v>#N/A N/A</v>
      </c>
      <c r="F146">
        <v>1463.1</v>
      </c>
      <c r="G146">
        <v>1486.2</v>
      </c>
      <c r="H146" t="s">
        <v>0</v>
      </c>
      <c r="I146" t="s">
        <v>0</v>
      </c>
    </row>
    <row r="147" spans="1:9" x14ac:dyDescent="0.25">
      <c r="A147" t="s">
        <v>8030</v>
      </c>
      <c r="B147">
        <f t="shared" si="4"/>
        <v>29</v>
      </c>
      <c r="C147" s="1">
        <v>45334</v>
      </c>
      <c r="D147" s="2">
        <f t="shared" si="5"/>
        <v>3725</v>
      </c>
      <c r="E147" s="2" t="str">
        <f>_xll.BDH(A147, "PX_LAST, PX_BID, PX_ASK, IVOL_LAST, PX_VOLUME", C147, C147)</f>
        <v>#N/A N/A</v>
      </c>
    </row>
    <row r="148" spans="1:9" x14ac:dyDescent="0.25">
      <c r="A148" t="s">
        <v>8030</v>
      </c>
      <c r="B148">
        <f t="shared" si="4"/>
        <v>29</v>
      </c>
      <c r="C148" s="1">
        <v>45335</v>
      </c>
      <c r="D148" s="2">
        <f t="shared" si="5"/>
        <v>3725</v>
      </c>
      <c r="E148" s="2" t="str">
        <f>_xll.BDH(A148, "PX_LAST, PX_BID, PX_ASK, IVOL_LAST, PX_VOLUME", C148, C148,"cols=5;rows=1")</f>
        <v>#N/A N/A</v>
      </c>
      <c r="F148">
        <v>1397.4</v>
      </c>
      <c r="G148">
        <v>1429.5</v>
      </c>
      <c r="H148" t="s">
        <v>0</v>
      </c>
      <c r="I148" t="s">
        <v>0</v>
      </c>
    </row>
    <row r="149" spans="1:9" x14ac:dyDescent="0.25">
      <c r="A149" t="s">
        <v>8030</v>
      </c>
      <c r="B149">
        <f t="shared" si="4"/>
        <v>29</v>
      </c>
      <c r="C149" s="1">
        <v>45336</v>
      </c>
      <c r="D149" s="2">
        <f t="shared" si="5"/>
        <v>3725</v>
      </c>
      <c r="E149" s="2" t="str">
        <f>_xll.BDH(A149, "PX_LAST, PX_BID, PX_ASK, IVOL_LAST, PX_VOLUME", C149, C149,"cols=5;rows=1")</f>
        <v>#N/A N/A</v>
      </c>
      <c r="F149">
        <v>1433.2</v>
      </c>
      <c r="G149">
        <v>1473.2</v>
      </c>
      <c r="H149" t="s">
        <v>0</v>
      </c>
      <c r="I149" t="s">
        <v>0</v>
      </c>
    </row>
    <row r="150" spans="1:9" x14ac:dyDescent="0.25">
      <c r="A150" t="s">
        <v>8030</v>
      </c>
      <c r="B150">
        <f t="shared" si="4"/>
        <v>29</v>
      </c>
      <c r="C150" s="1">
        <v>45337</v>
      </c>
      <c r="D150" s="2">
        <f t="shared" si="5"/>
        <v>3725</v>
      </c>
      <c r="E150" s="2" t="str">
        <f>_xll.BDH(A150, "PX_LAST, PX_BID, PX_ASK, IVOL_LAST, PX_VOLUME", C150, C150,"cols=5;rows=1")</f>
        <v>#N/A N/A</v>
      </c>
      <c r="F150">
        <v>1464.3</v>
      </c>
      <c r="G150">
        <v>1505.5</v>
      </c>
      <c r="H150" t="s">
        <v>0</v>
      </c>
      <c r="I150" t="s">
        <v>0</v>
      </c>
    </row>
    <row r="151" spans="1:9" x14ac:dyDescent="0.25">
      <c r="A151" t="s">
        <v>8030</v>
      </c>
      <c r="B151">
        <f t="shared" si="4"/>
        <v>29</v>
      </c>
      <c r="C151" s="1">
        <v>45338</v>
      </c>
      <c r="D151" s="2">
        <f t="shared" si="5"/>
        <v>3725</v>
      </c>
      <c r="E151" s="2" t="str">
        <f>_xll.BDH(A151, "PX_LAST, PX_BID, PX_ASK, IVOL_LAST, PX_VOLUME", C151, C151,"cols=5;rows=1")</f>
        <v>#N/A N/A</v>
      </c>
      <c r="F151">
        <v>1440.7</v>
      </c>
      <c r="G151">
        <v>1463.7</v>
      </c>
      <c r="H151" t="s">
        <v>0</v>
      </c>
      <c r="I151" t="s">
        <v>0</v>
      </c>
    </row>
    <row r="152" spans="1:9" x14ac:dyDescent="0.25">
      <c r="A152" t="s">
        <v>8031</v>
      </c>
      <c r="B152">
        <f t="shared" si="4"/>
        <v>30</v>
      </c>
      <c r="C152" s="1">
        <v>45334</v>
      </c>
      <c r="D152" s="2">
        <f t="shared" si="5"/>
        <v>3750</v>
      </c>
      <c r="E152" s="2" t="str">
        <f>_xll.BDH(A152, "PX_LAST, PX_BID, PX_ASK, IVOL_LAST, PX_VOLUME", C152, C152)</f>
        <v>#N/A N/A</v>
      </c>
    </row>
    <row r="153" spans="1:9" x14ac:dyDescent="0.25">
      <c r="A153" t="s">
        <v>8031</v>
      </c>
      <c r="B153">
        <f t="shared" si="4"/>
        <v>30</v>
      </c>
      <c r="C153" s="1">
        <v>45335</v>
      </c>
      <c r="D153" s="2">
        <f t="shared" si="5"/>
        <v>3750</v>
      </c>
      <c r="E153" s="2" t="str">
        <f>_xll.BDH(A153, "PX_LAST, PX_BID, PX_ASK, IVOL_LAST, PX_VOLUME", C153, C153,"cols=5;rows=1")</f>
        <v>#N/A N/A</v>
      </c>
      <c r="F153">
        <v>1383.3</v>
      </c>
      <c r="G153">
        <v>1399</v>
      </c>
      <c r="H153" t="s">
        <v>0</v>
      </c>
      <c r="I153" t="s">
        <v>0</v>
      </c>
    </row>
    <row r="154" spans="1:9" x14ac:dyDescent="0.25">
      <c r="A154" t="s">
        <v>8031</v>
      </c>
      <c r="B154">
        <f t="shared" si="4"/>
        <v>30</v>
      </c>
      <c r="C154" s="1">
        <v>45336</v>
      </c>
      <c r="D154" s="2">
        <f t="shared" si="5"/>
        <v>3750</v>
      </c>
      <c r="E154" s="2" t="str">
        <f>_xll.BDH(A154, "PX_LAST, PX_BID, PX_ASK, IVOL_LAST, PX_VOLUME", C154, C154,"cols=5;rows=1")</f>
        <v>#N/A N/A</v>
      </c>
      <c r="F154">
        <v>1421.4</v>
      </c>
      <c r="G154">
        <v>1440.3</v>
      </c>
      <c r="H154" t="s">
        <v>0</v>
      </c>
      <c r="I154" t="s">
        <v>0</v>
      </c>
    </row>
    <row r="155" spans="1:9" x14ac:dyDescent="0.25">
      <c r="A155" t="s">
        <v>8031</v>
      </c>
      <c r="B155">
        <f t="shared" si="4"/>
        <v>30</v>
      </c>
      <c r="C155" s="1">
        <v>45337</v>
      </c>
      <c r="D155" s="2">
        <f t="shared" si="5"/>
        <v>3750</v>
      </c>
      <c r="E155" s="2" t="str">
        <f>_xll.BDH(A155, "PX_LAST, PX_BID, PX_ASK, IVOL_LAST, PX_VOLUME", C155, C155,"cols=5;rows=1")</f>
        <v>#N/A N/A</v>
      </c>
      <c r="F155">
        <v>1455.4</v>
      </c>
      <c r="G155">
        <v>1469.4</v>
      </c>
      <c r="H155" t="s">
        <v>0</v>
      </c>
      <c r="I155" t="s">
        <v>0</v>
      </c>
    </row>
    <row r="156" spans="1:9" x14ac:dyDescent="0.25">
      <c r="A156" t="s">
        <v>8031</v>
      </c>
      <c r="B156">
        <f t="shared" si="4"/>
        <v>30</v>
      </c>
      <c r="C156" s="1">
        <v>45338</v>
      </c>
      <c r="D156" s="2">
        <f t="shared" si="5"/>
        <v>3750</v>
      </c>
      <c r="E156" s="2" t="str">
        <f>_xll.BDH(A156, "PX_LAST, PX_BID, PX_ASK, IVOL_LAST, PX_VOLUME", C156, C156,"cols=5;rows=1")</f>
        <v>#N/A N/A</v>
      </c>
      <c r="F156">
        <v>1418.4</v>
      </c>
      <c r="G156">
        <v>1441.1</v>
      </c>
      <c r="H156" t="s">
        <v>0</v>
      </c>
      <c r="I156" t="s">
        <v>0</v>
      </c>
    </row>
    <row r="157" spans="1:9" x14ac:dyDescent="0.25">
      <c r="A157" t="s">
        <v>8032</v>
      </c>
      <c r="B157">
        <f t="shared" si="4"/>
        <v>31</v>
      </c>
      <c r="C157" s="1">
        <v>45334</v>
      </c>
      <c r="D157" s="2">
        <f t="shared" si="5"/>
        <v>3775</v>
      </c>
      <c r="E157" s="2" t="str">
        <f>_xll.BDH(A157, "PX_LAST, PX_BID, PX_ASK, IVOL_LAST, PX_VOLUME", C157, C157)</f>
        <v>#N/A N/A</v>
      </c>
    </row>
    <row r="158" spans="1:9" x14ac:dyDescent="0.25">
      <c r="A158" t="s">
        <v>8032</v>
      </c>
      <c r="B158">
        <f t="shared" si="4"/>
        <v>31</v>
      </c>
      <c r="C158" s="1">
        <v>45335</v>
      </c>
      <c r="D158" s="2">
        <f t="shared" si="5"/>
        <v>3775</v>
      </c>
      <c r="E158" s="2" t="str">
        <f>_xll.BDH(A158, "PX_LAST, PX_BID, PX_ASK, IVOL_LAST, PX_VOLUME", C158, C158,"cols=5;rows=1")</f>
        <v>#N/A N/A</v>
      </c>
      <c r="F158">
        <v>1353.2</v>
      </c>
      <c r="G158">
        <v>1384.7</v>
      </c>
      <c r="H158" t="s">
        <v>0</v>
      </c>
      <c r="I158" t="s">
        <v>0</v>
      </c>
    </row>
    <row r="159" spans="1:9" x14ac:dyDescent="0.25">
      <c r="A159" t="s">
        <v>8032</v>
      </c>
      <c r="B159">
        <f t="shared" si="4"/>
        <v>31</v>
      </c>
      <c r="C159" s="1">
        <v>45336</v>
      </c>
      <c r="D159" s="2">
        <f t="shared" si="5"/>
        <v>3775</v>
      </c>
      <c r="E159" s="2" t="str">
        <f>_xll.BDH(A159, "PX_LAST, PX_BID, PX_ASK, IVOL_LAST, PX_VOLUME", C159, C159,"cols=5;rows=1")</f>
        <v>#N/A N/A</v>
      </c>
      <c r="F159">
        <v>1388.5</v>
      </c>
      <c r="G159">
        <v>1428.4</v>
      </c>
      <c r="H159" t="s">
        <v>0</v>
      </c>
      <c r="I159" t="s">
        <v>0</v>
      </c>
    </row>
    <row r="160" spans="1:9" x14ac:dyDescent="0.25">
      <c r="A160" t="s">
        <v>8032</v>
      </c>
      <c r="B160">
        <f t="shared" si="4"/>
        <v>31</v>
      </c>
      <c r="C160" s="1">
        <v>45337</v>
      </c>
      <c r="D160" s="2">
        <f t="shared" si="5"/>
        <v>3775</v>
      </c>
      <c r="E160" s="2" t="str">
        <f>_xll.BDH(A160, "PX_LAST, PX_BID, PX_ASK, IVOL_LAST, PX_VOLUME", C160, C160,"cols=5;rows=1")</f>
        <v>#N/A N/A</v>
      </c>
      <c r="F160">
        <v>1419.4</v>
      </c>
      <c r="G160">
        <v>1460.5</v>
      </c>
      <c r="H160" t="s">
        <v>0</v>
      </c>
      <c r="I160" t="s">
        <v>0</v>
      </c>
    </row>
    <row r="161" spans="1:9" x14ac:dyDescent="0.25">
      <c r="A161" t="s">
        <v>8032</v>
      </c>
      <c r="B161">
        <f t="shared" si="4"/>
        <v>31</v>
      </c>
      <c r="C161" s="1">
        <v>45338</v>
      </c>
      <c r="D161" s="2">
        <f t="shared" si="5"/>
        <v>3775</v>
      </c>
      <c r="E161" s="2" t="str">
        <f>_xll.BDH(A161, "PX_LAST, PX_BID, PX_ASK, IVOL_LAST, PX_VOLUME", C161, C161,"cols=5;rows=1")</f>
        <v>#N/A N/A</v>
      </c>
      <c r="F161">
        <v>1396.2</v>
      </c>
      <c r="G161">
        <v>1418.7</v>
      </c>
      <c r="H161" t="s">
        <v>0</v>
      </c>
      <c r="I161" t="s">
        <v>0</v>
      </c>
    </row>
    <row r="162" spans="1:9" x14ac:dyDescent="0.25">
      <c r="A162" t="s">
        <v>8033</v>
      </c>
      <c r="B162">
        <f t="shared" si="4"/>
        <v>32</v>
      </c>
      <c r="C162" s="1">
        <v>45334</v>
      </c>
      <c r="D162" s="2">
        <f t="shared" si="5"/>
        <v>3800</v>
      </c>
      <c r="E162" s="2" t="str">
        <f>_xll.BDH(A162, "PX_LAST, PX_BID, PX_ASK, IVOL_LAST, PX_VOLUME", C162, C162)</f>
        <v>#N/A N/A</v>
      </c>
    </row>
    <row r="163" spans="1:9" x14ac:dyDescent="0.25">
      <c r="A163" t="s">
        <v>8033</v>
      </c>
      <c r="B163">
        <f t="shared" si="4"/>
        <v>32</v>
      </c>
      <c r="C163" s="1">
        <v>45335</v>
      </c>
      <c r="D163" s="2">
        <f t="shared" si="5"/>
        <v>3800</v>
      </c>
      <c r="E163" s="2" t="str">
        <f>_xll.BDH(A163, "PX_LAST, PX_BID, PX_ASK, IVOL_LAST, PX_VOLUME", C163, C163,"cols=5;rows=1")</f>
        <v>#N/A N/A</v>
      </c>
      <c r="F163">
        <v>1338.9</v>
      </c>
      <c r="G163">
        <v>1354.6</v>
      </c>
      <c r="H163" t="s">
        <v>0</v>
      </c>
      <c r="I163" t="s">
        <v>0</v>
      </c>
    </row>
    <row r="164" spans="1:9" x14ac:dyDescent="0.25">
      <c r="A164" t="s">
        <v>8033</v>
      </c>
      <c r="B164">
        <f t="shared" si="4"/>
        <v>32</v>
      </c>
      <c r="C164" s="1">
        <v>45336</v>
      </c>
      <c r="D164" s="2">
        <f t="shared" si="5"/>
        <v>3800</v>
      </c>
      <c r="E164" s="2" t="str">
        <f>_xll.BDH(A164, "PX_LAST, PX_BID, PX_ASK, IVOL_LAST, PX_VOLUME", C164, C164,"cols=5;rows=1")</f>
        <v>#N/A N/A</v>
      </c>
      <c r="F164">
        <v>1376.7</v>
      </c>
      <c r="G164">
        <v>1395.6</v>
      </c>
      <c r="H164" t="s">
        <v>0</v>
      </c>
      <c r="I164" t="s">
        <v>0</v>
      </c>
    </row>
    <row r="165" spans="1:9" x14ac:dyDescent="0.25">
      <c r="A165" t="s">
        <v>8033</v>
      </c>
      <c r="B165">
        <f t="shared" si="4"/>
        <v>32</v>
      </c>
      <c r="C165" s="1">
        <v>45337</v>
      </c>
      <c r="D165" s="2">
        <f t="shared" si="5"/>
        <v>3800</v>
      </c>
      <c r="E165" s="2" t="str">
        <f>_xll.BDH(A165, "PX_LAST, PX_BID, PX_ASK, IVOL_LAST, PX_VOLUME", C165, C165,"cols=5;rows=1")</f>
        <v>#N/A N/A</v>
      </c>
      <c r="F165">
        <v>1410.6</v>
      </c>
      <c r="G165">
        <v>1424.6</v>
      </c>
      <c r="H165" t="s">
        <v>0</v>
      </c>
      <c r="I165" t="s">
        <v>0</v>
      </c>
    </row>
    <row r="166" spans="1:9" x14ac:dyDescent="0.25">
      <c r="A166" t="s">
        <v>8033</v>
      </c>
      <c r="B166">
        <f t="shared" si="4"/>
        <v>32</v>
      </c>
      <c r="C166" s="1">
        <v>45338</v>
      </c>
      <c r="D166" s="2">
        <f t="shared" si="5"/>
        <v>3800</v>
      </c>
      <c r="E166" s="2" t="str">
        <f>_xll.BDH(A166, "PX_LAST, PX_BID, PX_ASK, IVOL_LAST, PX_VOLUME", C166, C166,"cols=5;rows=1")</f>
        <v>#N/A N/A</v>
      </c>
      <c r="F166">
        <v>1374</v>
      </c>
      <c r="G166">
        <v>1396.2</v>
      </c>
      <c r="H166" t="s">
        <v>0</v>
      </c>
      <c r="I166" t="s">
        <v>0</v>
      </c>
    </row>
    <row r="167" spans="1:9" x14ac:dyDescent="0.25">
      <c r="A167" t="s">
        <v>8034</v>
      </c>
      <c r="B167">
        <f t="shared" si="4"/>
        <v>33</v>
      </c>
      <c r="C167" s="1">
        <v>45334</v>
      </c>
      <c r="D167" s="2">
        <f t="shared" si="5"/>
        <v>3825</v>
      </c>
      <c r="E167" s="2" t="str">
        <f>_xll.BDH(A167, "PX_LAST, PX_BID, PX_ASK, IVOL_LAST, PX_VOLUME", C167, C167)</f>
        <v>#N/A N/A</v>
      </c>
    </row>
    <row r="168" spans="1:9" x14ac:dyDescent="0.25">
      <c r="A168" t="s">
        <v>8034</v>
      </c>
      <c r="B168">
        <f t="shared" si="4"/>
        <v>33</v>
      </c>
      <c r="C168" s="1">
        <v>45335</v>
      </c>
      <c r="D168" s="2">
        <f t="shared" si="5"/>
        <v>3825</v>
      </c>
      <c r="E168" s="2" t="str">
        <f>_xll.BDH(A168, "PX_LAST, PX_BID, PX_ASK, IVOL_LAST, PX_VOLUME", C168, C168,"cols=5;rows=1")</f>
        <v>#N/A N/A</v>
      </c>
      <c r="F168">
        <v>1309.2</v>
      </c>
      <c r="G168">
        <v>1340</v>
      </c>
      <c r="H168" t="s">
        <v>0</v>
      </c>
      <c r="I168" t="s">
        <v>0</v>
      </c>
    </row>
    <row r="169" spans="1:9" x14ac:dyDescent="0.25">
      <c r="A169" t="s">
        <v>8034</v>
      </c>
      <c r="B169">
        <f t="shared" si="4"/>
        <v>33</v>
      </c>
      <c r="C169" s="1">
        <v>45336</v>
      </c>
      <c r="D169" s="2">
        <f t="shared" si="5"/>
        <v>3825</v>
      </c>
      <c r="E169" s="2" t="str">
        <f>_xll.BDH(A169, "PX_LAST, PX_BID, PX_ASK, IVOL_LAST, PX_VOLUME", C169, C169,"cols=5;rows=1")</f>
        <v>#N/A N/A</v>
      </c>
      <c r="F169">
        <v>1344</v>
      </c>
      <c r="G169">
        <v>1383.7</v>
      </c>
      <c r="H169" t="s">
        <v>0</v>
      </c>
      <c r="I169" t="s">
        <v>0</v>
      </c>
    </row>
    <row r="170" spans="1:9" x14ac:dyDescent="0.25">
      <c r="A170" t="s">
        <v>8034</v>
      </c>
      <c r="B170">
        <f t="shared" si="4"/>
        <v>33</v>
      </c>
      <c r="C170" s="1">
        <v>45337</v>
      </c>
      <c r="D170" s="2">
        <f t="shared" si="5"/>
        <v>3825</v>
      </c>
      <c r="E170" s="2" t="str">
        <f>_xll.BDH(A170, "PX_LAST, PX_BID, PX_ASK, IVOL_LAST, PX_VOLUME", C170, C170,"cols=5;rows=1")</f>
        <v>#N/A N/A</v>
      </c>
      <c r="F170">
        <v>1374.8</v>
      </c>
      <c r="G170">
        <v>1415.7</v>
      </c>
      <c r="H170" t="s">
        <v>0</v>
      </c>
      <c r="I170" t="s">
        <v>0</v>
      </c>
    </row>
    <row r="171" spans="1:9" x14ac:dyDescent="0.25">
      <c r="A171" t="s">
        <v>8034</v>
      </c>
      <c r="B171">
        <f t="shared" si="4"/>
        <v>33</v>
      </c>
      <c r="C171" s="1">
        <v>45338</v>
      </c>
      <c r="D171" s="2">
        <f t="shared" si="5"/>
        <v>3825</v>
      </c>
      <c r="E171" s="2" t="str">
        <f>_xll.BDH(A171, "PX_LAST, PX_BID, PX_ASK, IVOL_LAST, PX_VOLUME", C171, C171,"cols=5;rows=1")</f>
        <v>#N/A N/A</v>
      </c>
      <c r="F171">
        <v>1351.8</v>
      </c>
      <c r="G171">
        <v>1373.8</v>
      </c>
      <c r="H171" t="s">
        <v>0</v>
      </c>
      <c r="I171" t="s">
        <v>0</v>
      </c>
    </row>
    <row r="172" spans="1:9" x14ac:dyDescent="0.25">
      <c r="A172" t="s">
        <v>8035</v>
      </c>
      <c r="B172">
        <f t="shared" si="4"/>
        <v>34</v>
      </c>
      <c r="C172" s="1">
        <v>45334</v>
      </c>
      <c r="D172" s="2">
        <f t="shared" si="5"/>
        <v>3850</v>
      </c>
      <c r="E172" s="2" t="str">
        <f>_xll.BDH(A172, "PX_LAST, PX_BID, PX_ASK, IVOL_LAST, PX_VOLUME", C172, C172)</f>
        <v>#N/A N/A</v>
      </c>
    </row>
    <row r="173" spans="1:9" x14ac:dyDescent="0.25">
      <c r="A173" t="s">
        <v>8035</v>
      </c>
      <c r="B173">
        <f t="shared" si="4"/>
        <v>34</v>
      </c>
      <c r="C173" s="1">
        <v>45335</v>
      </c>
      <c r="D173" s="2">
        <f t="shared" si="5"/>
        <v>3850</v>
      </c>
      <c r="E173" s="2" t="str">
        <f>_xll.BDH(A173, "PX_LAST, PX_BID, PX_ASK, IVOL_LAST, PX_VOLUME", C173, C173,"cols=5;rows=1")</f>
        <v>#N/A N/A</v>
      </c>
      <c r="F173">
        <v>1294.5999999999999</v>
      </c>
      <c r="G173">
        <v>1310.3</v>
      </c>
      <c r="H173" t="s">
        <v>0</v>
      </c>
      <c r="I173" t="s">
        <v>0</v>
      </c>
    </row>
    <row r="174" spans="1:9" x14ac:dyDescent="0.25">
      <c r="A174" t="s">
        <v>8035</v>
      </c>
      <c r="B174">
        <f t="shared" si="4"/>
        <v>34</v>
      </c>
      <c r="C174" s="1">
        <v>45336</v>
      </c>
      <c r="D174" s="2">
        <f t="shared" si="5"/>
        <v>3850</v>
      </c>
      <c r="E174" s="2" t="str">
        <f>_xll.BDH(A174, "PX_LAST, PX_BID, PX_ASK, IVOL_LAST, PX_VOLUME", C174, C174,"cols=5;rows=1")</f>
        <v>#N/A N/A</v>
      </c>
      <c r="F174">
        <v>1332.3</v>
      </c>
      <c r="G174">
        <v>1351.1</v>
      </c>
      <c r="H174" t="s">
        <v>0</v>
      </c>
      <c r="I174" t="s">
        <v>0</v>
      </c>
    </row>
    <row r="175" spans="1:9" x14ac:dyDescent="0.25">
      <c r="A175" t="s">
        <v>8035</v>
      </c>
      <c r="B175">
        <f t="shared" si="4"/>
        <v>34</v>
      </c>
      <c r="C175" s="1">
        <v>45337</v>
      </c>
      <c r="D175" s="2">
        <f t="shared" si="5"/>
        <v>3850</v>
      </c>
      <c r="E175" s="2" t="str">
        <f>_xll.BDH(A175, "PX_LAST, PX_BID, PX_ASK, IVOL_LAST, PX_VOLUME", C175, C175,"cols=5;rows=1")</f>
        <v>#N/A N/A</v>
      </c>
      <c r="F175">
        <v>1366</v>
      </c>
      <c r="G175">
        <v>1379.9</v>
      </c>
      <c r="H175" t="s">
        <v>0</v>
      </c>
      <c r="I175" t="s">
        <v>0</v>
      </c>
    </row>
    <row r="176" spans="1:9" x14ac:dyDescent="0.25">
      <c r="A176" t="s">
        <v>8035</v>
      </c>
      <c r="B176">
        <f t="shared" si="4"/>
        <v>34</v>
      </c>
      <c r="C176" s="1">
        <v>45338</v>
      </c>
      <c r="D176" s="2">
        <f t="shared" si="5"/>
        <v>3850</v>
      </c>
      <c r="E176" s="2" t="str">
        <f>_xll.BDH(A176, "PX_LAST, PX_BID, PX_ASK, IVOL_LAST, PX_VOLUME", C176, C176,"cols=5;rows=1")</f>
        <v>#N/A N/A</v>
      </c>
      <c r="F176">
        <v>1329.7</v>
      </c>
      <c r="G176">
        <v>1351.5</v>
      </c>
      <c r="H176" t="s">
        <v>0</v>
      </c>
      <c r="I176" t="s">
        <v>0</v>
      </c>
    </row>
    <row r="177" spans="1:9" x14ac:dyDescent="0.25">
      <c r="A177" t="s">
        <v>8036</v>
      </c>
      <c r="B177">
        <f t="shared" si="4"/>
        <v>35</v>
      </c>
      <c r="C177" s="1">
        <v>45334</v>
      </c>
      <c r="D177" s="2">
        <f t="shared" si="5"/>
        <v>3875</v>
      </c>
      <c r="E177" s="2" t="str">
        <f>_xll.BDH(A177, "PX_LAST, PX_BID, PX_ASK, IVOL_LAST, PX_VOLUME", C177, C177)</f>
        <v>#N/A N/A</v>
      </c>
    </row>
    <row r="178" spans="1:9" x14ac:dyDescent="0.25">
      <c r="A178" t="s">
        <v>8036</v>
      </c>
      <c r="B178">
        <f t="shared" si="4"/>
        <v>35</v>
      </c>
      <c r="C178" s="1">
        <v>45335</v>
      </c>
      <c r="D178" s="2">
        <f t="shared" si="5"/>
        <v>3875</v>
      </c>
      <c r="E178" s="2" t="str">
        <f>_xll.BDH(A178, "PX_LAST, PX_BID, PX_ASK, IVOL_LAST, PX_VOLUME", C178, C178,"cols=5;rows=1")</f>
        <v>#N/A N/A</v>
      </c>
      <c r="F178">
        <v>1265.3</v>
      </c>
      <c r="G178">
        <v>1295.5</v>
      </c>
      <c r="H178" t="s">
        <v>0</v>
      </c>
      <c r="I178" t="s">
        <v>0</v>
      </c>
    </row>
    <row r="179" spans="1:9" x14ac:dyDescent="0.25">
      <c r="A179" t="s">
        <v>8036</v>
      </c>
      <c r="B179">
        <f t="shared" si="4"/>
        <v>35</v>
      </c>
      <c r="C179" s="1">
        <v>45336</v>
      </c>
      <c r="D179" s="2">
        <f t="shared" si="5"/>
        <v>3875</v>
      </c>
      <c r="E179" s="2" t="str">
        <f>_xll.BDH(A179, "PX_LAST, PX_BID, PX_ASK, IVOL_LAST, PX_VOLUME", C179, C179,"cols=5;rows=1")</f>
        <v>#N/A N/A</v>
      </c>
      <c r="F179">
        <v>1299.7</v>
      </c>
      <c r="G179">
        <v>1339.3</v>
      </c>
      <c r="H179" t="s">
        <v>0</v>
      </c>
      <c r="I179" t="s">
        <v>0</v>
      </c>
    </row>
    <row r="180" spans="1:9" x14ac:dyDescent="0.25">
      <c r="A180" t="s">
        <v>8036</v>
      </c>
      <c r="B180">
        <f t="shared" si="4"/>
        <v>35</v>
      </c>
      <c r="C180" s="1">
        <v>45337</v>
      </c>
      <c r="D180" s="2">
        <f t="shared" si="5"/>
        <v>3875</v>
      </c>
      <c r="E180" s="2" t="str">
        <f>_xll.BDH(A180, "PX_LAST, PX_BID, PX_ASK, IVOL_LAST, PX_VOLUME", C180, C180,"cols=5;rows=1")</f>
        <v>#N/A N/A</v>
      </c>
      <c r="F180">
        <v>1330.3</v>
      </c>
      <c r="G180">
        <v>1371.1</v>
      </c>
      <c r="H180" t="s">
        <v>0</v>
      </c>
      <c r="I180" t="s">
        <v>0</v>
      </c>
    </row>
    <row r="181" spans="1:9" x14ac:dyDescent="0.25">
      <c r="A181" t="s">
        <v>8036</v>
      </c>
      <c r="B181">
        <f t="shared" si="4"/>
        <v>35</v>
      </c>
      <c r="C181" s="1">
        <v>45338</v>
      </c>
      <c r="D181" s="2">
        <f t="shared" si="5"/>
        <v>3875</v>
      </c>
      <c r="E181" s="2" t="str">
        <f>_xll.BDH(A181, "PX_LAST, PX_BID, PX_ASK, IVOL_LAST, PX_VOLUME", C181, C181,"cols=5;rows=1")</f>
        <v>#N/A N/A</v>
      </c>
      <c r="F181">
        <v>1307.5999999999999</v>
      </c>
      <c r="G181">
        <v>1329.2</v>
      </c>
      <c r="H181" t="s">
        <v>0</v>
      </c>
      <c r="I181" t="s">
        <v>0</v>
      </c>
    </row>
    <row r="182" spans="1:9" x14ac:dyDescent="0.25">
      <c r="A182" t="s">
        <v>8037</v>
      </c>
      <c r="B182">
        <f t="shared" si="4"/>
        <v>36</v>
      </c>
      <c r="C182" s="1">
        <v>45334</v>
      </c>
      <c r="D182" s="2">
        <f t="shared" si="5"/>
        <v>3900</v>
      </c>
      <c r="E182" s="2" t="str">
        <f>_xll.BDH(A182, "PX_LAST, PX_BID, PX_ASK, IVOL_LAST, PX_VOLUME", C182, C182)</f>
        <v>#N/A N/A</v>
      </c>
    </row>
    <row r="183" spans="1:9" x14ac:dyDescent="0.25">
      <c r="A183" t="s">
        <v>8037</v>
      </c>
      <c r="B183">
        <f t="shared" si="4"/>
        <v>36</v>
      </c>
      <c r="C183" s="1">
        <v>45335</v>
      </c>
      <c r="D183" s="2">
        <f t="shared" si="5"/>
        <v>3900</v>
      </c>
      <c r="E183" s="2" t="str">
        <f>_xll.BDH(A183, "PX_LAST, PX_BID, PX_ASK, IVOL_LAST, PX_VOLUME", C183, C183,"cols=5;rows=1")</f>
        <v>#N/A N/A</v>
      </c>
      <c r="F183">
        <v>1250.5999999999999</v>
      </c>
      <c r="G183">
        <v>1266.3</v>
      </c>
      <c r="H183" t="s">
        <v>0</v>
      </c>
      <c r="I183" t="s">
        <v>0</v>
      </c>
    </row>
    <row r="184" spans="1:9" x14ac:dyDescent="0.25">
      <c r="A184" t="s">
        <v>8037</v>
      </c>
      <c r="B184">
        <f t="shared" si="4"/>
        <v>36</v>
      </c>
      <c r="C184" s="1">
        <v>45336</v>
      </c>
      <c r="D184" s="2">
        <f t="shared" si="5"/>
        <v>3900</v>
      </c>
      <c r="E184" s="2">
        <f>_xll.BDH(A184, "PX_LAST, PX_BID, PX_ASK, IVOL_LAST, PX_VOLUME", C184, C184,"cols=5;rows=1")</f>
        <v>1274.1199999999999</v>
      </c>
      <c r="F184">
        <v>1288</v>
      </c>
      <c r="G184">
        <v>1306.7</v>
      </c>
      <c r="H184">
        <v>22.686</v>
      </c>
      <c r="I184">
        <v>2</v>
      </c>
    </row>
    <row r="185" spans="1:9" x14ac:dyDescent="0.25">
      <c r="A185" t="s">
        <v>8037</v>
      </c>
      <c r="B185">
        <f t="shared" si="4"/>
        <v>36</v>
      </c>
      <c r="C185" s="1">
        <v>45337</v>
      </c>
      <c r="D185" s="2">
        <f t="shared" si="5"/>
        <v>3900</v>
      </c>
      <c r="E185" s="2" t="str">
        <f>_xll.BDH(A185, "PX_LAST, PX_BID, PX_ASK, IVOL_LAST, PX_VOLUME", C185, C185,"cols=5;rows=1")</f>
        <v>#N/A N/A</v>
      </c>
      <c r="F185">
        <v>1321.6</v>
      </c>
      <c r="G185">
        <v>1335.4</v>
      </c>
      <c r="H185" t="s">
        <v>0</v>
      </c>
      <c r="I185" t="s">
        <v>0</v>
      </c>
    </row>
    <row r="186" spans="1:9" x14ac:dyDescent="0.25">
      <c r="A186" t="s">
        <v>8037</v>
      </c>
      <c r="B186">
        <f t="shared" si="4"/>
        <v>36</v>
      </c>
      <c r="C186" s="1">
        <v>45338</v>
      </c>
      <c r="D186" s="2">
        <f t="shared" si="5"/>
        <v>3900</v>
      </c>
      <c r="E186" s="2" t="str">
        <f>_xll.BDH(A186, "PX_LAST, PX_BID, PX_ASK, IVOL_LAST, PX_VOLUME", C186, C186,"cols=5;rows=1")</f>
        <v>#N/A N/A</v>
      </c>
      <c r="F186">
        <v>1285.5999999999999</v>
      </c>
      <c r="G186">
        <v>1307</v>
      </c>
      <c r="H186" t="s">
        <v>0</v>
      </c>
      <c r="I186" t="s">
        <v>0</v>
      </c>
    </row>
    <row r="187" spans="1:9" x14ac:dyDescent="0.25">
      <c r="A187" t="s">
        <v>8038</v>
      </c>
      <c r="B187">
        <f t="shared" si="4"/>
        <v>37</v>
      </c>
      <c r="C187" s="1">
        <v>45334</v>
      </c>
      <c r="D187" s="2">
        <f t="shared" si="5"/>
        <v>3925</v>
      </c>
      <c r="E187" s="2" t="str">
        <f>_xll.BDH(A187, "PX_LAST, PX_BID, PX_ASK, IVOL_LAST, PX_VOLUME", C187, C187)</f>
        <v>#N/A N/A</v>
      </c>
    </row>
    <row r="188" spans="1:9" x14ac:dyDescent="0.25">
      <c r="A188" t="s">
        <v>8038</v>
      </c>
      <c r="B188">
        <f t="shared" si="4"/>
        <v>37</v>
      </c>
      <c r="C188" s="1">
        <v>45335</v>
      </c>
      <c r="D188" s="2">
        <f t="shared" si="5"/>
        <v>3925</v>
      </c>
      <c r="E188" s="2" t="str">
        <f>_xll.BDH(A188, "PX_LAST, PX_BID, PX_ASK, IVOL_LAST, PX_VOLUME", C188, C188,"cols=5;rows=1")</f>
        <v>#N/A N/A</v>
      </c>
      <c r="F188">
        <v>1221.8</v>
      </c>
      <c r="G188">
        <v>1251.3</v>
      </c>
      <c r="H188" t="s">
        <v>0</v>
      </c>
      <c r="I188" t="s">
        <v>0</v>
      </c>
    </row>
    <row r="189" spans="1:9" x14ac:dyDescent="0.25">
      <c r="A189" t="s">
        <v>8038</v>
      </c>
      <c r="B189">
        <f t="shared" si="4"/>
        <v>37</v>
      </c>
      <c r="C189" s="1">
        <v>45336</v>
      </c>
      <c r="D189" s="2">
        <f t="shared" si="5"/>
        <v>3925</v>
      </c>
      <c r="E189" s="2" t="str">
        <f>_xll.BDH(A189, "PX_LAST, PX_BID, PX_ASK, IVOL_LAST, PX_VOLUME", C189, C189,"cols=5;rows=1")</f>
        <v>#N/A N/A</v>
      </c>
      <c r="F189">
        <v>1255.5999999999999</v>
      </c>
      <c r="G189">
        <v>1295</v>
      </c>
      <c r="H189" t="s">
        <v>0</v>
      </c>
      <c r="I189" t="s">
        <v>0</v>
      </c>
    </row>
    <row r="190" spans="1:9" x14ac:dyDescent="0.25">
      <c r="A190" t="s">
        <v>8038</v>
      </c>
      <c r="B190">
        <f t="shared" si="4"/>
        <v>37</v>
      </c>
      <c r="C190" s="1">
        <v>45337</v>
      </c>
      <c r="D190" s="2">
        <f t="shared" si="5"/>
        <v>3925</v>
      </c>
      <c r="E190" s="2" t="str">
        <f>_xll.BDH(A190, "PX_LAST, PX_BID, PX_ASK, IVOL_LAST, PX_VOLUME", C190, C190,"cols=5;rows=1")</f>
        <v>#N/A N/A</v>
      </c>
      <c r="F190">
        <v>1286</v>
      </c>
      <c r="G190">
        <v>1326.7</v>
      </c>
      <c r="H190" t="s">
        <v>0</v>
      </c>
      <c r="I190" t="s">
        <v>0</v>
      </c>
    </row>
    <row r="191" spans="1:9" x14ac:dyDescent="0.25">
      <c r="A191" t="s">
        <v>8038</v>
      </c>
      <c r="B191">
        <f t="shared" si="4"/>
        <v>37</v>
      </c>
      <c r="C191" s="1">
        <v>45338</v>
      </c>
      <c r="D191" s="2">
        <f t="shared" si="5"/>
        <v>3925</v>
      </c>
      <c r="E191" s="2" t="str">
        <f>_xll.BDH(A191, "PX_LAST, PX_BID, PX_ASK, IVOL_LAST, PX_VOLUME", C191, C191,"cols=5;rows=1")</f>
        <v>#N/A N/A</v>
      </c>
      <c r="F191">
        <v>1263.5999999999999</v>
      </c>
      <c r="G191">
        <v>1284.8</v>
      </c>
      <c r="H191" t="s">
        <v>0</v>
      </c>
      <c r="I191" t="s">
        <v>0</v>
      </c>
    </row>
    <row r="192" spans="1:9" x14ac:dyDescent="0.25">
      <c r="A192" t="s">
        <v>8039</v>
      </c>
      <c r="B192">
        <f t="shared" si="4"/>
        <v>38</v>
      </c>
      <c r="C192" s="1">
        <v>45334</v>
      </c>
      <c r="D192" s="2">
        <f t="shared" si="5"/>
        <v>3950</v>
      </c>
      <c r="E192" s="2" t="str">
        <f>_xll.BDH(A192, "PX_LAST, PX_BID, PX_ASK, IVOL_LAST, PX_VOLUME", C192, C192)</f>
        <v>#N/A N/A</v>
      </c>
    </row>
    <row r="193" spans="1:9" x14ac:dyDescent="0.25">
      <c r="A193" t="s">
        <v>8039</v>
      </c>
      <c r="B193">
        <f t="shared" si="4"/>
        <v>38</v>
      </c>
      <c r="C193" s="1">
        <v>45335</v>
      </c>
      <c r="D193" s="2">
        <f t="shared" si="5"/>
        <v>3950</v>
      </c>
      <c r="E193" s="2" t="str">
        <f>_xll.BDH(A193, "PX_LAST, PX_BID, PX_ASK, IVOL_LAST, PX_VOLUME", C193, C193,"cols=5;rows=1")</f>
        <v>#N/A N/A</v>
      </c>
      <c r="F193">
        <v>1206.8</v>
      </c>
      <c r="G193">
        <v>1222.5999999999999</v>
      </c>
      <c r="H193" t="s">
        <v>0</v>
      </c>
      <c r="I193" t="s">
        <v>0</v>
      </c>
    </row>
    <row r="194" spans="1:9" x14ac:dyDescent="0.25">
      <c r="A194" t="s">
        <v>8039</v>
      </c>
      <c r="B194">
        <f t="shared" ref="B194:B257" si="6">FLOOR((ROW()-2)/5,1)</f>
        <v>38</v>
      </c>
      <c r="C194" s="1">
        <v>45336</v>
      </c>
      <c r="D194" s="2">
        <f t="shared" si="5"/>
        <v>3950</v>
      </c>
      <c r="E194" s="2" t="str">
        <f>_xll.BDH(A194, "PX_LAST, PX_BID, PX_ASK, IVOL_LAST, PX_VOLUME", C194, C194,"cols=5;rows=1")</f>
        <v>#N/A N/A</v>
      </c>
      <c r="F194">
        <v>1244</v>
      </c>
      <c r="G194">
        <v>1262.5999999999999</v>
      </c>
      <c r="H194" t="s">
        <v>0</v>
      </c>
      <c r="I194" t="s">
        <v>0</v>
      </c>
    </row>
    <row r="195" spans="1:9" x14ac:dyDescent="0.25">
      <c r="A195" t="s">
        <v>8039</v>
      </c>
      <c r="B195">
        <f t="shared" si="6"/>
        <v>38</v>
      </c>
      <c r="C195" s="1">
        <v>45337</v>
      </c>
      <c r="D195" s="2">
        <f t="shared" ref="D195:D258" si="7">3000+25*B195</f>
        <v>3950</v>
      </c>
      <c r="E195" s="2" t="str">
        <f>_xll.BDH(A195, "PX_LAST, PX_BID, PX_ASK, IVOL_LAST, PX_VOLUME", C195, C195,"cols=5;rows=1")</f>
        <v>#N/A N/A</v>
      </c>
      <c r="F195">
        <v>1277.4000000000001</v>
      </c>
      <c r="G195">
        <v>1291.2</v>
      </c>
      <c r="H195" t="s">
        <v>0</v>
      </c>
      <c r="I195" t="s">
        <v>0</v>
      </c>
    </row>
    <row r="196" spans="1:9" x14ac:dyDescent="0.25">
      <c r="A196" t="s">
        <v>8039</v>
      </c>
      <c r="B196">
        <f t="shared" si="6"/>
        <v>38</v>
      </c>
      <c r="C196" s="1">
        <v>45338</v>
      </c>
      <c r="D196" s="2">
        <f t="shared" si="7"/>
        <v>3950</v>
      </c>
      <c r="E196" s="2" t="str">
        <f>_xll.BDH(A196, "PX_LAST, PX_BID, PX_ASK, IVOL_LAST, PX_VOLUME", C196, C196,"cols=5;rows=1")</f>
        <v>#N/A N/A</v>
      </c>
      <c r="F196">
        <v>1241.7</v>
      </c>
      <c r="G196">
        <v>1262.7</v>
      </c>
      <c r="H196" t="s">
        <v>0</v>
      </c>
      <c r="I196" t="s">
        <v>0</v>
      </c>
    </row>
    <row r="197" spans="1:9" x14ac:dyDescent="0.25">
      <c r="A197" t="s">
        <v>8040</v>
      </c>
      <c r="B197">
        <f t="shared" si="6"/>
        <v>39</v>
      </c>
      <c r="C197" s="1">
        <v>45334</v>
      </c>
      <c r="D197" s="2">
        <f t="shared" si="7"/>
        <v>3975</v>
      </c>
      <c r="E197" s="2" t="str">
        <f>_xll.BDH(A197, "PX_LAST, PX_BID, PX_ASK, IVOL_LAST, PX_VOLUME", C197, C197)</f>
        <v>#N/A N/A</v>
      </c>
    </row>
    <row r="198" spans="1:9" x14ac:dyDescent="0.25">
      <c r="A198" t="s">
        <v>8040</v>
      </c>
      <c r="B198">
        <f t="shared" si="6"/>
        <v>39</v>
      </c>
      <c r="C198" s="1">
        <v>45335</v>
      </c>
      <c r="D198" s="2">
        <f t="shared" si="7"/>
        <v>3975</v>
      </c>
      <c r="E198" s="2" t="str">
        <f>_xll.BDH(A198, "PX_LAST, PX_BID, PX_ASK, IVOL_LAST, PX_VOLUME", C198, C198,"cols=5;rows=1")</f>
        <v>#N/A N/A</v>
      </c>
      <c r="F198">
        <v>1178.4000000000001</v>
      </c>
      <c r="G198">
        <v>1207.3</v>
      </c>
      <c r="H198" t="s">
        <v>0</v>
      </c>
      <c r="I198" t="s">
        <v>0</v>
      </c>
    </row>
    <row r="199" spans="1:9" x14ac:dyDescent="0.25">
      <c r="A199" t="s">
        <v>8040</v>
      </c>
      <c r="B199">
        <f t="shared" si="6"/>
        <v>39</v>
      </c>
      <c r="C199" s="1">
        <v>45336</v>
      </c>
      <c r="D199" s="2">
        <f t="shared" si="7"/>
        <v>3975</v>
      </c>
      <c r="E199" s="2" t="str">
        <f>_xll.BDH(A199, "PX_LAST, PX_BID, PX_ASK, IVOL_LAST, PX_VOLUME", C199, C199,"cols=5;rows=1")</f>
        <v>#N/A N/A</v>
      </c>
      <c r="F199">
        <v>1211.7</v>
      </c>
      <c r="G199">
        <v>1251</v>
      </c>
      <c r="H199" t="s">
        <v>0</v>
      </c>
      <c r="I199" t="s">
        <v>0</v>
      </c>
    </row>
    <row r="200" spans="1:9" x14ac:dyDescent="0.25">
      <c r="A200" t="s">
        <v>8040</v>
      </c>
      <c r="B200">
        <f t="shared" si="6"/>
        <v>39</v>
      </c>
      <c r="C200" s="1">
        <v>45337</v>
      </c>
      <c r="D200" s="2">
        <f t="shared" si="7"/>
        <v>3975</v>
      </c>
      <c r="E200" s="2" t="str">
        <f>_xll.BDH(A200, "PX_LAST, PX_BID, PX_ASK, IVOL_LAST, PX_VOLUME", C200, C200,"cols=5;rows=1")</f>
        <v>#N/A N/A</v>
      </c>
      <c r="F200">
        <v>1241.9000000000001</v>
      </c>
      <c r="G200">
        <v>1282.5999999999999</v>
      </c>
      <c r="H200" t="s">
        <v>0</v>
      </c>
      <c r="I200" t="s">
        <v>0</v>
      </c>
    </row>
    <row r="201" spans="1:9" x14ac:dyDescent="0.25">
      <c r="A201" t="s">
        <v>8040</v>
      </c>
      <c r="B201">
        <f t="shared" si="6"/>
        <v>39</v>
      </c>
      <c r="C201" s="1">
        <v>45338</v>
      </c>
      <c r="D201" s="2">
        <f t="shared" si="7"/>
        <v>3975</v>
      </c>
      <c r="E201" s="2" t="str">
        <f>_xll.BDH(A201, "PX_LAST, PX_BID, PX_ASK, IVOL_LAST, PX_VOLUME", C201, C201,"cols=5;rows=1")</f>
        <v>#N/A N/A</v>
      </c>
      <c r="F201">
        <v>1219.9000000000001</v>
      </c>
      <c r="G201">
        <v>1240.7</v>
      </c>
      <c r="H201" t="s">
        <v>0</v>
      </c>
      <c r="I201" t="s">
        <v>0</v>
      </c>
    </row>
    <row r="202" spans="1:9" x14ac:dyDescent="0.25">
      <c r="A202" t="s">
        <v>8041</v>
      </c>
      <c r="B202">
        <f t="shared" si="6"/>
        <v>40</v>
      </c>
      <c r="C202" s="1">
        <v>45334</v>
      </c>
      <c r="D202" s="2">
        <f t="shared" si="7"/>
        <v>4000</v>
      </c>
      <c r="E202" s="2">
        <f>_xll.BDH(A202, "PX_LAST, PX_BID, PX_ASK, IVOL_LAST, PX_VOLUME", C202, C202,"cols=5;rows=1")</f>
        <v>1227.0899999999999</v>
      </c>
      <c r="F202" t="s">
        <v>0</v>
      </c>
      <c r="G202" t="s">
        <v>0</v>
      </c>
      <c r="H202">
        <v>21.850999999999999</v>
      </c>
      <c r="I202">
        <v>1</v>
      </c>
    </row>
    <row r="203" spans="1:9" x14ac:dyDescent="0.25">
      <c r="A203" t="s">
        <v>8041</v>
      </c>
      <c r="B203">
        <f t="shared" si="6"/>
        <v>40</v>
      </c>
      <c r="C203" s="1">
        <v>45335</v>
      </c>
      <c r="D203" s="2">
        <f t="shared" si="7"/>
        <v>4000</v>
      </c>
      <c r="E203" s="2" t="str">
        <f>_xll.BDH(A203, "PX_LAST, PX_BID, PX_ASK, IVOL_LAST, PX_VOLUME", C203, C203,"cols=5;rows=1")</f>
        <v>#N/A N/A</v>
      </c>
      <c r="F203">
        <v>1163.3</v>
      </c>
      <c r="G203">
        <v>1179.0999999999999</v>
      </c>
      <c r="H203" t="s">
        <v>0</v>
      </c>
      <c r="I203" t="s">
        <v>0</v>
      </c>
    </row>
    <row r="204" spans="1:9" x14ac:dyDescent="0.25">
      <c r="A204" t="s">
        <v>8041</v>
      </c>
      <c r="B204">
        <f t="shared" si="6"/>
        <v>40</v>
      </c>
      <c r="C204" s="1">
        <v>45336</v>
      </c>
      <c r="D204" s="2">
        <f t="shared" si="7"/>
        <v>4000</v>
      </c>
      <c r="E204" s="2" t="str">
        <f>_xll.BDH(A204, "PX_LAST, PX_BID, PX_ASK, IVOL_LAST, PX_VOLUME", C204, C204,"cols=5;rows=1")</f>
        <v>#N/A N/A</v>
      </c>
      <c r="F204">
        <v>1200.2</v>
      </c>
      <c r="G204">
        <v>1218.8</v>
      </c>
      <c r="H204" t="s">
        <v>0</v>
      </c>
      <c r="I204" t="s">
        <v>0</v>
      </c>
    </row>
    <row r="205" spans="1:9" x14ac:dyDescent="0.25">
      <c r="A205" t="s">
        <v>8041</v>
      </c>
      <c r="B205">
        <f t="shared" si="6"/>
        <v>40</v>
      </c>
      <c r="C205" s="1">
        <v>45337</v>
      </c>
      <c r="D205" s="2">
        <f t="shared" si="7"/>
        <v>4000</v>
      </c>
      <c r="E205" s="2" t="str">
        <f>_xll.BDH(A205, "PX_LAST, PX_BID, PX_ASK, IVOL_LAST, PX_VOLUME", C205, C205,"cols=5;rows=1")</f>
        <v>#N/A N/A</v>
      </c>
      <c r="F205">
        <v>1234.5</v>
      </c>
      <c r="G205">
        <v>1245.7</v>
      </c>
      <c r="H205" t="s">
        <v>0</v>
      </c>
      <c r="I205" t="s">
        <v>0</v>
      </c>
    </row>
    <row r="206" spans="1:9" x14ac:dyDescent="0.25">
      <c r="A206" t="s">
        <v>8041</v>
      </c>
      <c r="B206">
        <f t="shared" si="6"/>
        <v>40</v>
      </c>
      <c r="C206" s="1">
        <v>45338</v>
      </c>
      <c r="D206" s="2">
        <f t="shared" si="7"/>
        <v>4000</v>
      </c>
      <c r="E206" s="2">
        <f>_xll.BDH(A206, "PX_LAST, PX_BID, PX_ASK, IVOL_LAST, PX_VOLUME", C206, C206,"cols=5;rows=1")</f>
        <v>1237.9100000000001</v>
      </c>
      <c r="F206">
        <v>1198.0999999999999</v>
      </c>
      <c r="G206">
        <v>1218.7</v>
      </c>
      <c r="H206">
        <v>22.239000000000001</v>
      </c>
      <c r="I206">
        <v>1</v>
      </c>
    </row>
    <row r="207" spans="1:9" x14ac:dyDescent="0.25">
      <c r="A207" t="s">
        <v>8042</v>
      </c>
      <c r="B207">
        <f t="shared" si="6"/>
        <v>41</v>
      </c>
      <c r="C207" s="1">
        <v>45334</v>
      </c>
      <c r="D207" s="2">
        <f t="shared" si="7"/>
        <v>4025</v>
      </c>
      <c r="E207" s="2" t="str">
        <f>_xll.BDH(A207, "PX_LAST, PX_BID, PX_ASK, IVOL_LAST, PX_VOLUME", C207, C207)</f>
        <v>#N/A N/A</v>
      </c>
    </row>
    <row r="208" spans="1:9" x14ac:dyDescent="0.25">
      <c r="A208" t="s">
        <v>8042</v>
      </c>
      <c r="B208">
        <f t="shared" si="6"/>
        <v>41</v>
      </c>
      <c r="C208" s="1">
        <v>45335</v>
      </c>
      <c r="D208" s="2">
        <f t="shared" si="7"/>
        <v>4025</v>
      </c>
      <c r="E208" s="2" t="str">
        <f>_xll.BDH(A208, "PX_LAST, PX_BID, PX_ASK, IVOL_LAST, PX_VOLUME", C208, C208,"cols=5;rows=1")</f>
        <v>#N/A N/A</v>
      </c>
      <c r="F208">
        <v>1135.3</v>
      </c>
      <c r="G208">
        <v>1163.5999999999999</v>
      </c>
      <c r="H208" t="s">
        <v>0</v>
      </c>
      <c r="I208" t="s">
        <v>0</v>
      </c>
    </row>
    <row r="209" spans="1:9" x14ac:dyDescent="0.25">
      <c r="A209" t="s">
        <v>8042</v>
      </c>
      <c r="B209">
        <f t="shared" si="6"/>
        <v>41</v>
      </c>
      <c r="C209" s="1">
        <v>45336</v>
      </c>
      <c r="D209" s="2">
        <f t="shared" si="7"/>
        <v>4025</v>
      </c>
      <c r="E209" s="2" t="str">
        <f>_xll.BDH(A209, "PX_LAST, PX_BID, PX_ASK, IVOL_LAST, PX_VOLUME", C209, C209,"cols=5;rows=1")</f>
        <v>#N/A N/A</v>
      </c>
      <c r="F209">
        <v>1168.0999999999999</v>
      </c>
      <c r="G209">
        <v>1207.2</v>
      </c>
      <c r="H209" t="s">
        <v>0</v>
      </c>
      <c r="I209" t="s">
        <v>0</v>
      </c>
    </row>
    <row r="210" spans="1:9" x14ac:dyDescent="0.25">
      <c r="A210" t="s">
        <v>8042</v>
      </c>
      <c r="B210">
        <f t="shared" si="6"/>
        <v>41</v>
      </c>
      <c r="C210" s="1">
        <v>45337</v>
      </c>
      <c r="D210" s="2">
        <f t="shared" si="7"/>
        <v>4025</v>
      </c>
      <c r="E210" s="2" t="str">
        <f>_xll.BDH(A210, "PX_LAST, PX_BID, PX_ASK, IVOL_LAST, PX_VOLUME", C210, C210,"cols=5;rows=1")</f>
        <v>#N/A N/A</v>
      </c>
      <c r="F210">
        <v>1201.4000000000001</v>
      </c>
      <c r="G210">
        <v>1234.8</v>
      </c>
      <c r="H210" t="s">
        <v>0</v>
      </c>
      <c r="I210" t="s">
        <v>0</v>
      </c>
    </row>
    <row r="211" spans="1:9" x14ac:dyDescent="0.25">
      <c r="A211" t="s">
        <v>8042</v>
      </c>
      <c r="B211">
        <f t="shared" si="6"/>
        <v>41</v>
      </c>
      <c r="C211" s="1">
        <v>45338</v>
      </c>
      <c r="D211" s="2">
        <f t="shared" si="7"/>
        <v>4025</v>
      </c>
      <c r="E211" s="2" t="str">
        <f>_xll.BDH(A211, "PX_LAST, PX_BID, PX_ASK, IVOL_LAST, PX_VOLUME", C211, C211,"cols=5;rows=1")</f>
        <v>#N/A N/A</v>
      </c>
      <c r="F211">
        <v>1176.4000000000001</v>
      </c>
      <c r="G211">
        <v>1196.7</v>
      </c>
      <c r="H211" t="s">
        <v>0</v>
      </c>
      <c r="I211" t="s">
        <v>0</v>
      </c>
    </row>
    <row r="212" spans="1:9" x14ac:dyDescent="0.25">
      <c r="A212" t="s">
        <v>8043</v>
      </c>
      <c r="B212">
        <f t="shared" si="6"/>
        <v>42</v>
      </c>
      <c r="C212" s="1">
        <v>45334</v>
      </c>
      <c r="D212" s="2">
        <f t="shared" si="7"/>
        <v>4050</v>
      </c>
      <c r="E212" s="2" t="str">
        <f>_xll.BDH(A212, "PX_LAST, PX_BID, PX_ASK, IVOL_LAST, PX_VOLUME", C212, C212)</f>
        <v>#N/A N/A</v>
      </c>
    </row>
    <row r="213" spans="1:9" x14ac:dyDescent="0.25">
      <c r="A213" t="s">
        <v>8043</v>
      </c>
      <c r="B213">
        <f t="shared" si="6"/>
        <v>42</v>
      </c>
      <c r="C213" s="1">
        <v>45335</v>
      </c>
      <c r="D213" s="2">
        <f t="shared" si="7"/>
        <v>4050</v>
      </c>
      <c r="E213" s="2" t="str">
        <f>_xll.BDH(A213, "PX_LAST, PX_BID, PX_ASK, IVOL_LAST, PX_VOLUME", C213, C213,"cols=5;rows=1")</f>
        <v>#N/A N/A</v>
      </c>
      <c r="F213">
        <v>1120.0999999999999</v>
      </c>
      <c r="G213">
        <v>1135.8</v>
      </c>
      <c r="H213" t="s">
        <v>0</v>
      </c>
      <c r="I213" t="s">
        <v>0</v>
      </c>
    </row>
    <row r="214" spans="1:9" x14ac:dyDescent="0.25">
      <c r="A214" t="s">
        <v>8043</v>
      </c>
      <c r="B214">
        <f t="shared" si="6"/>
        <v>42</v>
      </c>
      <c r="C214" s="1">
        <v>45336</v>
      </c>
      <c r="D214" s="2">
        <f t="shared" si="7"/>
        <v>4050</v>
      </c>
      <c r="E214" s="2" t="str">
        <f>_xll.BDH(A214, "PX_LAST, PX_BID, PX_ASK, IVOL_LAST, PX_VOLUME", C214, C214,"cols=5;rows=1")</f>
        <v>#N/A N/A</v>
      </c>
      <c r="F214">
        <v>1157.9000000000001</v>
      </c>
      <c r="G214">
        <v>1173.8</v>
      </c>
      <c r="H214" t="s">
        <v>0</v>
      </c>
      <c r="I214" t="s">
        <v>0</v>
      </c>
    </row>
    <row r="215" spans="1:9" x14ac:dyDescent="0.25">
      <c r="A215" t="s">
        <v>8043</v>
      </c>
      <c r="B215">
        <f t="shared" si="6"/>
        <v>42</v>
      </c>
      <c r="C215" s="1">
        <v>45337</v>
      </c>
      <c r="D215" s="2">
        <f t="shared" si="7"/>
        <v>4050</v>
      </c>
      <c r="E215" s="2" t="str">
        <f>_xll.BDH(A215, "PX_LAST, PX_BID, PX_ASK, IVOL_LAST, PX_VOLUME", C215, C215,"cols=5;rows=1")</f>
        <v>#N/A N/A</v>
      </c>
      <c r="F215">
        <v>1190.7</v>
      </c>
      <c r="G215">
        <v>1202.0999999999999</v>
      </c>
      <c r="H215" t="s">
        <v>0</v>
      </c>
      <c r="I215" t="s">
        <v>0</v>
      </c>
    </row>
    <row r="216" spans="1:9" x14ac:dyDescent="0.25">
      <c r="A216" t="s">
        <v>8043</v>
      </c>
      <c r="B216">
        <f t="shared" si="6"/>
        <v>42</v>
      </c>
      <c r="C216" s="1">
        <v>45338</v>
      </c>
      <c r="D216" s="2">
        <f t="shared" si="7"/>
        <v>4050</v>
      </c>
      <c r="E216" s="2" t="str">
        <f>_xll.BDH(A216, "PX_LAST, PX_BID, PX_ASK, IVOL_LAST, PX_VOLUME", C216, C216,"cols=5;rows=1")</f>
        <v>#N/A N/A</v>
      </c>
      <c r="F216">
        <v>1154.8</v>
      </c>
      <c r="G216">
        <v>1174.9000000000001</v>
      </c>
      <c r="H216" t="s">
        <v>0</v>
      </c>
      <c r="I216" t="s">
        <v>0</v>
      </c>
    </row>
    <row r="217" spans="1:9" x14ac:dyDescent="0.25">
      <c r="A217" t="s">
        <v>8044</v>
      </c>
      <c r="B217">
        <f t="shared" si="6"/>
        <v>43</v>
      </c>
      <c r="C217" s="1">
        <v>45334</v>
      </c>
      <c r="D217" s="2">
        <f t="shared" si="7"/>
        <v>4075</v>
      </c>
      <c r="E217" s="2" t="str">
        <f>_xll.BDH(A217, "PX_LAST, PX_BID, PX_ASK, IVOL_LAST, PX_VOLUME", C217, C217)</f>
        <v>#N/A N/A</v>
      </c>
    </row>
    <row r="218" spans="1:9" x14ac:dyDescent="0.25">
      <c r="A218" t="s">
        <v>8044</v>
      </c>
      <c r="B218">
        <f t="shared" si="6"/>
        <v>43</v>
      </c>
      <c r="C218" s="1">
        <v>45335</v>
      </c>
      <c r="D218" s="2">
        <f t="shared" si="7"/>
        <v>4075</v>
      </c>
      <c r="E218" s="2" t="str">
        <f>_xll.BDH(A218, "PX_LAST, PX_BID, PX_ASK, IVOL_LAST, PX_VOLUME", C218, C218,"cols=5;rows=1")</f>
        <v>#N/A N/A</v>
      </c>
      <c r="F218">
        <v>1092.5</v>
      </c>
      <c r="G218">
        <v>1120.0999999999999</v>
      </c>
      <c r="H218" t="s">
        <v>0</v>
      </c>
      <c r="I218" t="s">
        <v>0</v>
      </c>
    </row>
    <row r="219" spans="1:9" x14ac:dyDescent="0.25">
      <c r="A219" t="s">
        <v>8044</v>
      </c>
      <c r="B219">
        <f t="shared" si="6"/>
        <v>43</v>
      </c>
      <c r="C219" s="1">
        <v>45336</v>
      </c>
      <c r="D219" s="2">
        <f t="shared" si="7"/>
        <v>4075</v>
      </c>
      <c r="E219" s="2" t="str">
        <f>_xll.BDH(A219, "PX_LAST, PX_BID, PX_ASK, IVOL_LAST, PX_VOLUME", C219, C219,"cols=5;rows=1")</f>
        <v>#N/A N/A</v>
      </c>
      <c r="F219">
        <v>1127.2</v>
      </c>
      <c r="G219">
        <v>1160.8</v>
      </c>
      <c r="H219" t="s">
        <v>0</v>
      </c>
      <c r="I219" t="s">
        <v>0</v>
      </c>
    </row>
    <row r="220" spans="1:9" x14ac:dyDescent="0.25">
      <c r="A220" t="s">
        <v>8044</v>
      </c>
      <c r="B220">
        <f t="shared" si="6"/>
        <v>43</v>
      </c>
      <c r="C220" s="1">
        <v>45337</v>
      </c>
      <c r="D220" s="2">
        <f t="shared" si="7"/>
        <v>4075</v>
      </c>
      <c r="E220" s="2" t="str">
        <f>_xll.BDH(A220, "PX_LAST, PX_BID, PX_ASK, IVOL_LAST, PX_VOLUME", C220, C220,"cols=5;rows=1")</f>
        <v>#N/A N/A</v>
      </c>
      <c r="F220">
        <v>1157.7</v>
      </c>
      <c r="G220">
        <v>1191.3</v>
      </c>
      <c r="H220" t="s">
        <v>0</v>
      </c>
      <c r="I220" t="s">
        <v>0</v>
      </c>
    </row>
    <row r="221" spans="1:9" x14ac:dyDescent="0.25">
      <c r="A221" t="s">
        <v>8044</v>
      </c>
      <c r="B221">
        <f t="shared" si="6"/>
        <v>43</v>
      </c>
      <c r="C221" s="1">
        <v>45338</v>
      </c>
      <c r="D221" s="2">
        <f t="shared" si="7"/>
        <v>4075</v>
      </c>
      <c r="E221" s="2" t="str">
        <f>_xll.BDH(A221, "PX_LAST, PX_BID, PX_ASK, IVOL_LAST, PX_VOLUME", C221, C221,"cols=5;rows=1")</f>
        <v>#N/A N/A</v>
      </c>
      <c r="F221">
        <v>1133.2</v>
      </c>
      <c r="G221">
        <v>1153.0999999999999</v>
      </c>
      <c r="H221" t="s">
        <v>0</v>
      </c>
      <c r="I221" t="s">
        <v>0</v>
      </c>
    </row>
    <row r="222" spans="1:9" x14ac:dyDescent="0.25">
      <c r="A222" t="s">
        <v>8045</v>
      </c>
      <c r="B222">
        <f t="shared" si="6"/>
        <v>44</v>
      </c>
      <c r="C222" s="1">
        <v>45334</v>
      </c>
      <c r="D222" s="2">
        <f t="shared" si="7"/>
        <v>4100</v>
      </c>
      <c r="E222" s="2" t="str">
        <f>_xll.BDH(A222, "PX_LAST, PX_BID, PX_ASK, IVOL_LAST, PX_VOLUME", C222, C222)</f>
        <v>#N/A N/A</v>
      </c>
    </row>
    <row r="223" spans="1:9" x14ac:dyDescent="0.25">
      <c r="A223" t="s">
        <v>8045</v>
      </c>
      <c r="B223">
        <f t="shared" si="6"/>
        <v>44</v>
      </c>
      <c r="C223" s="1">
        <v>45335</v>
      </c>
      <c r="D223" s="2">
        <f t="shared" si="7"/>
        <v>4100</v>
      </c>
      <c r="E223" s="2" t="str">
        <f>_xll.BDH(A223, "PX_LAST, PX_BID, PX_ASK, IVOL_LAST, PX_VOLUME", C223, C223,"cols=5;rows=1")</f>
        <v>#N/A N/A</v>
      </c>
      <c r="F223">
        <v>1077.0999999999999</v>
      </c>
      <c r="G223">
        <v>1093.2</v>
      </c>
      <c r="H223" t="s">
        <v>0</v>
      </c>
      <c r="I223" t="s">
        <v>0</v>
      </c>
    </row>
    <row r="224" spans="1:9" x14ac:dyDescent="0.25">
      <c r="A224" t="s">
        <v>8045</v>
      </c>
      <c r="B224">
        <f t="shared" si="6"/>
        <v>44</v>
      </c>
      <c r="C224" s="1">
        <v>45336</v>
      </c>
      <c r="D224" s="2">
        <f t="shared" si="7"/>
        <v>4100</v>
      </c>
      <c r="E224" s="2" t="str">
        <f>_xll.BDH(A224, "PX_LAST, PX_BID, PX_ASK, IVOL_LAST, PX_VOLUME", C224, C224,"cols=5;rows=1")</f>
        <v>#N/A N/A</v>
      </c>
      <c r="F224">
        <v>1114.5999999999999</v>
      </c>
      <c r="G224">
        <v>1130.5999999999999</v>
      </c>
      <c r="H224" t="s">
        <v>0</v>
      </c>
      <c r="I224" t="s">
        <v>0</v>
      </c>
    </row>
    <row r="225" spans="1:9" x14ac:dyDescent="0.25">
      <c r="A225" t="s">
        <v>8045</v>
      </c>
      <c r="B225">
        <f t="shared" si="6"/>
        <v>44</v>
      </c>
      <c r="C225" s="1">
        <v>45337</v>
      </c>
      <c r="D225" s="2">
        <f t="shared" si="7"/>
        <v>4100</v>
      </c>
      <c r="E225" s="2" t="str">
        <f>_xll.BDH(A225, "PX_LAST, PX_BID, PX_ASK, IVOL_LAST, PX_VOLUME", C225, C225,"cols=5;rows=1")</f>
        <v>#N/A N/A</v>
      </c>
      <c r="F225">
        <v>1147.2</v>
      </c>
      <c r="G225">
        <v>1158.5</v>
      </c>
      <c r="H225" t="s">
        <v>0</v>
      </c>
      <c r="I225" t="s">
        <v>0</v>
      </c>
    </row>
    <row r="226" spans="1:9" x14ac:dyDescent="0.25">
      <c r="A226" t="s">
        <v>8045</v>
      </c>
      <c r="B226">
        <f t="shared" si="6"/>
        <v>44</v>
      </c>
      <c r="C226" s="1">
        <v>45338</v>
      </c>
      <c r="D226" s="2">
        <f t="shared" si="7"/>
        <v>4100</v>
      </c>
      <c r="E226" s="2" t="str">
        <f>_xll.BDH(A226, "PX_LAST, PX_BID, PX_ASK, IVOL_LAST, PX_VOLUME", C226, C226,"cols=5;rows=1")</f>
        <v>#N/A N/A</v>
      </c>
      <c r="F226">
        <v>1111.7</v>
      </c>
      <c r="G226">
        <v>1131.3</v>
      </c>
      <c r="H226" t="s">
        <v>0</v>
      </c>
      <c r="I226" t="s">
        <v>0</v>
      </c>
    </row>
    <row r="227" spans="1:9" x14ac:dyDescent="0.25">
      <c r="A227" t="s">
        <v>8046</v>
      </c>
      <c r="B227">
        <f t="shared" si="6"/>
        <v>45</v>
      </c>
      <c r="C227" s="1">
        <v>45334</v>
      </c>
      <c r="D227" s="2">
        <f t="shared" si="7"/>
        <v>4125</v>
      </c>
      <c r="E227" s="2" t="str">
        <f>_xll.BDH(A227, "PX_LAST, PX_BID, PX_ASK, IVOL_LAST, PX_VOLUME", C227, C227)</f>
        <v>#N/A N/A</v>
      </c>
    </row>
    <row r="228" spans="1:9" x14ac:dyDescent="0.25">
      <c r="A228" t="s">
        <v>8046</v>
      </c>
      <c r="B228">
        <f t="shared" si="6"/>
        <v>45</v>
      </c>
      <c r="C228" s="1">
        <v>45335</v>
      </c>
      <c r="D228" s="2">
        <f t="shared" si="7"/>
        <v>4125</v>
      </c>
      <c r="E228" s="2" t="str">
        <f>_xll.BDH(A228, "PX_LAST, PX_BID, PX_ASK, IVOL_LAST, PX_VOLUME", C228, C228,"cols=5;rows=1")</f>
        <v>#N/A N/A</v>
      </c>
      <c r="F228">
        <v>1050</v>
      </c>
      <c r="G228">
        <v>1077</v>
      </c>
      <c r="H228" t="s">
        <v>0</v>
      </c>
      <c r="I228" t="s">
        <v>0</v>
      </c>
    </row>
    <row r="229" spans="1:9" x14ac:dyDescent="0.25">
      <c r="A229" t="s">
        <v>8046</v>
      </c>
      <c r="B229">
        <f t="shared" si="6"/>
        <v>45</v>
      </c>
      <c r="C229" s="1">
        <v>45336</v>
      </c>
      <c r="D229" s="2">
        <f t="shared" si="7"/>
        <v>4125</v>
      </c>
      <c r="E229" s="2" t="str">
        <f>_xll.BDH(A229, "PX_LAST, PX_BID, PX_ASK, IVOL_LAST, PX_VOLUME", C229, C229,"cols=5;rows=1")</f>
        <v>#N/A N/A</v>
      </c>
      <c r="F229">
        <v>1084</v>
      </c>
      <c r="G229">
        <v>1117.7</v>
      </c>
      <c r="H229" t="s">
        <v>0</v>
      </c>
      <c r="I229" t="s">
        <v>0</v>
      </c>
    </row>
    <row r="230" spans="1:9" x14ac:dyDescent="0.25">
      <c r="A230" t="s">
        <v>8046</v>
      </c>
      <c r="B230">
        <f t="shared" si="6"/>
        <v>45</v>
      </c>
      <c r="C230" s="1">
        <v>45337</v>
      </c>
      <c r="D230" s="2">
        <f t="shared" si="7"/>
        <v>4125</v>
      </c>
      <c r="E230" s="2" t="str">
        <f>_xll.BDH(A230, "PX_LAST, PX_BID, PX_ASK, IVOL_LAST, PX_VOLUME", C230, C230,"cols=5;rows=1")</f>
        <v>#N/A N/A</v>
      </c>
      <c r="F230">
        <v>1114.2</v>
      </c>
      <c r="G230">
        <v>1148.0999999999999</v>
      </c>
      <c r="H230" t="s">
        <v>0</v>
      </c>
      <c r="I230" t="s">
        <v>0</v>
      </c>
    </row>
    <row r="231" spans="1:9" x14ac:dyDescent="0.25">
      <c r="A231" t="s">
        <v>8046</v>
      </c>
      <c r="B231">
        <f t="shared" si="6"/>
        <v>45</v>
      </c>
      <c r="C231" s="1">
        <v>45338</v>
      </c>
      <c r="D231" s="2">
        <f t="shared" si="7"/>
        <v>4125</v>
      </c>
      <c r="E231" s="2" t="str">
        <f>_xll.BDH(A231, "PX_LAST, PX_BID, PX_ASK, IVOL_LAST, PX_VOLUME", C231, C231,"cols=5;rows=1")</f>
        <v>#N/A N/A</v>
      </c>
      <c r="F231">
        <v>1090.3</v>
      </c>
      <c r="G231">
        <v>1109.7</v>
      </c>
      <c r="H231" t="s">
        <v>0</v>
      </c>
      <c r="I231" t="s">
        <v>0</v>
      </c>
    </row>
    <row r="232" spans="1:9" x14ac:dyDescent="0.25">
      <c r="A232" t="s">
        <v>8047</v>
      </c>
      <c r="B232">
        <f t="shared" si="6"/>
        <v>46</v>
      </c>
      <c r="C232" s="1">
        <v>45334</v>
      </c>
      <c r="D232" s="2">
        <f t="shared" si="7"/>
        <v>4150</v>
      </c>
      <c r="E232" s="2" t="str">
        <f>_xll.BDH(A232, "PX_LAST, PX_BID, PX_ASK, IVOL_LAST, PX_VOLUME", C232, C232)</f>
        <v>#N/A N/A</v>
      </c>
    </row>
    <row r="233" spans="1:9" x14ac:dyDescent="0.25">
      <c r="A233" t="s">
        <v>8047</v>
      </c>
      <c r="B233">
        <f t="shared" si="6"/>
        <v>46</v>
      </c>
      <c r="C233" s="1">
        <v>45335</v>
      </c>
      <c r="D233" s="2">
        <f t="shared" si="7"/>
        <v>4150</v>
      </c>
      <c r="E233" s="2" t="str">
        <f>_xll.BDH(A233, "PX_LAST, PX_BID, PX_ASK, IVOL_LAST, PX_VOLUME", C233, C233,"cols=5;rows=1")</f>
        <v>#N/A N/A</v>
      </c>
      <c r="F233">
        <v>1034.4000000000001</v>
      </c>
      <c r="G233">
        <v>1050.2</v>
      </c>
      <c r="H233" t="s">
        <v>0</v>
      </c>
      <c r="I233" t="s">
        <v>0</v>
      </c>
    </row>
    <row r="234" spans="1:9" x14ac:dyDescent="0.25">
      <c r="A234" t="s">
        <v>8047</v>
      </c>
      <c r="B234">
        <f t="shared" si="6"/>
        <v>46</v>
      </c>
      <c r="C234" s="1">
        <v>45336</v>
      </c>
      <c r="D234" s="2">
        <f t="shared" si="7"/>
        <v>4150</v>
      </c>
      <c r="E234" s="2" t="str">
        <f>_xll.BDH(A234, "PX_LAST, PX_BID, PX_ASK, IVOL_LAST, PX_VOLUME", C234, C234,"cols=5;rows=1")</f>
        <v>#N/A N/A</v>
      </c>
      <c r="F234">
        <v>1071.5</v>
      </c>
      <c r="G234">
        <v>1087.5999999999999</v>
      </c>
      <c r="H234" t="s">
        <v>0</v>
      </c>
      <c r="I234" t="s">
        <v>0</v>
      </c>
    </row>
    <row r="235" spans="1:9" x14ac:dyDescent="0.25">
      <c r="A235" t="s">
        <v>8047</v>
      </c>
      <c r="B235">
        <f t="shared" si="6"/>
        <v>46</v>
      </c>
      <c r="C235" s="1">
        <v>45337</v>
      </c>
      <c r="D235" s="2">
        <f t="shared" si="7"/>
        <v>4150</v>
      </c>
      <c r="E235" s="2" t="str">
        <f>_xll.BDH(A235, "PX_LAST, PX_BID, PX_ASK, IVOL_LAST, PX_VOLUME", C235, C235,"cols=5;rows=1")</f>
        <v>#N/A N/A</v>
      </c>
      <c r="F235">
        <v>1103.9000000000001</v>
      </c>
      <c r="G235">
        <v>1115.4000000000001</v>
      </c>
      <c r="H235" t="s">
        <v>0</v>
      </c>
      <c r="I235" t="s">
        <v>0</v>
      </c>
    </row>
    <row r="236" spans="1:9" x14ac:dyDescent="0.25">
      <c r="A236" t="s">
        <v>8047</v>
      </c>
      <c r="B236">
        <f t="shared" si="6"/>
        <v>46</v>
      </c>
      <c r="C236" s="1">
        <v>45338</v>
      </c>
      <c r="D236" s="2">
        <f t="shared" si="7"/>
        <v>4150</v>
      </c>
      <c r="E236" s="2" t="str">
        <f>_xll.BDH(A236, "PX_LAST, PX_BID, PX_ASK, IVOL_LAST, PX_VOLUME", C236, C236,"cols=5;rows=1")</f>
        <v>#N/A N/A</v>
      </c>
      <c r="F236">
        <v>1068.9000000000001</v>
      </c>
      <c r="G236">
        <v>1088.0999999999999</v>
      </c>
      <c r="H236" t="s">
        <v>0</v>
      </c>
      <c r="I236" t="s">
        <v>0</v>
      </c>
    </row>
    <row r="237" spans="1:9" x14ac:dyDescent="0.25">
      <c r="A237" t="s">
        <v>8048</v>
      </c>
      <c r="B237">
        <f t="shared" si="6"/>
        <v>47</v>
      </c>
      <c r="C237" s="1">
        <v>45334</v>
      </c>
      <c r="D237" s="2">
        <f t="shared" si="7"/>
        <v>4175</v>
      </c>
      <c r="E237" s="2" t="str">
        <f>_xll.BDH(A237, "PX_LAST, PX_BID, PX_ASK, IVOL_LAST, PX_VOLUME", C237, C237)</f>
        <v>#N/A N/A</v>
      </c>
    </row>
    <row r="238" spans="1:9" x14ac:dyDescent="0.25">
      <c r="A238" t="s">
        <v>8048</v>
      </c>
      <c r="B238">
        <f t="shared" si="6"/>
        <v>47</v>
      </c>
      <c r="C238" s="1">
        <v>45335</v>
      </c>
      <c r="D238" s="2">
        <f t="shared" si="7"/>
        <v>4175</v>
      </c>
      <c r="E238" s="2" t="str">
        <f>_xll.BDH(A238, "PX_LAST, PX_BID, PX_ASK, IVOL_LAST, PX_VOLUME", C238, C238,"cols=5;rows=1")</f>
        <v>#N/A N/A</v>
      </c>
      <c r="F238">
        <v>1007.7</v>
      </c>
      <c r="G238">
        <v>1034.0999999999999</v>
      </c>
      <c r="H238" t="s">
        <v>0</v>
      </c>
      <c r="I238" t="s">
        <v>0</v>
      </c>
    </row>
    <row r="239" spans="1:9" x14ac:dyDescent="0.25">
      <c r="A239" t="s">
        <v>8048</v>
      </c>
      <c r="B239">
        <f t="shared" si="6"/>
        <v>47</v>
      </c>
      <c r="C239" s="1">
        <v>45336</v>
      </c>
      <c r="D239" s="2">
        <f t="shared" si="7"/>
        <v>4175</v>
      </c>
      <c r="E239" s="2" t="str">
        <f>_xll.BDH(A239, "PX_LAST, PX_BID, PX_ASK, IVOL_LAST, PX_VOLUME", C239, C239,"cols=5;rows=1")</f>
        <v>#N/A N/A</v>
      </c>
      <c r="F239">
        <v>1041.0999999999999</v>
      </c>
      <c r="G239">
        <v>1074.9000000000001</v>
      </c>
      <c r="H239" t="s">
        <v>0</v>
      </c>
      <c r="I239" t="s">
        <v>0</v>
      </c>
    </row>
    <row r="240" spans="1:9" x14ac:dyDescent="0.25">
      <c r="A240" t="s">
        <v>8048</v>
      </c>
      <c r="B240">
        <f t="shared" si="6"/>
        <v>47</v>
      </c>
      <c r="C240" s="1">
        <v>45337</v>
      </c>
      <c r="D240" s="2">
        <f t="shared" si="7"/>
        <v>4175</v>
      </c>
      <c r="E240" s="2" t="str">
        <f>_xll.BDH(A240, "PX_LAST, PX_BID, PX_ASK, IVOL_LAST, PX_VOLUME", C240, C240,"cols=5;rows=1")</f>
        <v>#N/A N/A</v>
      </c>
      <c r="F240">
        <v>1071</v>
      </c>
      <c r="G240">
        <v>1105.0999999999999</v>
      </c>
      <c r="H240" t="s">
        <v>0</v>
      </c>
      <c r="I240" t="s">
        <v>0</v>
      </c>
    </row>
    <row r="241" spans="1:9" x14ac:dyDescent="0.25">
      <c r="A241" t="s">
        <v>8048</v>
      </c>
      <c r="B241">
        <f t="shared" si="6"/>
        <v>47</v>
      </c>
      <c r="C241" s="1">
        <v>45338</v>
      </c>
      <c r="D241" s="2">
        <f t="shared" si="7"/>
        <v>4175</v>
      </c>
      <c r="E241" s="2" t="str">
        <f>_xll.BDH(A241, "PX_LAST, PX_BID, PX_ASK, IVOL_LAST, PX_VOLUME", C241, C241,"cols=5;rows=1")</f>
        <v>#N/A N/A</v>
      </c>
      <c r="F241">
        <v>1047.5999999999999</v>
      </c>
      <c r="G241">
        <v>1066.5999999999999</v>
      </c>
      <c r="H241" t="s">
        <v>0</v>
      </c>
      <c r="I241" t="s">
        <v>0</v>
      </c>
    </row>
    <row r="242" spans="1:9" x14ac:dyDescent="0.25">
      <c r="A242" t="s">
        <v>8049</v>
      </c>
      <c r="B242">
        <f t="shared" si="6"/>
        <v>48</v>
      </c>
      <c r="C242" s="1">
        <v>45334</v>
      </c>
      <c r="D242" s="2">
        <f t="shared" si="7"/>
        <v>4200</v>
      </c>
      <c r="E242" s="2" t="str">
        <f>_xll.BDH(A242, "PX_LAST, PX_BID, PX_ASK, IVOL_LAST, PX_VOLUME", C242, C242)</f>
        <v>#N/A N/A</v>
      </c>
    </row>
    <row r="243" spans="1:9" x14ac:dyDescent="0.25">
      <c r="A243" t="s">
        <v>8049</v>
      </c>
      <c r="B243">
        <f t="shared" si="6"/>
        <v>48</v>
      </c>
      <c r="C243" s="1">
        <v>45335</v>
      </c>
      <c r="D243" s="2">
        <f t="shared" si="7"/>
        <v>4200</v>
      </c>
      <c r="E243" s="2" t="str">
        <f>_xll.BDH(A243, "PX_LAST, PX_BID, PX_ASK, IVOL_LAST, PX_VOLUME", C243, C243,"cols=5;rows=1")</f>
        <v>#N/A N/A</v>
      </c>
      <c r="F243">
        <v>992.1</v>
      </c>
      <c r="G243">
        <v>1008</v>
      </c>
      <c r="H243" t="s">
        <v>0</v>
      </c>
      <c r="I243" t="s">
        <v>0</v>
      </c>
    </row>
    <row r="244" spans="1:9" x14ac:dyDescent="0.25">
      <c r="A244" t="s">
        <v>8049</v>
      </c>
      <c r="B244">
        <f t="shared" si="6"/>
        <v>48</v>
      </c>
      <c r="C244" s="1">
        <v>45336</v>
      </c>
      <c r="D244" s="2">
        <f t="shared" si="7"/>
        <v>4200</v>
      </c>
      <c r="E244" s="2">
        <f>_xll.BDH(A244, "PX_LAST, PX_BID, PX_ASK, IVOL_LAST, PX_VOLUME", C244, C244,"cols=5;rows=1")</f>
        <v>1018.12</v>
      </c>
      <c r="F244">
        <v>1028.8</v>
      </c>
      <c r="G244">
        <v>1044.9000000000001</v>
      </c>
      <c r="H244">
        <v>20.635999999999999</v>
      </c>
      <c r="I244">
        <v>2</v>
      </c>
    </row>
    <row r="245" spans="1:9" x14ac:dyDescent="0.25">
      <c r="A245" t="s">
        <v>8049</v>
      </c>
      <c r="B245">
        <f t="shared" si="6"/>
        <v>48</v>
      </c>
      <c r="C245" s="1">
        <v>45337</v>
      </c>
      <c r="D245" s="2">
        <f t="shared" si="7"/>
        <v>4200</v>
      </c>
      <c r="E245" s="2" t="str">
        <f>_xll.BDH(A245, "PX_LAST, PX_BID, PX_ASK, IVOL_LAST, PX_VOLUME", C245, C245,"cols=5;rows=1")</f>
        <v>#N/A N/A</v>
      </c>
      <c r="F245">
        <v>1049.5</v>
      </c>
      <c r="G245">
        <v>1083.5999999999999</v>
      </c>
      <c r="H245" t="s">
        <v>0</v>
      </c>
      <c r="I245" t="s">
        <v>0</v>
      </c>
    </row>
    <row r="246" spans="1:9" x14ac:dyDescent="0.25">
      <c r="A246" t="s">
        <v>8049</v>
      </c>
      <c r="B246">
        <f t="shared" si="6"/>
        <v>48</v>
      </c>
      <c r="C246" s="1">
        <v>45338</v>
      </c>
      <c r="D246" s="2">
        <f t="shared" si="7"/>
        <v>4200</v>
      </c>
      <c r="E246" s="2" t="str">
        <f>_xll.BDH(A246, "PX_LAST, PX_BID, PX_ASK, IVOL_LAST, PX_VOLUME", C246, C246,"cols=5;rows=1")</f>
        <v>#N/A N/A</v>
      </c>
      <c r="F246">
        <v>1026.4000000000001</v>
      </c>
      <c r="G246">
        <v>1045.2</v>
      </c>
      <c r="H246" t="s">
        <v>0</v>
      </c>
      <c r="I246" t="s">
        <v>0</v>
      </c>
    </row>
    <row r="247" spans="1:9" x14ac:dyDescent="0.25">
      <c r="A247" t="s">
        <v>8050</v>
      </c>
      <c r="B247">
        <f t="shared" si="6"/>
        <v>49</v>
      </c>
      <c r="C247" s="1">
        <v>45334</v>
      </c>
      <c r="D247" s="2">
        <f t="shared" si="7"/>
        <v>4225</v>
      </c>
      <c r="E247" s="2" t="str">
        <f>_xll.BDH(A247, "PX_LAST, PX_BID, PX_ASK, IVOL_LAST, PX_VOLUME", C247, C247)</f>
        <v>#N/A N/A</v>
      </c>
    </row>
    <row r="248" spans="1:9" x14ac:dyDescent="0.25">
      <c r="A248" t="s">
        <v>8050</v>
      </c>
      <c r="B248">
        <f t="shared" si="6"/>
        <v>49</v>
      </c>
      <c r="C248" s="1">
        <v>45335</v>
      </c>
      <c r="D248" s="2">
        <f t="shared" si="7"/>
        <v>4225</v>
      </c>
      <c r="E248" s="2" t="str">
        <f>_xll.BDH(A248, "PX_LAST, PX_BID, PX_ASK, IVOL_LAST, PX_VOLUME", C248, C248,"cols=5;rows=1")</f>
        <v>#N/A N/A</v>
      </c>
      <c r="F248">
        <v>965.9</v>
      </c>
      <c r="G248">
        <v>991.6</v>
      </c>
      <c r="H248" t="s">
        <v>0</v>
      </c>
      <c r="I248" t="s">
        <v>0</v>
      </c>
    </row>
    <row r="249" spans="1:9" x14ac:dyDescent="0.25">
      <c r="A249" t="s">
        <v>8050</v>
      </c>
      <c r="B249">
        <f t="shared" si="6"/>
        <v>49</v>
      </c>
      <c r="C249" s="1">
        <v>45336</v>
      </c>
      <c r="D249" s="2">
        <f t="shared" si="7"/>
        <v>4225</v>
      </c>
      <c r="E249" s="2" t="str">
        <f>_xll.BDH(A249, "PX_LAST, PX_BID, PX_ASK, IVOL_LAST, PX_VOLUME", C249, C249,"cols=5;rows=1")</f>
        <v>#N/A N/A</v>
      </c>
      <c r="F249">
        <v>998.5</v>
      </c>
      <c r="G249">
        <v>1032.5</v>
      </c>
      <c r="H249" t="s">
        <v>0</v>
      </c>
      <c r="I249" t="s">
        <v>0</v>
      </c>
    </row>
    <row r="250" spans="1:9" x14ac:dyDescent="0.25">
      <c r="A250" t="s">
        <v>8050</v>
      </c>
      <c r="B250">
        <f t="shared" si="6"/>
        <v>49</v>
      </c>
      <c r="C250" s="1">
        <v>45337</v>
      </c>
      <c r="D250" s="2">
        <f t="shared" si="7"/>
        <v>4225</v>
      </c>
      <c r="E250" s="2" t="str">
        <f>_xll.BDH(A250, "PX_LAST, PX_BID, PX_ASK, IVOL_LAST, PX_VOLUME", C250, C250,"cols=5;rows=1")</f>
        <v>#N/A N/A</v>
      </c>
      <c r="F250">
        <v>1028.0999999999999</v>
      </c>
      <c r="G250">
        <v>1062.3</v>
      </c>
      <c r="H250" t="s">
        <v>0</v>
      </c>
      <c r="I250" t="s">
        <v>0</v>
      </c>
    </row>
    <row r="251" spans="1:9" x14ac:dyDescent="0.25">
      <c r="A251" t="s">
        <v>8050</v>
      </c>
      <c r="B251">
        <f t="shared" si="6"/>
        <v>49</v>
      </c>
      <c r="C251" s="1">
        <v>45338</v>
      </c>
      <c r="D251" s="2">
        <f t="shared" si="7"/>
        <v>4225</v>
      </c>
      <c r="E251" s="2" t="str">
        <f>_xll.BDH(A251, "PX_LAST, PX_BID, PX_ASK, IVOL_LAST, PX_VOLUME", C251, C251,"cols=5;rows=1")</f>
        <v>#N/A N/A</v>
      </c>
      <c r="F251">
        <v>1005.3</v>
      </c>
      <c r="G251">
        <v>1023.8</v>
      </c>
      <c r="H251" t="s">
        <v>0</v>
      </c>
      <c r="I251" t="s">
        <v>0</v>
      </c>
    </row>
    <row r="252" spans="1:9" x14ac:dyDescent="0.25">
      <c r="A252" t="s">
        <v>8051</v>
      </c>
      <c r="B252">
        <f t="shared" si="6"/>
        <v>50</v>
      </c>
      <c r="C252" s="1">
        <v>45334</v>
      </c>
      <c r="D252" s="2">
        <f t="shared" si="7"/>
        <v>4250</v>
      </c>
      <c r="E252" s="2" t="str">
        <f>_xll.BDH(A252, "PX_LAST, PX_BID, PX_ASK, IVOL_LAST, PX_VOLUME", C252, C252)</f>
        <v>#N/A N/A</v>
      </c>
    </row>
    <row r="253" spans="1:9" x14ac:dyDescent="0.25">
      <c r="A253" t="s">
        <v>8051</v>
      </c>
      <c r="B253">
        <f t="shared" si="6"/>
        <v>50</v>
      </c>
      <c r="C253" s="1">
        <v>45335</v>
      </c>
      <c r="D253" s="2">
        <f t="shared" si="7"/>
        <v>4250</v>
      </c>
      <c r="E253" s="2" t="str">
        <f>_xll.BDH(A253, "PX_LAST, PX_BID, PX_ASK, IVOL_LAST, PX_VOLUME", C253, C253,"cols=5;rows=1")</f>
        <v>#N/A N/A</v>
      </c>
      <c r="F253">
        <v>950</v>
      </c>
      <c r="G253">
        <v>966.2</v>
      </c>
      <c r="H253" t="s">
        <v>0</v>
      </c>
      <c r="I253" t="s">
        <v>0</v>
      </c>
    </row>
    <row r="254" spans="1:9" x14ac:dyDescent="0.25">
      <c r="A254" t="s">
        <v>8051</v>
      </c>
      <c r="B254">
        <f t="shared" si="6"/>
        <v>50</v>
      </c>
      <c r="C254" s="1">
        <v>45336</v>
      </c>
      <c r="D254" s="2">
        <f t="shared" si="7"/>
        <v>4250</v>
      </c>
      <c r="E254" s="2">
        <f>_xll.BDH(A254, "PX_LAST, PX_BID, PX_ASK, IVOL_LAST, PX_VOLUME", C254, C254,"cols=5;rows=1")</f>
        <v>977</v>
      </c>
      <c r="F254">
        <v>986.4</v>
      </c>
      <c r="G254">
        <v>1002.5</v>
      </c>
      <c r="H254">
        <v>20.21</v>
      </c>
      <c r="I254">
        <v>8</v>
      </c>
    </row>
    <row r="255" spans="1:9" x14ac:dyDescent="0.25">
      <c r="A255" t="s">
        <v>8051</v>
      </c>
      <c r="B255">
        <f t="shared" si="6"/>
        <v>50</v>
      </c>
      <c r="C255" s="1">
        <v>45337</v>
      </c>
      <c r="D255" s="2">
        <f t="shared" si="7"/>
        <v>4250</v>
      </c>
      <c r="E255" s="2" t="str">
        <f>_xll.BDH(A255, "PX_LAST, PX_BID, PX_ASK, IVOL_LAST, PX_VOLUME", C255, C255,"cols=5;rows=1")</f>
        <v>#N/A N/A</v>
      </c>
      <c r="F255">
        <v>1006.7</v>
      </c>
      <c r="G255">
        <v>1041.0999999999999</v>
      </c>
      <c r="H255" t="s">
        <v>0</v>
      </c>
      <c r="I255" t="s">
        <v>0</v>
      </c>
    </row>
    <row r="256" spans="1:9" x14ac:dyDescent="0.25">
      <c r="A256" t="s">
        <v>8051</v>
      </c>
      <c r="B256">
        <f t="shared" si="6"/>
        <v>50</v>
      </c>
      <c r="C256" s="1">
        <v>45338</v>
      </c>
      <c r="D256" s="2">
        <f t="shared" si="7"/>
        <v>4250</v>
      </c>
      <c r="E256" s="2" t="str">
        <f>_xll.BDH(A256, "PX_LAST, PX_BID, PX_ASK, IVOL_LAST, PX_VOLUME", C256, C256,"cols=5;rows=1")</f>
        <v>#N/A N/A</v>
      </c>
      <c r="F256">
        <v>984.3</v>
      </c>
      <c r="G256">
        <v>1002.6</v>
      </c>
      <c r="H256" t="s">
        <v>0</v>
      </c>
      <c r="I256" t="s">
        <v>0</v>
      </c>
    </row>
    <row r="257" spans="1:9" x14ac:dyDescent="0.25">
      <c r="A257" t="s">
        <v>8052</v>
      </c>
      <c r="B257">
        <f t="shared" si="6"/>
        <v>51</v>
      </c>
      <c r="C257" s="1">
        <v>45334</v>
      </c>
      <c r="D257" s="2">
        <f t="shared" si="7"/>
        <v>4275</v>
      </c>
      <c r="E257" s="2" t="str">
        <f>_xll.BDH(A257, "PX_LAST, PX_BID, PX_ASK, IVOL_LAST, PX_VOLUME", C257, C257)</f>
        <v>#N/A N/A</v>
      </c>
    </row>
    <row r="258" spans="1:9" x14ac:dyDescent="0.25">
      <c r="A258" t="s">
        <v>8052</v>
      </c>
      <c r="B258">
        <f t="shared" ref="B258:B321" si="8">FLOOR((ROW()-2)/5,1)</f>
        <v>51</v>
      </c>
      <c r="C258" s="1">
        <v>45335</v>
      </c>
      <c r="D258" s="2">
        <f t="shared" si="7"/>
        <v>4275</v>
      </c>
      <c r="E258" s="2" t="str">
        <f>_xll.BDH(A258, "PX_LAST, PX_BID, PX_ASK, IVOL_LAST, PX_VOLUME", C258, C258,"cols=5;rows=1")</f>
        <v>#N/A N/A</v>
      </c>
      <c r="F258">
        <v>927</v>
      </c>
      <c r="G258">
        <v>947.5</v>
      </c>
      <c r="H258" t="s">
        <v>0</v>
      </c>
      <c r="I258" t="s">
        <v>0</v>
      </c>
    </row>
    <row r="259" spans="1:9" x14ac:dyDescent="0.25">
      <c r="A259" t="s">
        <v>8052</v>
      </c>
      <c r="B259">
        <f t="shared" si="8"/>
        <v>51</v>
      </c>
      <c r="C259" s="1">
        <v>45336</v>
      </c>
      <c r="D259" s="2">
        <f t="shared" ref="D259:D322" si="9">3000+25*B259</f>
        <v>4275</v>
      </c>
      <c r="E259" s="2" t="str">
        <f>_xll.BDH(A259, "PX_LAST, PX_BID, PX_ASK, IVOL_LAST, PX_VOLUME", C259, C259,"cols=5;rows=1")</f>
        <v>#N/A N/A</v>
      </c>
      <c r="F259">
        <v>956.2</v>
      </c>
      <c r="G259">
        <v>990.3</v>
      </c>
      <c r="H259" t="s">
        <v>0</v>
      </c>
      <c r="I259" t="s">
        <v>0</v>
      </c>
    </row>
    <row r="260" spans="1:9" x14ac:dyDescent="0.25">
      <c r="A260" t="s">
        <v>8052</v>
      </c>
      <c r="B260">
        <f t="shared" si="8"/>
        <v>51</v>
      </c>
      <c r="C260" s="1">
        <v>45337</v>
      </c>
      <c r="D260" s="2">
        <f t="shared" si="9"/>
        <v>4275</v>
      </c>
      <c r="E260" s="2" t="str">
        <f>_xll.BDH(A260, "PX_LAST, PX_BID, PX_ASK, IVOL_LAST, PX_VOLUME", C260, C260,"cols=5;rows=1")</f>
        <v>#N/A N/A</v>
      </c>
      <c r="F260">
        <v>985.4</v>
      </c>
      <c r="G260">
        <v>1020</v>
      </c>
      <c r="H260" t="s">
        <v>0</v>
      </c>
      <c r="I260" t="s">
        <v>0</v>
      </c>
    </row>
    <row r="261" spans="1:9" x14ac:dyDescent="0.25">
      <c r="A261" t="s">
        <v>8052</v>
      </c>
      <c r="B261">
        <f t="shared" si="8"/>
        <v>51</v>
      </c>
      <c r="C261" s="1">
        <v>45338</v>
      </c>
      <c r="D261" s="2">
        <f t="shared" si="9"/>
        <v>4275</v>
      </c>
      <c r="E261" s="2" t="str">
        <f>_xll.BDH(A261, "PX_LAST, PX_BID, PX_ASK, IVOL_LAST, PX_VOLUME", C261, C261,"cols=5;rows=1")</f>
        <v>#N/A N/A</v>
      </c>
      <c r="F261">
        <v>963.3</v>
      </c>
      <c r="G261">
        <v>981.4</v>
      </c>
      <c r="H261" t="s">
        <v>0</v>
      </c>
      <c r="I261" t="s">
        <v>0</v>
      </c>
    </row>
    <row r="262" spans="1:9" x14ac:dyDescent="0.25">
      <c r="A262" t="s">
        <v>8053</v>
      </c>
      <c r="B262">
        <f t="shared" si="8"/>
        <v>52</v>
      </c>
      <c r="C262" s="1">
        <v>45334</v>
      </c>
      <c r="D262" s="2">
        <f t="shared" si="9"/>
        <v>4300</v>
      </c>
      <c r="E262" s="2" t="str">
        <f>_xll.BDH(A262, "PX_LAST, PX_BID, PX_ASK, IVOL_LAST, PX_VOLUME", C262, C262)</f>
        <v>#N/A N/A</v>
      </c>
    </row>
    <row r="263" spans="1:9" x14ac:dyDescent="0.25">
      <c r="A263" t="s">
        <v>8053</v>
      </c>
      <c r="B263">
        <f t="shared" si="8"/>
        <v>52</v>
      </c>
      <c r="C263" s="1">
        <v>45335</v>
      </c>
      <c r="D263" s="2">
        <f t="shared" si="9"/>
        <v>4300</v>
      </c>
      <c r="E263" s="2" t="str">
        <f>_xll.BDH(A263, "PX_LAST, PX_BID, PX_ASK, IVOL_LAST, PX_VOLUME", C263, C263,"cols=5;rows=1")</f>
        <v>#N/A N/A</v>
      </c>
      <c r="F263">
        <v>911.5</v>
      </c>
      <c r="G263">
        <v>921.1</v>
      </c>
      <c r="H263" t="s">
        <v>0</v>
      </c>
      <c r="I263" t="s">
        <v>0</v>
      </c>
    </row>
    <row r="264" spans="1:9" x14ac:dyDescent="0.25">
      <c r="A264" t="s">
        <v>8053</v>
      </c>
      <c r="B264">
        <f t="shared" si="8"/>
        <v>52</v>
      </c>
      <c r="C264" s="1">
        <v>45336</v>
      </c>
      <c r="D264" s="2">
        <f t="shared" si="9"/>
        <v>4300</v>
      </c>
      <c r="E264" s="2">
        <f>_xll.BDH(A264, "PX_LAST, PX_BID, PX_ASK, IVOL_LAST, PX_VOLUME", C264, C264,"cols=5;rows=1")</f>
        <v>935.52</v>
      </c>
      <c r="F264">
        <v>944.3</v>
      </c>
      <c r="G264">
        <v>960.5</v>
      </c>
      <c r="H264">
        <v>19.913</v>
      </c>
      <c r="I264">
        <v>42</v>
      </c>
    </row>
    <row r="265" spans="1:9" x14ac:dyDescent="0.25">
      <c r="A265" t="s">
        <v>8053</v>
      </c>
      <c r="B265">
        <f t="shared" si="8"/>
        <v>52</v>
      </c>
      <c r="C265" s="1">
        <v>45337</v>
      </c>
      <c r="D265" s="2">
        <f t="shared" si="9"/>
        <v>4300</v>
      </c>
      <c r="E265" s="2">
        <f>_xll.BDH(A265, "PX_LAST, PX_BID, PX_ASK, IVOL_LAST, PX_VOLUME", C265, C265,"cols=5;rows=1")</f>
        <v>972.39</v>
      </c>
      <c r="F265">
        <v>964.3</v>
      </c>
      <c r="G265">
        <v>998.9</v>
      </c>
      <c r="H265">
        <v>20.126999999999999</v>
      </c>
      <c r="I265">
        <v>2</v>
      </c>
    </row>
    <row r="266" spans="1:9" x14ac:dyDescent="0.25">
      <c r="A266" t="s">
        <v>8053</v>
      </c>
      <c r="B266">
        <f t="shared" si="8"/>
        <v>52</v>
      </c>
      <c r="C266" s="1">
        <v>45338</v>
      </c>
      <c r="D266" s="2">
        <f t="shared" si="9"/>
        <v>4300</v>
      </c>
      <c r="E266" s="2" t="str">
        <f>_xll.BDH(A266, "PX_LAST, PX_BID, PX_ASK, IVOL_LAST, PX_VOLUME", C266, C266,"cols=5;rows=1")</f>
        <v>#N/A N/A</v>
      </c>
      <c r="F266">
        <v>942.5</v>
      </c>
      <c r="G266">
        <v>960.4</v>
      </c>
      <c r="H266" t="s">
        <v>0</v>
      </c>
      <c r="I266" t="s">
        <v>0</v>
      </c>
    </row>
    <row r="267" spans="1:9" x14ac:dyDescent="0.25">
      <c r="A267" t="s">
        <v>8054</v>
      </c>
      <c r="B267">
        <f t="shared" si="8"/>
        <v>53</v>
      </c>
      <c r="C267" s="1">
        <v>45334</v>
      </c>
      <c r="D267" s="2">
        <f t="shared" si="9"/>
        <v>4325</v>
      </c>
      <c r="E267" s="2" t="str">
        <f>_xll.BDH(A267, "PX_LAST, PX_BID, PX_ASK, IVOL_LAST, PX_VOLUME", C267, C267)</f>
        <v>#N/A N/A</v>
      </c>
    </row>
    <row r="268" spans="1:9" x14ac:dyDescent="0.25">
      <c r="A268" t="s">
        <v>8054</v>
      </c>
      <c r="B268">
        <f t="shared" si="8"/>
        <v>53</v>
      </c>
      <c r="C268" s="1">
        <v>45335</v>
      </c>
      <c r="D268" s="2">
        <f t="shared" si="9"/>
        <v>4325</v>
      </c>
      <c r="E268" s="2" t="str">
        <f>_xll.BDH(A268, "PX_LAST, PX_BID, PX_ASK, IVOL_LAST, PX_VOLUME", C268, C268,"cols=5;rows=1")</f>
        <v>#N/A N/A</v>
      </c>
      <c r="F268">
        <v>885.6</v>
      </c>
      <c r="G268">
        <v>906</v>
      </c>
      <c r="H268" t="s">
        <v>0</v>
      </c>
      <c r="I268" t="s">
        <v>0</v>
      </c>
    </row>
    <row r="269" spans="1:9" x14ac:dyDescent="0.25">
      <c r="A269" t="s">
        <v>8054</v>
      </c>
      <c r="B269">
        <f t="shared" si="8"/>
        <v>53</v>
      </c>
      <c r="C269" s="1">
        <v>45336</v>
      </c>
      <c r="D269" s="2">
        <f t="shared" si="9"/>
        <v>4325</v>
      </c>
      <c r="E269" s="2" t="str">
        <f>_xll.BDH(A269, "PX_LAST, PX_BID, PX_ASK, IVOL_LAST, PX_VOLUME", C269, C269,"cols=5;rows=1")</f>
        <v>#N/A N/A</v>
      </c>
      <c r="F269">
        <v>914.3</v>
      </c>
      <c r="G269">
        <v>948.6</v>
      </c>
      <c r="H269" t="s">
        <v>0</v>
      </c>
      <c r="I269" t="s">
        <v>0</v>
      </c>
    </row>
    <row r="270" spans="1:9" x14ac:dyDescent="0.25">
      <c r="A270" t="s">
        <v>8054</v>
      </c>
      <c r="B270">
        <f t="shared" si="8"/>
        <v>53</v>
      </c>
      <c r="C270" s="1">
        <v>45337</v>
      </c>
      <c r="D270" s="2">
        <f t="shared" si="9"/>
        <v>4325</v>
      </c>
      <c r="E270" s="2" t="str">
        <f>_xll.BDH(A270, "PX_LAST, PX_BID, PX_ASK, IVOL_LAST, PX_VOLUME", C270, C270,"cols=5;rows=1")</f>
        <v>#N/A N/A</v>
      </c>
      <c r="F270">
        <v>943.2</v>
      </c>
      <c r="G270">
        <v>977.9</v>
      </c>
      <c r="H270" t="s">
        <v>0</v>
      </c>
      <c r="I270" t="s">
        <v>0</v>
      </c>
    </row>
    <row r="271" spans="1:9" x14ac:dyDescent="0.25">
      <c r="A271" t="s">
        <v>8054</v>
      </c>
      <c r="B271">
        <f t="shared" si="8"/>
        <v>53</v>
      </c>
      <c r="C271" s="1">
        <v>45338</v>
      </c>
      <c r="D271" s="2">
        <f t="shared" si="9"/>
        <v>4325</v>
      </c>
      <c r="E271" s="2" t="str">
        <f>_xll.BDH(A271, "PX_LAST, PX_BID, PX_ASK, IVOL_LAST, PX_VOLUME", C271, C271,"cols=5;rows=1")</f>
        <v>#N/A N/A</v>
      </c>
      <c r="F271">
        <v>921.8</v>
      </c>
      <c r="G271">
        <v>939.4</v>
      </c>
      <c r="H271" t="s">
        <v>0</v>
      </c>
      <c r="I271" t="s">
        <v>0</v>
      </c>
    </row>
    <row r="272" spans="1:9" x14ac:dyDescent="0.25">
      <c r="A272" t="s">
        <v>8055</v>
      </c>
      <c r="B272">
        <f t="shared" si="8"/>
        <v>54</v>
      </c>
      <c r="C272" s="1">
        <v>45334</v>
      </c>
      <c r="D272" s="2">
        <f t="shared" si="9"/>
        <v>4350</v>
      </c>
      <c r="E272" s="2" t="str">
        <f>_xll.BDH(A272, "PX_LAST, PX_BID, PX_ASK, IVOL_LAST, PX_VOLUME", C272, C272)</f>
        <v>#N/A N/A</v>
      </c>
    </row>
    <row r="273" spans="1:9" x14ac:dyDescent="0.25">
      <c r="A273" t="s">
        <v>8055</v>
      </c>
      <c r="B273">
        <f t="shared" si="8"/>
        <v>54</v>
      </c>
      <c r="C273" s="1">
        <v>45335</v>
      </c>
      <c r="D273" s="2">
        <f t="shared" si="9"/>
        <v>4350</v>
      </c>
      <c r="E273" s="2">
        <f>_xll.BDH(A273, "PX_LAST, PX_BID, PX_ASK, IVOL_LAST, PX_VOLUME", C273, C273,"cols=5;rows=1")</f>
        <v>867.31</v>
      </c>
      <c r="F273">
        <v>870.3</v>
      </c>
      <c r="G273">
        <v>879.8</v>
      </c>
      <c r="H273">
        <v>19.664999999999999</v>
      </c>
      <c r="I273">
        <v>2</v>
      </c>
    </row>
    <row r="274" spans="1:9" x14ac:dyDescent="0.25">
      <c r="A274" t="s">
        <v>8055</v>
      </c>
      <c r="B274">
        <f t="shared" si="8"/>
        <v>54</v>
      </c>
      <c r="C274" s="1">
        <v>45336</v>
      </c>
      <c r="D274" s="2">
        <f t="shared" si="9"/>
        <v>4350</v>
      </c>
      <c r="E274" s="2" t="str">
        <f>_xll.BDH(A274, "PX_LAST, PX_BID, PX_ASK, IVOL_LAST, PX_VOLUME", C274, C274,"cols=5;rows=1")</f>
        <v>#N/A N/A</v>
      </c>
      <c r="F274">
        <v>902.6</v>
      </c>
      <c r="G274">
        <v>918.9</v>
      </c>
      <c r="H274" t="s">
        <v>0</v>
      </c>
      <c r="I274" t="s">
        <v>0</v>
      </c>
    </row>
    <row r="275" spans="1:9" x14ac:dyDescent="0.25">
      <c r="A275" t="s">
        <v>8055</v>
      </c>
      <c r="B275">
        <f t="shared" si="8"/>
        <v>54</v>
      </c>
      <c r="C275" s="1">
        <v>45337</v>
      </c>
      <c r="D275" s="2">
        <f t="shared" si="9"/>
        <v>4350</v>
      </c>
      <c r="E275" s="2" t="str">
        <f>_xll.BDH(A275, "PX_LAST, PX_BID, PX_ASK, IVOL_LAST, PX_VOLUME", C275, C275,"cols=5;rows=1")</f>
        <v>#N/A N/A</v>
      </c>
      <c r="F275">
        <v>922.2</v>
      </c>
      <c r="G275">
        <v>957.1</v>
      </c>
      <c r="H275" t="s">
        <v>0</v>
      </c>
      <c r="I275" t="s">
        <v>0</v>
      </c>
    </row>
    <row r="276" spans="1:9" x14ac:dyDescent="0.25">
      <c r="A276" t="s">
        <v>8055</v>
      </c>
      <c r="B276">
        <f t="shared" si="8"/>
        <v>54</v>
      </c>
      <c r="C276" s="1">
        <v>45338</v>
      </c>
      <c r="D276" s="2">
        <f t="shared" si="9"/>
        <v>4350</v>
      </c>
      <c r="E276" s="2" t="str">
        <f>_xll.BDH(A276, "PX_LAST, PX_BID, PX_ASK, IVOL_LAST, PX_VOLUME", C276, C276,"cols=5;rows=1")</f>
        <v>#N/A N/A</v>
      </c>
      <c r="F276">
        <v>901.1</v>
      </c>
      <c r="G276">
        <v>918.5</v>
      </c>
      <c r="H276" t="s">
        <v>0</v>
      </c>
      <c r="I276" t="s">
        <v>0</v>
      </c>
    </row>
    <row r="277" spans="1:9" x14ac:dyDescent="0.25">
      <c r="A277" t="s">
        <v>8056</v>
      </c>
      <c r="B277">
        <f t="shared" si="8"/>
        <v>55</v>
      </c>
      <c r="C277" s="1">
        <v>45334</v>
      </c>
      <c r="D277" s="2">
        <f t="shared" si="9"/>
        <v>4375</v>
      </c>
      <c r="E277" s="2" t="str">
        <f>_xll.BDH(A277, "PX_LAST, PX_BID, PX_ASK, IVOL_LAST, PX_VOLUME", C277, C277)</f>
        <v>#N/A N/A</v>
      </c>
    </row>
    <row r="278" spans="1:9" x14ac:dyDescent="0.25">
      <c r="A278" t="s">
        <v>8056</v>
      </c>
      <c r="B278">
        <f t="shared" si="8"/>
        <v>55</v>
      </c>
      <c r="C278" s="1">
        <v>45335</v>
      </c>
      <c r="D278" s="2">
        <f t="shared" si="9"/>
        <v>4375</v>
      </c>
      <c r="E278" s="2" t="str">
        <f>_xll.BDH(A278, "PX_LAST, PX_BID, PX_ASK, IVOL_LAST, PX_VOLUME", C278, C278,"cols=5;rows=1")</f>
        <v>#N/A N/A</v>
      </c>
      <c r="F278">
        <v>844.7</v>
      </c>
      <c r="G278">
        <v>864.8</v>
      </c>
      <c r="H278" t="s">
        <v>0</v>
      </c>
      <c r="I278" t="s">
        <v>0</v>
      </c>
    </row>
    <row r="279" spans="1:9" x14ac:dyDescent="0.25">
      <c r="A279" t="s">
        <v>8056</v>
      </c>
      <c r="B279">
        <f t="shared" si="8"/>
        <v>55</v>
      </c>
      <c r="C279" s="1">
        <v>45336</v>
      </c>
      <c r="D279" s="2">
        <f t="shared" si="9"/>
        <v>4375</v>
      </c>
      <c r="E279" s="2" t="str">
        <f>_xll.BDH(A279, "PX_LAST, PX_BID, PX_ASK, IVOL_LAST, PX_VOLUME", C279, C279,"cols=5;rows=1")</f>
        <v>#N/A N/A</v>
      </c>
      <c r="F279">
        <v>872.8</v>
      </c>
      <c r="G279">
        <v>907.1</v>
      </c>
      <c r="H279" t="s">
        <v>0</v>
      </c>
      <c r="I279" t="s">
        <v>0</v>
      </c>
    </row>
    <row r="280" spans="1:9" x14ac:dyDescent="0.25">
      <c r="A280" t="s">
        <v>8056</v>
      </c>
      <c r="B280">
        <f t="shared" si="8"/>
        <v>55</v>
      </c>
      <c r="C280" s="1">
        <v>45337</v>
      </c>
      <c r="D280" s="2">
        <f t="shared" si="9"/>
        <v>4375</v>
      </c>
      <c r="E280" s="2" t="str">
        <f>_xll.BDH(A280, "PX_LAST, PX_BID, PX_ASK, IVOL_LAST, PX_VOLUME", C280, C280,"cols=5;rows=1")</f>
        <v>#N/A N/A</v>
      </c>
      <c r="F280">
        <v>901.3</v>
      </c>
      <c r="G280">
        <v>936.3</v>
      </c>
      <c r="H280" t="s">
        <v>0</v>
      </c>
      <c r="I280" t="s">
        <v>0</v>
      </c>
    </row>
    <row r="281" spans="1:9" x14ac:dyDescent="0.25">
      <c r="A281" t="s">
        <v>8056</v>
      </c>
      <c r="B281">
        <f t="shared" si="8"/>
        <v>55</v>
      </c>
      <c r="C281" s="1">
        <v>45338</v>
      </c>
      <c r="D281" s="2">
        <f t="shared" si="9"/>
        <v>4375</v>
      </c>
      <c r="E281" s="2" t="str">
        <f>_xll.BDH(A281, "PX_LAST, PX_BID, PX_ASK, IVOL_LAST, PX_VOLUME", C281, C281,"cols=5;rows=1")</f>
        <v>#N/A N/A</v>
      </c>
      <c r="F281">
        <v>880.5</v>
      </c>
      <c r="G281">
        <v>897.8</v>
      </c>
      <c r="H281" t="s">
        <v>0</v>
      </c>
      <c r="I281" t="s">
        <v>0</v>
      </c>
    </row>
    <row r="282" spans="1:9" x14ac:dyDescent="0.25">
      <c r="A282" t="s">
        <v>8057</v>
      </c>
      <c r="B282">
        <f t="shared" si="8"/>
        <v>56</v>
      </c>
      <c r="C282" s="1">
        <v>45334</v>
      </c>
      <c r="D282" s="2">
        <f t="shared" si="9"/>
        <v>4400</v>
      </c>
      <c r="E282" s="2" t="str">
        <f>_xll.BDH(A282, "PX_LAST, PX_BID, PX_ASK, IVOL_LAST, PX_VOLUME", C282, C282)</f>
        <v>#N/A N/A</v>
      </c>
    </row>
    <row r="283" spans="1:9" x14ac:dyDescent="0.25">
      <c r="A283" t="s">
        <v>8057</v>
      </c>
      <c r="B283">
        <f t="shared" si="8"/>
        <v>56</v>
      </c>
      <c r="C283" s="1">
        <v>45335</v>
      </c>
      <c r="D283" s="2">
        <f t="shared" si="9"/>
        <v>4400</v>
      </c>
      <c r="E283" s="2" t="str">
        <f>_xll.BDH(A283, "PX_LAST, PX_BID, PX_ASK, IVOL_LAST, PX_VOLUME", C283, C283,"cols=5;rows=1")</f>
        <v>#N/A N/A</v>
      </c>
      <c r="F283">
        <v>829.6</v>
      </c>
      <c r="G283">
        <v>838.9</v>
      </c>
      <c r="H283" t="s">
        <v>0</v>
      </c>
      <c r="I283" t="s">
        <v>0</v>
      </c>
    </row>
    <row r="284" spans="1:9" x14ac:dyDescent="0.25">
      <c r="A284" t="s">
        <v>8057</v>
      </c>
      <c r="B284">
        <f t="shared" si="8"/>
        <v>56</v>
      </c>
      <c r="C284" s="1">
        <v>45336</v>
      </c>
      <c r="D284" s="2">
        <f t="shared" si="9"/>
        <v>4400</v>
      </c>
      <c r="E284" s="2">
        <f>_xll.BDH(A284, "PX_LAST, PX_BID, PX_ASK, IVOL_LAST, PX_VOLUME", C284, C284,"cols=5;rows=1")</f>
        <v>855.19</v>
      </c>
      <c r="F284">
        <v>861.3</v>
      </c>
      <c r="G284">
        <v>877.7</v>
      </c>
      <c r="H284">
        <v>19.227</v>
      </c>
      <c r="I284">
        <v>16</v>
      </c>
    </row>
    <row r="285" spans="1:9" x14ac:dyDescent="0.25">
      <c r="A285" t="s">
        <v>8057</v>
      </c>
      <c r="B285">
        <f t="shared" si="8"/>
        <v>56</v>
      </c>
      <c r="C285" s="1">
        <v>45337</v>
      </c>
      <c r="D285" s="2">
        <f t="shared" si="9"/>
        <v>4400</v>
      </c>
      <c r="E285" s="2">
        <f>_xll.BDH(A285, "PX_LAST, PX_BID, PX_ASK, IVOL_LAST, PX_VOLUME", C285, C285,"cols=5;rows=1")</f>
        <v>891.59</v>
      </c>
      <c r="F285">
        <v>880.5</v>
      </c>
      <c r="G285">
        <v>915.6</v>
      </c>
      <c r="H285">
        <v>19.475000000000001</v>
      </c>
      <c r="I285">
        <v>26</v>
      </c>
    </row>
    <row r="286" spans="1:9" x14ac:dyDescent="0.25">
      <c r="A286" t="s">
        <v>8057</v>
      </c>
      <c r="B286">
        <f t="shared" si="8"/>
        <v>56</v>
      </c>
      <c r="C286" s="1">
        <v>45338</v>
      </c>
      <c r="D286" s="2">
        <f t="shared" si="9"/>
        <v>4400</v>
      </c>
      <c r="E286" s="2">
        <f>_xll.BDH(A286, "PX_LAST, PX_BID, PX_ASK, IVOL_LAST, PX_VOLUME", C286, C286,"cols=5;rows=1")</f>
        <v>897.29</v>
      </c>
      <c r="F286">
        <v>860.1</v>
      </c>
      <c r="G286">
        <v>877.1</v>
      </c>
      <c r="H286">
        <v>19.501000000000001</v>
      </c>
      <c r="I286">
        <v>4</v>
      </c>
    </row>
    <row r="287" spans="1:9" x14ac:dyDescent="0.25">
      <c r="A287" t="s">
        <v>8058</v>
      </c>
      <c r="B287">
        <f t="shared" si="8"/>
        <v>57</v>
      </c>
      <c r="C287" s="1">
        <v>45334</v>
      </c>
      <c r="D287" s="2">
        <f t="shared" si="9"/>
        <v>4425</v>
      </c>
      <c r="E287" s="2" t="str">
        <f>_xll.BDH(A287, "PX_LAST, PX_BID, PX_ASK, IVOL_LAST, PX_VOLUME", C287, C287)</f>
        <v>#N/A N/A</v>
      </c>
    </row>
    <row r="288" spans="1:9" x14ac:dyDescent="0.25">
      <c r="A288" t="s">
        <v>8058</v>
      </c>
      <c r="B288">
        <f t="shared" si="8"/>
        <v>57</v>
      </c>
      <c r="C288" s="1">
        <v>45335</v>
      </c>
      <c r="D288" s="2">
        <f t="shared" si="9"/>
        <v>4425</v>
      </c>
      <c r="E288" s="2" t="str">
        <f>_xll.BDH(A288, "PX_LAST, PX_BID, PX_ASK, IVOL_LAST, PX_VOLUME", C288, C288,"cols=5;rows=1")</f>
        <v>#N/A N/A</v>
      </c>
      <c r="F288">
        <v>804.2</v>
      </c>
      <c r="G288">
        <v>824.1</v>
      </c>
      <c r="H288" t="s">
        <v>0</v>
      </c>
      <c r="I288" t="s">
        <v>0</v>
      </c>
    </row>
    <row r="289" spans="1:9" x14ac:dyDescent="0.25">
      <c r="A289" t="s">
        <v>8058</v>
      </c>
      <c r="B289">
        <f t="shared" si="8"/>
        <v>57</v>
      </c>
      <c r="C289" s="1">
        <v>45336</v>
      </c>
      <c r="D289" s="2">
        <f t="shared" si="9"/>
        <v>4425</v>
      </c>
      <c r="E289" s="2" t="str">
        <f>_xll.BDH(A289, "PX_LAST, PX_BID, PX_ASK, IVOL_LAST, PX_VOLUME", C289, C289,"cols=5;rows=1")</f>
        <v>#N/A N/A</v>
      </c>
      <c r="F289">
        <v>831.7</v>
      </c>
      <c r="G289">
        <v>866.2</v>
      </c>
      <c r="H289" t="s">
        <v>0</v>
      </c>
      <c r="I289" t="s">
        <v>0</v>
      </c>
    </row>
    <row r="290" spans="1:9" x14ac:dyDescent="0.25">
      <c r="A290" t="s">
        <v>8058</v>
      </c>
      <c r="B290">
        <f t="shared" si="8"/>
        <v>57</v>
      </c>
      <c r="C290" s="1">
        <v>45337</v>
      </c>
      <c r="D290" s="2">
        <f t="shared" si="9"/>
        <v>4425</v>
      </c>
      <c r="E290" s="2" t="str">
        <f>_xll.BDH(A290, "PX_LAST, PX_BID, PX_ASK, IVOL_LAST, PX_VOLUME", C290, C290,"cols=5;rows=1")</f>
        <v>#N/A N/A</v>
      </c>
      <c r="F290">
        <v>859.9</v>
      </c>
      <c r="G290">
        <v>895</v>
      </c>
      <c r="H290" t="s">
        <v>0</v>
      </c>
      <c r="I290" t="s">
        <v>0</v>
      </c>
    </row>
    <row r="291" spans="1:9" x14ac:dyDescent="0.25">
      <c r="A291" t="s">
        <v>8058</v>
      </c>
      <c r="B291">
        <f t="shared" si="8"/>
        <v>57</v>
      </c>
      <c r="C291" s="1">
        <v>45338</v>
      </c>
      <c r="D291" s="2">
        <f t="shared" si="9"/>
        <v>4425</v>
      </c>
      <c r="E291" s="2">
        <f>_xll.BDH(A291, "PX_LAST, PX_BID, PX_ASK, IVOL_LAST, PX_VOLUME", C291, C291,"cols=5;rows=1")</f>
        <v>860.04</v>
      </c>
      <c r="F291">
        <v>839.8</v>
      </c>
      <c r="G291">
        <v>856.5</v>
      </c>
      <c r="H291">
        <v>19.219000000000001</v>
      </c>
      <c r="I291">
        <v>1</v>
      </c>
    </row>
    <row r="292" spans="1:9" x14ac:dyDescent="0.25">
      <c r="A292" t="s">
        <v>8059</v>
      </c>
      <c r="B292">
        <f t="shared" si="8"/>
        <v>58</v>
      </c>
      <c r="C292" s="1">
        <v>45334</v>
      </c>
      <c r="D292" s="2">
        <f t="shared" si="9"/>
        <v>4450</v>
      </c>
      <c r="E292" s="2" t="str">
        <f>_xll.BDH(A292, "PX_LAST, PX_BID, PX_ASK, IVOL_LAST, PX_VOLUME", C292, C292)</f>
        <v>#N/A N/A</v>
      </c>
    </row>
    <row r="293" spans="1:9" x14ac:dyDescent="0.25">
      <c r="A293" t="s">
        <v>8059</v>
      </c>
      <c r="B293">
        <f t="shared" si="8"/>
        <v>58</v>
      </c>
      <c r="C293" s="1">
        <v>45335</v>
      </c>
      <c r="D293" s="2">
        <f t="shared" si="9"/>
        <v>4450</v>
      </c>
      <c r="E293" s="2" t="str">
        <f>_xll.BDH(A293, "PX_LAST, PX_BID, PX_ASK, IVOL_LAST, PX_VOLUME", C293, C293,"cols=5;rows=1")</f>
        <v>#N/A N/A</v>
      </c>
      <c r="F293">
        <v>789.2</v>
      </c>
      <c r="G293">
        <v>798.6</v>
      </c>
      <c r="H293" t="s">
        <v>0</v>
      </c>
      <c r="I293" t="s">
        <v>0</v>
      </c>
    </row>
    <row r="294" spans="1:9" x14ac:dyDescent="0.25">
      <c r="A294" t="s">
        <v>8059</v>
      </c>
      <c r="B294">
        <f t="shared" si="8"/>
        <v>58</v>
      </c>
      <c r="C294" s="1">
        <v>45336</v>
      </c>
      <c r="D294" s="2">
        <f t="shared" si="9"/>
        <v>4450</v>
      </c>
      <c r="E294" s="2">
        <f>_xll.BDH(A294, "PX_LAST, PX_BID, PX_ASK, IVOL_LAST, PX_VOLUME", C294, C294,"cols=5;rows=1")</f>
        <v>814.53</v>
      </c>
      <c r="F294">
        <v>820.5</v>
      </c>
      <c r="G294">
        <v>836.9</v>
      </c>
      <c r="H294">
        <v>18.946000000000002</v>
      </c>
      <c r="I294">
        <v>2</v>
      </c>
    </row>
    <row r="295" spans="1:9" x14ac:dyDescent="0.25">
      <c r="A295" t="s">
        <v>8059</v>
      </c>
      <c r="B295">
        <f t="shared" si="8"/>
        <v>58</v>
      </c>
      <c r="C295" s="1">
        <v>45337</v>
      </c>
      <c r="D295" s="2">
        <f t="shared" si="9"/>
        <v>4450</v>
      </c>
      <c r="E295" s="2" t="str">
        <f>_xll.BDH(A295, "PX_LAST, PX_BID, PX_ASK, IVOL_LAST, PX_VOLUME", C295, C295,"cols=5;rows=1")</f>
        <v>#N/A N/A</v>
      </c>
      <c r="F295">
        <v>839.3</v>
      </c>
      <c r="G295">
        <v>874.5</v>
      </c>
      <c r="H295" t="s">
        <v>0</v>
      </c>
      <c r="I295" t="s">
        <v>0</v>
      </c>
    </row>
    <row r="296" spans="1:9" x14ac:dyDescent="0.25">
      <c r="A296" t="s">
        <v>8059</v>
      </c>
      <c r="B296">
        <f t="shared" si="8"/>
        <v>58</v>
      </c>
      <c r="C296" s="1">
        <v>45338</v>
      </c>
      <c r="D296" s="2">
        <f t="shared" si="9"/>
        <v>4450</v>
      </c>
      <c r="E296" s="2" t="str">
        <f>_xll.BDH(A296, "PX_LAST, PX_BID, PX_ASK, IVOL_LAST, PX_VOLUME", C296, C296,"cols=5;rows=1")</f>
        <v>#N/A N/A</v>
      </c>
      <c r="F296">
        <v>819.5</v>
      </c>
      <c r="G296">
        <v>836.1</v>
      </c>
      <c r="H296" t="s">
        <v>0</v>
      </c>
      <c r="I296" t="s">
        <v>0</v>
      </c>
    </row>
    <row r="297" spans="1:9" x14ac:dyDescent="0.25">
      <c r="A297" t="s">
        <v>8060</v>
      </c>
      <c r="B297">
        <f t="shared" si="8"/>
        <v>59</v>
      </c>
      <c r="C297" s="1">
        <v>45334</v>
      </c>
      <c r="D297" s="2">
        <f t="shared" si="9"/>
        <v>4475</v>
      </c>
      <c r="E297" s="2" t="str">
        <f>_xll.BDH(A297, "PX_LAST, PX_BID, PX_ASK, IVOL_LAST, PX_VOLUME", C297, C297)</f>
        <v>#N/A N/A</v>
      </c>
    </row>
    <row r="298" spans="1:9" x14ac:dyDescent="0.25">
      <c r="A298" t="s">
        <v>8060</v>
      </c>
      <c r="B298">
        <f t="shared" si="8"/>
        <v>59</v>
      </c>
      <c r="C298" s="1">
        <v>45335</v>
      </c>
      <c r="D298" s="2">
        <f t="shared" si="9"/>
        <v>4475</v>
      </c>
      <c r="E298" s="2" t="str">
        <f>_xll.BDH(A298, "PX_LAST, PX_BID, PX_ASK, IVOL_LAST, PX_VOLUME", C298, C298,"cols=5;rows=1")</f>
        <v>#N/A N/A</v>
      </c>
      <c r="F298">
        <v>764.2</v>
      </c>
      <c r="G298">
        <v>783.9</v>
      </c>
      <c r="H298" t="s">
        <v>0</v>
      </c>
      <c r="I298" t="s">
        <v>0</v>
      </c>
    </row>
    <row r="299" spans="1:9" x14ac:dyDescent="0.25">
      <c r="A299" t="s">
        <v>8060</v>
      </c>
      <c r="B299">
        <f t="shared" si="8"/>
        <v>59</v>
      </c>
      <c r="C299" s="1">
        <v>45336</v>
      </c>
      <c r="D299" s="2">
        <f t="shared" si="9"/>
        <v>4475</v>
      </c>
      <c r="E299" s="2" t="str">
        <f>_xll.BDH(A299, "PX_LAST, PX_BID, PX_ASK, IVOL_LAST, PX_VOLUME", C299, C299,"cols=5;rows=1")</f>
        <v>#N/A N/A</v>
      </c>
      <c r="F299">
        <v>791</v>
      </c>
      <c r="G299">
        <v>825.7</v>
      </c>
      <c r="H299" t="s">
        <v>0</v>
      </c>
      <c r="I299" t="s">
        <v>0</v>
      </c>
    </row>
    <row r="300" spans="1:9" x14ac:dyDescent="0.25">
      <c r="A300" t="s">
        <v>8060</v>
      </c>
      <c r="B300">
        <f t="shared" si="8"/>
        <v>59</v>
      </c>
      <c r="C300" s="1">
        <v>45337</v>
      </c>
      <c r="D300" s="2">
        <f t="shared" si="9"/>
        <v>4475</v>
      </c>
      <c r="E300" s="2" t="str">
        <f>_xll.BDH(A300, "PX_LAST, PX_BID, PX_ASK, IVOL_LAST, PX_VOLUME", C300, C300,"cols=5;rows=1")</f>
        <v>#N/A N/A</v>
      </c>
      <c r="F300">
        <v>818.8</v>
      </c>
      <c r="G300">
        <v>854.2</v>
      </c>
      <c r="H300" t="s">
        <v>0</v>
      </c>
      <c r="I300" t="s">
        <v>0</v>
      </c>
    </row>
    <row r="301" spans="1:9" x14ac:dyDescent="0.25">
      <c r="A301" t="s">
        <v>8060</v>
      </c>
      <c r="B301">
        <f t="shared" si="8"/>
        <v>59</v>
      </c>
      <c r="C301" s="1">
        <v>45338</v>
      </c>
      <c r="D301" s="2">
        <f t="shared" si="9"/>
        <v>4475</v>
      </c>
      <c r="E301" s="2" t="str">
        <f>_xll.BDH(A301, "PX_LAST, PX_BID, PX_ASK, IVOL_LAST, PX_VOLUME", C301, C301,"cols=5;rows=1")</f>
        <v>#N/A N/A</v>
      </c>
      <c r="F301">
        <v>799.4</v>
      </c>
      <c r="G301">
        <v>815.8</v>
      </c>
      <c r="H301" t="s">
        <v>0</v>
      </c>
      <c r="I301" t="s">
        <v>0</v>
      </c>
    </row>
    <row r="302" spans="1:9" x14ac:dyDescent="0.25">
      <c r="A302" t="s">
        <v>8061</v>
      </c>
      <c r="B302">
        <f t="shared" si="8"/>
        <v>60</v>
      </c>
      <c r="C302" s="1">
        <v>45334</v>
      </c>
      <c r="D302" s="2">
        <f t="shared" si="9"/>
        <v>4500</v>
      </c>
      <c r="E302" s="2" t="str">
        <f>_xll.BDH(A302, "PX_LAST, PX_BID, PX_ASK, IVOL_LAST, PX_VOLUME", C302, C302)</f>
        <v>#N/A N/A</v>
      </c>
    </row>
    <row r="303" spans="1:9" x14ac:dyDescent="0.25">
      <c r="A303" t="s">
        <v>8061</v>
      </c>
      <c r="B303">
        <f t="shared" si="8"/>
        <v>60</v>
      </c>
      <c r="C303" s="1">
        <v>45335</v>
      </c>
      <c r="D303" s="2">
        <f t="shared" si="9"/>
        <v>4500</v>
      </c>
      <c r="E303" s="2">
        <f>_xll.BDH(A303, "PX_LAST, PX_BID, PX_ASK, IVOL_LAST, PX_VOLUME", C303, C303,"cols=5;rows=1")</f>
        <v>734.16</v>
      </c>
      <c r="F303">
        <v>750</v>
      </c>
      <c r="G303">
        <v>758</v>
      </c>
      <c r="H303">
        <v>18.641999999999999</v>
      </c>
      <c r="I303">
        <v>23</v>
      </c>
    </row>
    <row r="304" spans="1:9" x14ac:dyDescent="0.25">
      <c r="A304" t="s">
        <v>8061</v>
      </c>
      <c r="B304">
        <f t="shared" si="8"/>
        <v>60</v>
      </c>
      <c r="C304" s="1">
        <v>45336</v>
      </c>
      <c r="D304" s="2">
        <f t="shared" si="9"/>
        <v>4500</v>
      </c>
      <c r="E304" s="2">
        <f>_xll.BDH(A304, "PX_LAST, PX_BID, PX_ASK, IVOL_LAST, PX_VOLUME", C304, C304,"cols=5;rows=1")</f>
        <v>781.69</v>
      </c>
      <c r="F304">
        <v>780.1</v>
      </c>
      <c r="G304">
        <v>796.6</v>
      </c>
      <c r="H304">
        <v>18.593</v>
      </c>
      <c r="I304">
        <v>84</v>
      </c>
    </row>
    <row r="305" spans="1:9" x14ac:dyDescent="0.25">
      <c r="A305" t="s">
        <v>8061</v>
      </c>
      <c r="B305">
        <f t="shared" si="8"/>
        <v>60</v>
      </c>
      <c r="C305" s="1">
        <v>45337</v>
      </c>
      <c r="D305" s="2">
        <f t="shared" si="9"/>
        <v>4500</v>
      </c>
      <c r="E305" s="2">
        <f>_xll.BDH(A305, "PX_LAST, PX_BID, PX_ASK, IVOL_LAST, PX_VOLUME", C305, C305,"cols=5;rows=1")</f>
        <v>810.14</v>
      </c>
      <c r="F305">
        <v>798.4</v>
      </c>
      <c r="G305">
        <v>833.9</v>
      </c>
      <c r="H305">
        <v>18.806999999999999</v>
      </c>
      <c r="I305">
        <v>32</v>
      </c>
    </row>
    <row r="306" spans="1:9" x14ac:dyDescent="0.25">
      <c r="A306" t="s">
        <v>8061</v>
      </c>
      <c r="B306">
        <f t="shared" si="8"/>
        <v>60</v>
      </c>
      <c r="C306" s="1">
        <v>45338</v>
      </c>
      <c r="D306" s="2">
        <f t="shared" si="9"/>
        <v>4500</v>
      </c>
      <c r="E306" s="2" t="str">
        <f>_xll.BDH(A306, "PX_LAST, PX_BID, PX_ASK, IVOL_LAST, PX_VOLUME", C306, C306,"cols=5;rows=1")</f>
        <v>#N/A N/A</v>
      </c>
      <c r="F306">
        <v>779.4</v>
      </c>
      <c r="G306">
        <v>795.6</v>
      </c>
      <c r="H306" t="s">
        <v>0</v>
      </c>
      <c r="I306" t="s">
        <v>0</v>
      </c>
    </row>
    <row r="307" spans="1:9" x14ac:dyDescent="0.25">
      <c r="A307" t="s">
        <v>8062</v>
      </c>
      <c r="B307">
        <f t="shared" si="8"/>
        <v>61</v>
      </c>
      <c r="C307" s="1">
        <v>45334</v>
      </c>
      <c r="D307" s="2">
        <f t="shared" si="9"/>
        <v>4525</v>
      </c>
      <c r="E307" s="2" t="str">
        <f>_xll.BDH(A307, "PX_LAST, PX_BID, PX_ASK, IVOL_LAST, PX_VOLUME", C307, C307)</f>
        <v>#N/A N/A</v>
      </c>
    </row>
    <row r="308" spans="1:9" x14ac:dyDescent="0.25">
      <c r="A308" t="s">
        <v>8062</v>
      </c>
      <c r="B308">
        <f t="shared" si="8"/>
        <v>61</v>
      </c>
      <c r="C308" s="1">
        <v>45335</v>
      </c>
      <c r="D308" s="2">
        <f t="shared" si="9"/>
        <v>4525</v>
      </c>
      <c r="E308" s="2" t="str">
        <f>_xll.BDH(A308, "PX_LAST, PX_BID, PX_ASK, IVOL_LAST, PX_VOLUME", C308, C308,"cols=5;rows=1")</f>
        <v>#N/A N/A</v>
      </c>
      <c r="F308">
        <v>724.7</v>
      </c>
      <c r="G308">
        <v>744.2</v>
      </c>
      <c r="H308" t="s">
        <v>0</v>
      </c>
      <c r="I308" t="s">
        <v>0</v>
      </c>
    </row>
    <row r="309" spans="1:9" x14ac:dyDescent="0.25">
      <c r="A309" t="s">
        <v>8062</v>
      </c>
      <c r="B309">
        <f t="shared" si="8"/>
        <v>61</v>
      </c>
      <c r="C309" s="1">
        <v>45336</v>
      </c>
      <c r="D309" s="2">
        <f t="shared" si="9"/>
        <v>4525</v>
      </c>
      <c r="E309" s="2" t="str">
        <f>_xll.BDH(A309, "PX_LAST, PX_BID, PX_ASK, IVOL_LAST, PX_VOLUME", C309, C309,"cols=5;rows=1")</f>
        <v>#N/A N/A</v>
      </c>
      <c r="F309">
        <v>750.9</v>
      </c>
      <c r="G309">
        <v>785.7</v>
      </c>
      <c r="H309" t="s">
        <v>0</v>
      </c>
      <c r="I309" t="s">
        <v>0</v>
      </c>
    </row>
    <row r="310" spans="1:9" x14ac:dyDescent="0.25">
      <c r="A310" t="s">
        <v>8062</v>
      </c>
      <c r="B310">
        <f t="shared" si="8"/>
        <v>61</v>
      </c>
      <c r="C310" s="1">
        <v>45337</v>
      </c>
      <c r="D310" s="2">
        <f t="shared" si="9"/>
        <v>4525</v>
      </c>
      <c r="E310" s="2" t="str">
        <f>_xll.BDH(A310, "PX_LAST, PX_BID, PX_ASK, IVOL_LAST, PX_VOLUME", C310, C310,"cols=5;rows=1")</f>
        <v>#N/A N/A</v>
      </c>
      <c r="F310">
        <v>778.2</v>
      </c>
      <c r="G310">
        <v>813.8</v>
      </c>
      <c r="H310" t="s">
        <v>0</v>
      </c>
      <c r="I310" t="s">
        <v>0</v>
      </c>
    </row>
    <row r="311" spans="1:9" x14ac:dyDescent="0.25">
      <c r="A311" t="s">
        <v>8062</v>
      </c>
      <c r="B311">
        <f t="shared" si="8"/>
        <v>61</v>
      </c>
      <c r="C311" s="1">
        <v>45338</v>
      </c>
      <c r="D311" s="2">
        <f t="shared" si="9"/>
        <v>4525</v>
      </c>
      <c r="E311" s="2" t="str">
        <f>_xll.BDH(A311, "PX_LAST, PX_BID, PX_ASK, IVOL_LAST, PX_VOLUME", C311, C311,"cols=5;rows=1")</f>
        <v>#N/A N/A</v>
      </c>
      <c r="F311">
        <v>759.6</v>
      </c>
      <c r="G311">
        <v>775.5</v>
      </c>
      <c r="H311" t="s">
        <v>0</v>
      </c>
      <c r="I311" t="s">
        <v>0</v>
      </c>
    </row>
    <row r="312" spans="1:9" x14ac:dyDescent="0.25">
      <c r="A312" t="s">
        <v>8063</v>
      </c>
      <c r="B312">
        <f t="shared" si="8"/>
        <v>62</v>
      </c>
      <c r="C312" s="1">
        <v>45334</v>
      </c>
      <c r="D312" s="2">
        <f t="shared" si="9"/>
        <v>4550</v>
      </c>
      <c r="E312" s="2" t="str">
        <f>_xll.BDH(A312, "PX_LAST, PX_BID, PX_ASK, IVOL_LAST, PX_VOLUME", C312, C312)</f>
        <v>#N/A N/A</v>
      </c>
    </row>
    <row r="313" spans="1:9" x14ac:dyDescent="0.25">
      <c r="A313" t="s">
        <v>8063</v>
      </c>
      <c r="B313">
        <f t="shared" si="8"/>
        <v>62</v>
      </c>
      <c r="C313" s="1">
        <v>45335</v>
      </c>
      <c r="D313" s="2">
        <f t="shared" si="9"/>
        <v>4550</v>
      </c>
      <c r="E313" s="2" t="str">
        <f>_xll.BDH(A313, "PX_LAST, PX_BID, PX_ASK, IVOL_LAST, PX_VOLUME", C313, C313,"cols=5;rows=1")</f>
        <v>#N/A N/A</v>
      </c>
      <c r="F313">
        <v>710.1</v>
      </c>
      <c r="G313">
        <v>719.3</v>
      </c>
      <c r="H313" t="s">
        <v>0</v>
      </c>
      <c r="I313" t="s">
        <v>0</v>
      </c>
    </row>
    <row r="314" spans="1:9" x14ac:dyDescent="0.25">
      <c r="A314" t="s">
        <v>8063</v>
      </c>
      <c r="B314">
        <f t="shared" si="8"/>
        <v>62</v>
      </c>
      <c r="C314" s="1">
        <v>45336</v>
      </c>
      <c r="D314" s="2">
        <f t="shared" si="9"/>
        <v>4550</v>
      </c>
      <c r="E314" s="2" t="str">
        <f>_xll.BDH(A314, "PX_LAST, PX_BID, PX_ASK, IVOL_LAST, PX_VOLUME", C314, C314,"cols=5;rows=1")</f>
        <v>#N/A N/A</v>
      </c>
      <c r="F314">
        <v>740.2</v>
      </c>
      <c r="G314">
        <v>756.7</v>
      </c>
      <c r="H314" t="s">
        <v>0</v>
      </c>
      <c r="I314" t="s">
        <v>0</v>
      </c>
    </row>
    <row r="315" spans="1:9" x14ac:dyDescent="0.25">
      <c r="A315" t="s">
        <v>8063</v>
      </c>
      <c r="B315">
        <f t="shared" si="8"/>
        <v>62</v>
      </c>
      <c r="C315" s="1">
        <v>45337</v>
      </c>
      <c r="D315" s="2">
        <f t="shared" si="9"/>
        <v>4550</v>
      </c>
      <c r="E315" s="2" t="str">
        <f>_xll.BDH(A315, "PX_LAST, PX_BID, PX_ASK, IVOL_LAST, PX_VOLUME", C315, C315,"cols=5;rows=1")</f>
        <v>#N/A N/A</v>
      </c>
      <c r="F315">
        <v>772.7</v>
      </c>
      <c r="G315">
        <v>779.3</v>
      </c>
      <c r="H315" t="s">
        <v>0</v>
      </c>
      <c r="I315" t="s">
        <v>0</v>
      </c>
    </row>
    <row r="316" spans="1:9" x14ac:dyDescent="0.25">
      <c r="A316" t="s">
        <v>8063</v>
      </c>
      <c r="B316">
        <f t="shared" si="8"/>
        <v>62</v>
      </c>
      <c r="C316" s="1">
        <v>45338</v>
      </c>
      <c r="D316" s="2">
        <f t="shared" si="9"/>
        <v>4550</v>
      </c>
      <c r="E316" s="2" t="str">
        <f>_xll.BDH(A316, "PX_LAST, PX_BID, PX_ASK, IVOL_LAST, PX_VOLUME", C316, C316,"cols=5;rows=1")</f>
        <v>#N/A N/A</v>
      </c>
      <c r="F316">
        <v>739.8</v>
      </c>
      <c r="G316">
        <v>755.5</v>
      </c>
      <c r="H316" t="s">
        <v>0</v>
      </c>
      <c r="I316" t="s">
        <v>0</v>
      </c>
    </row>
    <row r="317" spans="1:9" x14ac:dyDescent="0.25">
      <c r="A317" t="s">
        <v>8064</v>
      </c>
      <c r="B317">
        <f t="shared" si="8"/>
        <v>63</v>
      </c>
      <c r="C317" s="1">
        <v>45334</v>
      </c>
      <c r="D317" s="2">
        <f t="shared" si="9"/>
        <v>4575</v>
      </c>
      <c r="E317" s="2" t="str">
        <f>_xll.BDH(A317, "PX_LAST, PX_BID, PX_ASK, IVOL_LAST, PX_VOLUME", C317, C317)</f>
        <v>#N/A N/A</v>
      </c>
    </row>
    <row r="318" spans="1:9" x14ac:dyDescent="0.25">
      <c r="A318" t="s">
        <v>8064</v>
      </c>
      <c r="B318">
        <f t="shared" si="8"/>
        <v>63</v>
      </c>
      <c r="C318" s="1">
        <v>45335</v>
      </c>
      <c r="D318" s="2">
        <f t="shared" si="9"/>
        <v>4575</v>
      </c>
      <c r="E318" s="2" t="str">
        <f>_xll.BDH(A318, "PX_LAST, PX_BID, PX_ASK, IVOL_LAST, PX_VOLUME", C318, C318,"cols=5;rows=1")</f>
        <v>#N/A N/A</v>
      </c>
      <c r="F318">
        <v>685.7</v>
      </c>
      <c r="G318">
        <v>705</v>
      </c>
      <c r="H318" t="s">
        <v>0</v>
      </c>
      <c r="I318" t="s">
        <v>0</v>
      </c>
    </row>
    <row r="319" spans="1:9" x14ac:dyDescent="0.25">
      <c r="A319" t="s">
        <v>8064</v>
      </c>
      <c r="B319">
        <f t="shared" si="8"/>
        <v>63</v>
      </c>
      <c r="C319" s="1">
        <v>45336</v>
      </c>
      <c r="D319" s="2">
        <f t="shared" si="9"/>
        <v>4575</v>
      </c>
      <c r="E319" s="2" t="str">
        <f>_xll.BDH(A319, "PX_LAST, PX_BID, PX_ASK, IVOL_LAST, PX_VOLUME", C319, C319,"cols=5;rows=1")</f>
        <v>#N/A N/A</v>
      </c>
      <c r="F319">
        <v>711.3</v>
      </c>
      <c r="G319">
        <v>746.2</v>
      </c>
      <c r="H319" t="s">
        <v>0</v>
      </c>
      <c r="I319" t="s">
        <v>0</v>
      </c>
    </row>
    <row r="320" spans="1:9" x14ac:dyDescent="0.25">
      <c r="A320" t="s">
        <v>8064</v>
      </c>
      <c r="B320">
        <f t="shared" si="8"/>
        <v>63</v>
      </c>
      <c r="C320" s="1">
        <v>45337</v>
      </c>
      <c r="D320" s="2">
        <f t="shared" si="9"/>
        <v>4575</v>
      </c>
      <c r="E320" s="2">
        <f>_xll.BDH(A320, "PX_LAST, PX_BID, PX_ASK, IVOL_LAST, PX_VOLUME", C320, C320,"cols=5;rows=1")</f>
        <v>748.42</v>
      </c>
      <c r="F320">
        <v>746.4</v>
      </c>
      <c r="G320">
        <v>765.8</v>
      </c>
      <c r="H320">
        <v>18.260000000000002</v>
      </c>
      <c r="I320">
        <v>2</v>
      </c>
    </row>
    <row r="321" spans="1:9" x14ac:dyDescent="0.25">
      <c r="A321" t="s">
        <v>8064</v>
      </c>
      <c r="B321">
        <f t="shared" si="8"/>
        <v>63</v>
      </c>
      <c r="C321" s="1">
        <v>45338</v>
      </c>
      <c r="D321" s="2">
        <f t="shared" si="9"/>
        <v>4575</v>
      </c>
      <c r="E321" s="2" t="str">
        <f>_xll.BDH(A321, "PX_LAST, PX_BID, PX_ASK, IVOL_LAST, PX_VOLUME", C321, C321,"cols=5;rows=1")</f>
        <v>#N/A N/A</v>
      </c>
      <c r="F321">
        <v>720.2</v>
      </c>
      <c r="G321">
        <v>735.7</v>
      </c>
      <c r="H321" t="s">
        <v>0</v>
      </c>
      <c r="I321" t="s">
        <v>0</v>
      </c>
    </row>
    <row r="322" spans="1:9" x14ac:dyDescent="0.25">
      <c r="A322" t="s">
        <v>8065</v>
      </c>
      <c r="B322">
        <f t="shared" ref="B322:B385" si="10">FLOOR((ROW()-2)/5,1)</f>
        <v>64</v>
      </c>
      <c r="C322" s="1">
        <v>45334</v>
      </c>
      <c r="D322" s="2">
        <f t="shared" si="9"/>
        <v>4600</v>
      </c>
      <c r="E322" s="2" t="str">
        <f>_xll.BDH(A322, "PX_LAST, PX_BID, PX_ASK, IVOL_LAST, PX_VOLUME", C322, C322)</f>
        <v>#N/A N/A</v>
      </c>
    </row>
    <row r="323" spans="1:9" x14ac:dyDescent="0.25">
      <c r="A323" t="s">
        <v>8065</v>
      </c>
      <c r="B323">
        <f t="shared" si="10"/>
        <v>64</v>
      </c>
      <c r="C323" s="1">
        <v>45335</v>
      </c>
      <c r="D323" s="2">
        <f t="shared" ref="D323:D386" si="11">3000+25*B323</f>
        <v>4600</v>
      </c>
      <c r="E323" s="2" t="str">
        <f>_xll.BDH(A323, "PX_LAST, PX_BID, PX_ASK, IVOL_LAST, PX_VOLUME", C323, C323,"cols=5;rows=1")</f>
        <v>#N/A N/A</v>
      </c>
      <c r="F323">
        <v>671.4</v>
      </c>
      <c r="G323">
        <v>680.4</v>
      </c>
      <c r="H323" t="s">
        <v>0</v>
      </c>
      <c r="I323" t="s">
        <v>0</v>
      </c>
    </row>
    <row r="324" spans="1:9" x14ac:dyDescent="0.25">
      <c r="A324" t="s">
        <v>8065</v>
      </c>
      <c r="B324">
        <f t="shared" si="10"/>
        <v>64</v>
      </c>
      <c r="C324" s="1">
        <v>45336</v>
      </c>
      <c r="D324" s="2">
        <f t="shared" si="11"/>
        <v>4600</v>
      </c>
      <c r="E324" s="2" t="str">
        <f>_xll.BDH(A324, "PX_LAST, PX_BID, PX_ASK, IVOL_LAST, PX_VOLUME", C324, C324,"cols=5;rows=1")</f>
        <v>#N/A N/A</v>
      </c>
      <c r="F324">
        <v>700.9</v>
      </c>
      <c r="G324">
        <v>717.4</v>
      </c>
      <c r="H324" t="s">
        <v>0</v>
      </c>
      <c r="I324" t="s">
        <v>0</v>
      </c>
    </row>
    <row r="325" spans="1:9" x14ac:dyDescent="0.25">
      <c r="A325" t="s">
        <v>8065</v>
      </c>
      <c r="B325">
        <f t="shared" si="10"/>
        <v>64</v>
      </c>
      <c r="C325" s="1">
        <v>45337</v>
      </c>
      <c r="D325" s="2">
        <f t="shared" si="11"/>
        <v>4600</v>
      </c>
      <c r="E325" s="2" t="str">
        <f>_xll.BDH(A325, "PX_LAST, PX_BID, PX_ASK, IVOL_LAST, PX_VOLUME", C325, C325,"cols=5;rows=1")</f>
        <v>#N/A N/A</v>
      </c>
      <c r="F325">
        <v>733</v>
      </c>
      <c r="G325">
        <v>739.5</v>
      </c>
      <c r="H325" t="s">
        <v>0</v>
      </c>
      <c r="I325" t="s">
        <v>0</v>
      </c>
    </row>
    <row r="326" spans="1:9" x14ac:dyDescent="0.25">
      <c r="A326" t="s">
        <v>8065</v>
      </c>
      <c r="B326">
        <f t="shared" si="10"/>
        <v>64</v>
      </c>
      <c r="C326" s="1">
        <v>45338</v>
      </c>
      <c r="D326" s="2">
        <f t="shared" si="11"/>
        <v>4600</v>
      </c>
      <c r="E326" s="2" t="str">
        <f>_xll.BDH(A326, "PX_LAST, PX_BID, PX_ASK, IVOL_LAST, PX_VOLUME", C326, C326,"cols=5;rows=1")</f>
        <v>#N/A N/A</v>
      </c>
      <c r="F326">
        <v>700.7</v>
      </c>
      <c r="G326">
        <v>716.1</v>
      </c>
      <c r="H326" t="s">
        <v>0</v>
      </c>
      <c r="I326" t="s">
        <v>0</v>
      </c>
    </row>
    <row r="327" spans="1:9" x14ac:dyDescent="0.25">
      <c r="A327" t="s">
        <v>8066</v>
      </c>
      <c r="B327">
        <f t="shared" si="10"/>
        <v>65</v>
      </c>
      <c r="C327" s="1">
        <v>45334</v>
      </c>
      <c r="D327" s="2">
        <f t="shared" si="11"/>
        <v>4625</v>
      </c>
      <c r="E327" s="2" t="str">
        <f>_xll.BDH(A327, "PX_LAST, PX_BID, PX_ASK, IVOL_LAST, PX_VOLUME", C327, C327)</f>
        <v>#N/A N/A</v>
      </c>
    </row>
    <row r="328" spans="1:9" x14ac:dyDescent="0.25">
      <c r="A328" t="s">
        <v>8066</v>
      </c>
      <c r="B328">
        <f t="shared" si="10"/>
        <v>65</v>
      </c>
      <c r="C328" s="1">
        <v>45335</v>
      </c>
      <c r="D328" s="2">
        <f t="shared" si="11"/>
        <v>4625</v>
      </c>
      <c r="E328" s="2" t="str">
        <f>_xll.BDH(A328, "PX_LAST, PX_BID, PX_ASK, IVOL_LAST, PX_VOLUME", C328, C328,"cols=5;rows=1")</f>
        <v>#N/A N/A</v>
      </c>
      <c r="F328">
        <v>647.29999999999995</v>
      </c>
      <c r="G328">
        <v>666.4</v>
      </c>
      <c r="H328" t="s">
        <v>0</v>
      </c>
      <c r="I328" t="s">
        <v>0</v>
      </c>
    </row>
    <row r="329" spans="1:9" x14ac:dyDescent="0.25">
      <c r="A329" t="s">
        <v>8066</v>
      </c>
      <c r="B329">
        <f t="shared" si="10"/>
        <v>65</v>
      </c>
      <c r="C329" s="1">
        <v>45336</v>
      </c>
      <c r="D329" s="2">
        <f t="shared" si="11"/>
        <v>4625</v>
      </c>
      <c r="E329" s="2" t="str">
        <f>_xll.BDH(A329, "PX_LAST, PX_BID, PX_ASK, IVOL_LAST, PX_VOLUME", C329, C329,"cols=5;rows=1")</f>
        <v>#N/A N/A</v>
      </c>
      <c r="F329">
        <v>680</v>
      </c>
      <c r="G329">
        <v>699.4</v>
      </c>
      <c r="H329" t="s">
        <v>0</v>
      </c>
      <c r="I329" t="s">
        <v>0</v>
      </c>
    </row>
    <row r="330" spans="1:9" x14ac:dyDescent="0.25">
      <c r="A330" t="s">
        <v>8066</v>
      </c>
      <c r="B330">
        <f t="shared" si="10"/>
        <v>65</v>
      </c>
      <c r="C330" s="1">
        <v>45337</v>
      </c>
      <c r="D330" s="2">
        <f t="shared" si="11"/>
        <v>4625</v>
      </c>
      <c r="E330" s="2" t="str">
        <f>_xll.BDH(A330, "PX_LAST, PX_BID, PX_ASK, IVOL_LAST, PX_VOLUME", C330, C330,"cols=5;rows=1")</f>
        <v>#N/A N/A</v>
      </c>
      <c r="F330">
        <v>707</v>
      </c>
      <c r="G330">
        <v>726.3</v>
      </c>
      <c r="H330" t="s">
        <v>0</v>
      </c>
      <c r="I330" t="s">
        <v>0</v>
      </c>
    </row>
    <row r="331" spans="1:9" x14ac:dyDescent="0.25">
      <c r="A331" t="s">
        <v>8066</v>
      </c>
      <c r="B331">
        <f t="shared" si="10"/>
        <v>65</v>
      </c>
      <c r="C331" s="1">
        <v>45338</v>
      </c>
      <c r="D331" s="2">
        <f t="shared" si="11"/>
        <v>4625</v>
      </c>
      <c r="E331" s="2" t="str">
        <f>_xll.BDH(A331, "PX_LAST, PX_BID, PX_ASK, IVOL_LAST, PX_VOLUME", C331, C331,"cols=5;rows=1")</f>
        <v>#N/A N/A</v>
      </c>
      <c r="F331">
        <v>681.4</v>
      </c>
      <c r="G331">
        <v>696.5</v>
      </c>
      <c r="H331" t="s">
        <v>0</v>
      </c>
      <c r="I331" t="s">
        <v>0</v>
      </c>
    </row>
    <row r="332" spans="1:9" x14ac:dyDescent="0.25">
      <c r="A332" t="s">
        <v>8067</v>
      </c>
      <c r="B332">
        <f t="shared" si="10"/>
        <v>66</v>
      </c>
      <c r="C332" s="1">
        <v>45334</v>
      </c>
      <c r="D332" s="2">
        <f t="shared" si="11"/>
        <v>4650</v>
      </c>
      <c r="E332" s="2" t="str">
        <f>_xll.BDH(A332, "PX_LAST, PX_BID, PX_ASK, IVOL_LAST, PX_VOLUME", C332, C332)</f>
        <v>#N/A N/A</v>
      </c>
    </row>
    <row r="333" spans="1:9" x14ac:dyDescent="0.25">
      <c r="A333" t="s">
        <v>8067</v>
      </c>
      <c r="B333">
        <f t="shared" si="10"/>
        <v>66</v>
      </c>
      <c r="C333" s="1">
        <v>45335</v>
      </c>
      <c r="D333" s="2">
        <f t="shared" si="11"/>
        <v>4650</v>
      </c>
      <c r="E333" s="2" t="str">
        <f>_xll.BDH(A333, "PX_LAST, PX_BID, PX_ASK, IVOL_LAST, PX_VOLUME", C333, C333,"cols=5;rows=1")</f>
        <v>#N/A N/A</v>
      </c>
      <c r="F333">
        <v>633.20000000000005</v>
      </c>
      <c r="G333">
        <v>642.20000000000005</v>
      </c>
      <c r="H333" t="s">
        <v>0</v>
      </c>
      <c r="I333" t="s">
        <v>0</v>
      </c>
    </row>
    <row r="334" spans="1:9" x14ac:dyDescent="0.25">
      <c r="A334" t="s">
        <v>8067</v>
      </c>
      <c r="B334">
        <f t="shared" si="10"/>
        <v>66</v>
      </c>
      <c r="C334" s="1">
        <v>45336</v>
      </c>
      <c r="D334" s="2">
        <f t="shared" si="11"/>
        <v>4650</v>
      </c>
      <c r="E334" s="2">
        <f>_xll.BDH(A334, "PX_LAST, PX_BID, PX_ASK, IVOL_LAST, PX_VOLUME", C334, C334,"cols=5;rows=1")</f>
        <v>638.53</v>
      </c>
      <c r="F334">
        <v>660.8</v>
      </c>
      <c r="G334">
        <v>680.1</v>
      </c>
      <c r="H334">
        <v>17.645</v>
      </c>
      <c r="I334">
        <v>2</v>
      </c>
    </row>
    <row r="335" spans="1:9" x14ac:dyDescent="0.25">
      <c r="A335" t="s">
        <v>8067</v>
      </c>
      <c r="B335">
        <f t="shared" si="10"/>
        <v>66</v>
      </c>
      <c r="C335" s="1">
        <v>45337</v>
      </c>
      <c r="D335" s="2">
        <f t="shared" si="11"/>
        <v>4650</v>
      </c>
      <c r="E335" s="2">
        <f>_xll.BDH(A335, "PX_LAST, PX_BID, PX_ASK, IVOL_LAST, PX_VOLUME", C335, C335,"cols=5;rows=1")</f>
        <v>680.52</v>
      </c>
      <c r="F335">
        <v>687.5</v>
      </c>
      <c r="G335">
        <v>706.8</v>
      </c>
      <c r="H335">
        <v>17.724</v>
      </c>
      <c r="I335">
        <v>2</v>
      </c>
    </row>
    <row r="336" spans="1:9" x14ac:dyDescent="0.25">
      <c r="A336" t="s">
        <v>8067</v>
      </c>
      <c r="B336">
        <f t="shared" si="10"/>
        <v>66</v>
      </c>
      <c r="C336" s="1">
        <v>45338</v>
      </c>
      <c r="D336" s="2">
        <f t="shared" si="11"/>
        <v>4650</v>
      </c>
      <c r="E336" s="2" t="str">
        <f>_xll.BDH(A336, "PX_LAST, PX_BID, PX_ASK, IVOL_LAST, PX_VOLUME", C336, C336,"cols=5;rows=1")</f>
        <v>#N/A N/A</v>
      </c>
      <c r="F336">
        <v>662.2</v>
      </c>
      <c r="G336">
        <v>677.1</v>
      </c>
      <c r="H336" t="s">
        <v>0</v>
      </c>
      <c r="I336" t="s">
        <v>0</v>
      </c>
    </row>
    <row r="337" spans="1:9" x14ac:dyDescent="0.25">
      <c r="A337" t="s">
        <v>8068</v>
      </c>
      <c r="B337">
        <f t="shared" si="10"/>
        <v>67</v>
      </c>
      <c r="C337" s="1">
        <v>45334</v>
      </c>
      <c r="D337" s="2">
        <f t="shared" si="11"/>
        <v>4675</v>
      </c>
      <c r="E337" s="2" t="str">
        <f>_xll.BDH(A337, "PX_LAST, PX_BID, PX_ASK, IVOL_LAST, PX_VOLUME", C337, C337)</f>
        <v>#N/A N/A</v>
      </c>
    </row>
    <row r="338" spans="1:9" x14ac:dyDescent="0.25">
      <c r="A338" t="s">
        <v>8068</v>
      </c>
      <c r="B338">
        <f t="shared" si="10"/>
        <v>67</v>
      </c>
      <c r="C338" s="1">
        <v>45335</v>
      </c>
      <c r="D338" s="2">
        <f t="shared" si="11"/>
        <v>4675</v>
      </c>
      <c r="E338" s="2">
        <f>_xll.BDH(A338, "PX_LAST, PX_BID, PX_ASK, IVOL_LAST, PX_VOLUME", C338, C338,"cols=5;rows=1")</f>
        <v>614.09</v>
      </c>
      <c r="F338">
        <v>609.5</v>
      </c>
      <c r="G338">
        <v>628.4</v>
      </c>
      <c r="H338">
        <v>17.417000000000002</v>
      </c>
      <c r="I338">
        <v>2</v>
      </c>
    </row>
    <row r="339" spans="1:9" x14ac:dyDescent="0.25">
      <c r="A339" t="s">
        <v>8068</v>
      </c>
      <c r="B339">
        <f t="shared" si="10"/>
        <v>67</v>
      </c>
      <c r="C339" s="1">
        <v>45336</v>
      </c>
      <c r="D339" s="2">
        <f t="shared" si="11"/>
        <v>4675</v>
      </c>
      <c r="E339" s="2" t="str">
        <f>_xll.BDH(A339, "PX_LAST, PX_BID, PX_ASK, IVOL_LAST, PX_VOLUME", C339, C339,"cols=5;rows=1")</f>
        <v>#N/A N/A</v>
      </c>
      <c r="F339">
        <v>641.70000000000005</v>
      </c>
      <c r="G339">
        <v>660.9</v>
      </c>
      <c r="H339" t="s">
        <v>0</v>
      </c>
      <c r="I339" t="s">
        <v>0</v>
      </c>
    </row>
    <row r="340" spans="1:9" x14ac:dyDescent="0.25">
      <c r="A340" t="s">
        <v>8068</v>
      </c>
      <c r="B340">
        <f t="shared" si="10"/>
        <v>67</v>
      </c>
      <c r="C340" s="1">
        <v>45337</v>
      </c>
      <c r="D340" s="2">
        <f t="shared" si="11"/>
        <v>4675</v>
      </c>
      <c r="E340" s="2" t="str">
        <f>_xll.BDH(A340, "PX_LAST, PX_BID, PX_ASK, IVOL_LAST, PX_VOLUME", C340, C340,"cols=5;rows=1")</f>
        <v>#N/A N/A</v>
      </c>
      <c r="F340">
        <v>668.1</v>
      </c>
      <c r="G340">
        <v>687.3</v>
      </c>
      <c r="H340" t="s">
        <v>0</v>
      </c>
      <c r="I340" t="s">
        <v>0</v>
      </c>
    </row>
    <row r="341" spans="1:9" x14ac:dyDescent="0.25">
      <c r="A341" t="s">
        <v>8068</v>
      </c>
      <c r="B341">
        <f t="shared" si="10"/>
        <v>67</v>
      </c>
      <c r="C341" s="1">
        <v>45338</v>
      </c>
      <c r="D341" s="2">
        <f t="shared" si="11"/>
        <v>4675</v>
      </c>
      <c r="E341" s="2" t="str">
        <f>_xll.BDH(A341, "PX_LAST, PX_BID, PX_ASK, IVOL_LAST, PX_VOLUME", C341, C341,"cols=5;rows=1")</f>
        <v>#N/A N/A</v>
      </c>
      <c r="F341">
        <v>643.20000000000005</v>
      </c>
      <c r="G341">
        <v>657.9</v>
      </c>
      <c r="H341" t="s">
        <v>0</v>
      </c>
      <c r="I341" t="s">
        <v>0</v>
      </c>
    </row>
    <row r="342" spans="1:9" x14ac:dyDescent="0.25">
      <c r="A342" t="s">
        <v>8069</v>
      </c>
      <c r="B342">
        <f t="shared" si="10"/>
        <v>68</v>
      </c>
      <c r="C342" s="1">
        <v>45334</v>
      </c>
      <c r="D342" s="2">
        <f t="shared" si="11"/>
        <v>4700</v>
      </c>
      <c r="E342" s="2" t="str">
        <f>_xll.BDH(A342, "PX_LAST, PX_BID, PX_ASK, IVOL_LAST, PX_VOLUME", C342, C342)</f>
        <v>#N/A N/A</v>
      </c>
    </row>
    <row r="343" spans="1:9" x14ac:dyDescent="0.25">
      <c r="A343" t="s">
        <v>8069</v>
      </c>
      <c r="B343">
        <f t="shared" si="10"/>
        <v>68</v>
      </c>
      <c r="C343" s="1">
        <v>45335</v>
      </c>
      <c r="D343" s="2">
        <f t="shared" si="11"/>
        <v>4700</v>
      </c>
      <c r="E343" s="2">
        <f>_xll.BDH(A343, "PX_LAST, PX_BID, PX_ASK, IVOL_LAST, PX_VOLUME", C343, C343,"cols=5;rows=1")</f>
        <v>603.63</v>
      </c>
      <c r="F343">
        <v>595.70000000000005</v>
      </c>
      <c r="G343">
        <v>604.6</v>
      </c>
      <c r="H343">
        <v>17.321000000000002</v>
      </c>
      <c r="I343">
        <v>2</v>
      </c>
    </row>
    <row r="344" spans="1:9" x14ac:dyDescent="0.25">
      <c r="A344" t="s">
        <v>8069</v>
      </c>
      <c r="B344">
        <f t="shared" si="10"/>
        <v>68</v>
      </c>
      <c r="C344" s="1">
        <v>45336</v>
      </c>
      <c r="D344" s="2">
        <f t="shared" si="11"/>
        <v>4700</v>
      </c>
      <c r="E344" s="2">
        <f>_xll.BDH(A344, "PX_LAST, PX_BID, PX_ASK, IVOL_LAST, PX_VOLUME", C344, C344,"cols=5;rows=1")</f>
        <v>615.23</v>
      </c>
      <c r="F344">
        <v>622.70000000000005</v>
      </c>
      <c r="G344">
        <v>641.9</v>
      </c>
      <c r="H344">
        <v>17.315999999999999</v>
      </c>
      <c r="I344">
        <v>2</v>
      </c>
    </row>
    <row r="345" spans="1:9" x14ac:dyDescent="0.25">
      <c r="A345" t="s">
        <v>8069</v>
      </c>
      <c r="B345">
        <f t="shared" si="10"/>
        <v>68</v>
      </c>
      <c r="C345" s="1">
        <v>45337</v>
      </c>
      <c r="D345" s="2">
        <f t="shared" si="11"/>
        <v>4700</v>
      </c>
      <c r="E345" s="2" t="str">
        <f>_xll.BDH(A345, "PX_LAST, PX_BID, PX_ASK, IVOL_LAST, PX_VOLUME", C345, C345,"cols=5;rows=1")</f>
        <v>#N/A N/A</v>
      </c>
      <c r="F345">
        <v>648.9</v>
      </c>
      <c r="G345">
        <v>668.1</v>
      </c>
      <c r="H345" t="s">
        <v>0</v>
      </c>
      <c r="I345" t="s">
        <v>0</v>
      </c>
    </row>
    <row r="346" spans="1:9" x14ac:dyDescent="0.25">
      <c r="A346" t="s">
        <v>8069</v>
      </c>
      <c r="B346">
        <f t="shared" si="10"/>
        <v>68</v>
      </c>
      <c r="C346" s="1">
        <v>45338</v>
      </c>
      <c r="D346" s="2">
        <f t="shared" si="11"/>
        <v>4700</v>
      </c>
      <c r="E346" s="2" t="str">
        <f>_xll.BDH(A346, "PX_LAST, PX_BID, PX_ASK, IVOL_LAST, PX_VOLUME", C346, C346,"cols=5;rows=1")</f>
        <v>#N/A N/A</v>
      </c>
      <c r="F346">
        <v>624.29999999999995</v>
      </c>
      <c r="G346">
        <v>638.79999999999995</v>
      </c>
      <c r="H346" t="s">
        <v>0</v>
      </c>
      <c r="I346" t="s">
        <v>0</v>
      </c>
    </row>
    <row r="347" spans="1:9" x14ac:dyDescent="0.25">
      <c r="A347" t="s">
        <v>8070</v>
      </c>
      <c r="B347">
        <f t="shared" si="10"/>
        <v>69</v>
      </c>
      <c r="C347" s="1">
        <v>45334</v>
      </c>
      <c r="D347" s="2">
        <f t="shared" si="11"/>
        <v>4725</v>
      </c>
      <c r="E347" s="2" t="str">
        <f>_xll.BDH(A347, "PX_LAST, PX_BID, PX_ASK, IVOL_LAST, PX_VOLUME", C347, C347)</f>
        <v>#N/A N/A</v>
      </c>
    </row>
    <row r="348" spans="1:9" x14ac:dyDescent="0.25">
      <c r="A348" t="s">
        <v>8070</v>
      </c>
      <c r="B348">
        <f t="shared" si="10"/>
        <v>69</v>
      </c>
      <c r="C348" s="1">
        <v>45335</v>
      </c>
      <c r="D348" s="2">
        <f t="shared" si="11"/>
        <v>4725</v>
      </c>
      <c r="E348" s="2" t="str">
        <f>_xll.BDH(A348, "PX_LAST, PX_BID, PX_ASK, IVOL_LAST, PX_VOLUME", C348, C348,"cols=5;rows=1")</f>
        <v>#N/A N/A</v>
      </c>
      <c r="F348">
        <v>572.4</v>
      </c>
      <c r="G348">
        <v>591.1</v>
      </c>
      <c r="H348" t="s">
        <v>0</v>
      </c>
      <c r="I348" t="s">
        <v>0</v>
      </c>
    </row>
    <row r="349" spans="1:9" x14ac:dyDescent="0.25">
      <c r="A349" t="s">
        <v>8070</v>
      </c>
      <c r="B349">
        <f t="shared" si="10"/>
        <v>69</v>
      </c>
      <c r="C349" s="1">
        <v>45336</v>
      </c>
      <c r="D349" s="2">
        <f t="shared" si="11"/>
        <v>4725</v>
      </c>
      <c r="E349" s="2" t="str">
        <f>_xll.BDH(A349, "PX_LAST, PX_BID, PX_ASK, IVOL_LAST, PX_VOLUME", C349, C349,"cols=5;rows=1")</f>
        <v>#N/A N/A</v>
      </c>
      <c r="F349">
        <v>603.9</v>
      </c>
      <c r="G349">
        <v>623</v>
      </c>
      <c r="H349" t="s">
        <v>0</v>
      </c>
      <c r="I349" t="s">
        <v>0</v>
      </c>
    </row>
    <row r="350" spans="1:9" x14ac:dyDescent="0.25">
      <c r="A350" t="s">
        <v>8070</v>
      </c>
      <c r="B350">
        <f t="shared" si="10"/>
        <v>69</v>
      </c>
      <c r="C350" s="1">
        <v>45337</v>
      </c>
      <c r="D350" s="2">
        <f t="shared" si="11"/>
        <v>4725</v>
      </c>
      <c r="E350" s="2" t="str">
        <f>_xll.BDH(A350, "PX_LAST, PX_BID, PX_ASK, IVOL_LAST, PX_VOLUME", C350, C350,"cols=5;rows=1")</f>
        <v>#N/A N/A</v>
      </c>
      <c r="F350">
        <v>629.9</v>
      </c>
      <c r="G350">
        <v>649</v>
      </c>
      <c r="H350" t="s">
        <v>0</v>
      </c>
      <c r="I350" t="s">
        <v>0</v>
      </c>
    </row>
    <row r="351" spans="1:9" x14ac:dyDescent="0.25">
      <c r="A351" t="s">
        <v>8070</v>
      </c>
      <c r="B351">
        <f t="shared" si="10"/>
        <v>69</v>
      </c>
      <c r="C351" s="1">
        <v>45338</v>
      </c>
      <c r="D351" s="2">
        <f t="shared" si="11"/>
        <v>4725</v>
      </c>
      <c r="E351" s="2" t="str">
        <f>_xll.BDH(A351, "PX_LAST, PX_BID, PX_ASK, IVOL_LAST, PX_VOLUME", C351, C351,"cols=5;rows=1")</f>
        <v>#N/A N/A</v>
      </c>
      <c r="F351">
        <v>605.5</v>
      </c>
      <c r="G351">
        <v>619.9</v>
      </c>
      <c r="H351" t="s">
        <v>0</v>
      </c>
      <c r="I351" t="s">
        <v>0</v>
      </c>
    </row>
    <row r="352" spans="1:9" x14ac:dyDescent="0.25">
      <c r="A352" t="s">
        <v>8071</v>
      </c>
      <c r="B352">
        <f t="shared" si="10"/>
        <v>70</v>
      </c>
      <c r="C352" s="1">
        <v>45334</v>
      </c>
      <c r="D352" s="2">
        <f t="shared" si="11"/>
        <v>4750</v>
      </c>
      <c r="E352" s="2" t="str">
        <f>_xll.BDH(A352, "PX_LAST, PX_BID, PX_ASK, IVOL_LAST, PX_VOLUME", C352, C352)</f>
        <v>#N/A N/A</v>
      </c>
    </row>
    <row r="353" spans="1:9" x14ac:dyDescent="0.25">
      <c r="A353" t="s">
        <v>8071</v>
      </c>
      <c r="B353">
        <f t="shared" si="10"/>
        <v>70</v>
      </c>
      <c r="C353" s="1">
        <v>45335</v>
      </c>
      <c r="D353" s="2">
        <f t="shared" si="11"/>
        <v>4750</v>
      </c>
      <c r="E353" s="2" t="str">
        <f>_xll.BDH(A353, "PX_LAST, PX_BID, PX_ASK, IVOL_LAST, PX_VOLUME", C353, C353,"cols=5;rows=1")</f>
        <v>#N/A N/A</v>
      </c>
      <c r="F353">
        <v>558.9</v>
      </c>
      <c r="G353">
        <v>567.6</v>
      </c>
      <c r="H353" t="s">
        <v>0</v>
      </c>
      <c r="I353" t="s">
        <v>0</v>
      </c>
    </row>
    <row r="354" spans="1:9" x14ac:dyDescent="0.25">
      <c r="A354" t="s">
        <v>8071</v>
      </c>
      <c r="B354">
        <f t="shared" si="10"/>
        <v>70</v>
      </c>
      <c r="C354" s="1">
        <v>45336</v>
      </c>
      <c r="D354" s="2">
        <f t="shared" si="11"/>
        <v>4750</v>
      </c>
      <c r="E354" s="2">
        <f>_xll.BDH(A354, "PX_LAST, PX_BID, PX_ASK, IVOL_LAST, PX_VOLUME", C354, C354,"cols=5;rows=1")</f>
        <v>579.03</v>
      </c>
      <c r="F354">
        <v>585.29999999999995</v>
      </c>
      <c r="G354">
        <v>604.29999999999995</v>
      </c>
      <c r="H354">
        <v>16.945</v>
      </c>
      <c r="I354">
        <v>8</v>
      </c>
    </row>
    <row r="355" spans="1:9" x14ac:dyDescent="0.25">
      <c r="A355" t="s">
        <v>8071</v>
      </c>
      <c r="B355">
        <f t="shared" si="10"/>
        <v>70</v>
      </c>
      <c r="C355" s="1">
        <v>45337</v>
      </c>
      <c r="D355" s="2">
        <f t="shared" si="11"/>
        <v>4750</v>
      </c>
      <c r="E355" s="2" t="str">
        <f>_xll.BDH(A355, "PX_LAST, PX_BID, PX_ASK, IVOL_LAST, PX_VOLUME", C355, C355,"cols=5;rows=1")</f>
        <v>#N/A N/A</v>
      </c>
      <c r="F355">
        <v>611</v>
      </c>
      <c r="G355">
        <v>630.1</v>
      </c>
      <c r="H355" t="s">
        <v>0</v>
      </c>
      <c r="I355" t="s">
        <v>0</v>
      </c>
    </row>
    <row r="356" spans="1:9" x14ac:dyDescent="0.25">
      <c r="A356" t="s">
        <v>8071</v>
      </c>
      <c r="B356">
        <f t="shared" si="10"/>
        <v>70</v>
      </c>
      <c r="C356" s="1">
        <v>45338</v>
      </c>
      <c r="D356" s="2">
        <f t="shared" si="11"/>
        <v>4750</v>
      </c>
      <c r="E356" s="2">
        <f>_xll.BDH(A356, "PX_LAST, PX_BID, PX_ASK, IVOL_LAST, PX_VOLUME", C356, C356,"cols=5;rows=1")</f>
        <v>614.98</v>
      </c>
      <c r="F356">
        <v>587</v>
      </c>
      <c r="G356">
        <v>601.1</v>
      </c>
      <c r="H356">
        <v>17.222000000000001</v>
      </c>
      <c r="I356">
        <v>2</v>
      </c>
    </row>
    <row r="357" spans="1:9" x14ac:dyDescent="0.25">
      <c r="A357" t="s">
        <v>8072</v>
      </c>
      <c r="B357">
        <f t="shared" si="10"/>
        <v>71</v>
      </c>
      <c r="C357" s="1">
        <v>45334</v>
      </c>
      <c r="D357" s="2">
        <f t="shared" si="11"/>
        <v>4775</v>
      </c>
      <c r="E357" s="2" t="str">
        <f>_xll.BDH(A357, "PX_LAST, PX_BID, PX_ASK, IVOL_LAST, PX_VOLUME", C357, C357)</f>
        <v>#N/A N/A</v>
      </c>
    </row>
    <row r="358" spans="1:9" x14ac:dyDescent="0.25">
      <c r="A358" t="s">
        <v>8072</v>
      </c>
      <c r="B358">
        <f t="shared" si="10"/>
        <v>71</v>
      </c>
      <c r="C358" s="1">
        <v>45335</v>
      </c>
      <c r="D358" s="2">
        <f t="shared" si="11"/>
        <v>4775</v>
      </c>
      <c r="E358" s="2" t="str">
        <f>_xll.BDH(A358, "PX_LAST, PX_BID, PX_ASK, IVOL_LAST, PX_VOLUME", C358, C358,"cols=5;rows=1")</f>
        <v>#N/A N/A</v>
      </c>
      <c r="F358">
        <v>536</v>
      </c>
      <c r="G358">
        <v>554.4</v>
      </c>
      <c r="H358" t="s">
        <v>0</v>
      </c>
      <c r="I358" t="s">
        <v>0</v>
      </c>
    </row>
    <row r="359" spans="1:9" x14ac:dyDescent="0.25">
      <c r="A359" t="s">
        <v>8072</v>
      </c>
      <c r="B359">
        <f t="shared" si="10"/>
        <v>71</v>
      </c>
      <c r="C359" s="1">
        <v>45336</v>
      </c>
      <c r="D359" s="2">
        <f t="shared" si="11"/>
        <v>4775</v>
      </c>
      <c r="E359" s="2" t="str">
        <f>_xll.BDH(A359, "PX_LAST, PX_BID, PX_ASK, IVOL_LAST, PX_VOLUME", C359, C359,"cols=5;rows=1")</f>
        <v>#N/A N/A</v>
      </c>
      <c r="F359">
        <v>566.9</v>
      </c>
      <c r="G359">
        <v>585.79999999999995</v>
      </c>
      <c r="H359" t="s">
        <v>0</v>
      </c>
      <c r="I359" t="s">
        <v>0</v>
      </c>
    </row>
    <row r="360" spans="1:9" x14ac:dyDescent="0.25">
      <c r="A360" t="s">
        <v>8072</v>
      </c>
      <c r="B360">
        <f t="shared" si="10"/>
        <v>71</v>
      </c>
      <c r="C360" s="1">
        <v>45337</v>
      </c>
      <c r="D360" s="2">
        <f t="shared" si="11"/>
        <v>4775</v>
      </c>
      <c r="E360" s="2" t="str">
        <f>_xll.BDH(A360, "PX_LAST, PX_BID, PX_ASK, IVOL_LAST, PX_VOLUME", C360, C360,"cols=5;rows=1")</f>
        <v>#N/A N/A</v>
      </c>
      <c r="F360">
        <v>592.20000000000005</v>
      </c>
      <c r="G360">
        <v>611.29999999999995</v>
      </c>
      <c r="H360" t="s">
        <v>0</v>
      </c>
      <c r="I360" t="s">
        <v>0</v>
      </c>
    </row>
    <row r="361" spans="1:9" x14ac:dyDescent="0.25">
      <c r="A361" t="s">
        <v>8072</v>
      </c>
      <c r="B361">
        <f t="shared" si="10"/>
        <v>71</v>
      </c>
      <c r="C361" s="1">
        <v>45338</v>
      </c>
      <c r="D361" s="2">
        <f t="shared" si="11"/>
        <v>4775</v>
      </c>
      <c r="E361" s="2">
        <f>_xll.BDH(A361, "PX_LAST, PX_BID, PX_ASK, IVOL_LAST, PX_VOLUME", C361, C361,"cols=5;rows=1")</f>
        <v>598.19000000000005</v>
      </c>
      <c r="F361">
        <v>568.6</v>
      </c>
      <c r="G361">
        <v>582.6</v>
      </c>
      <c r="H361">
        <v>17.077999999999999</v>
      </c>
      <c r="I361">
        <v>2</v>
      </c>
    </row>
    <row r="362" spans="1:9" x14ac:dyDescent="0.25">
      <c r="A362" t="s">
        <v>8073</v>
      </c>
      <c r="B362">
        <f t="shared" si="10"/>
        <v>72</v>
      </c>
      <c r="C362" s="1">
        <v>45334</v>
      </c>
      <c r="D362" s="2">
        <f t="shared" si="11"/>
        <v>4800</v>
      </c>
      <c r="E362" s="2">
        <f>_xll.BDH(A362, "PX_LAST, PX_BID, PX_ASK, IVOL_LAST, PX_VOLUME", C362, C362,"cols=5;rows=1")</f>
        <v>571.16999999999996</v>
      </c>
      <c r="F362" t="s">
        <v>0</v>
      </c>
      <c r="G362" t="s">
        <v>0</v>
      </c>
      <c r="H362">
        <v>16.635000000000002</v>
      </c>
      <c r="I362">
        <v>1</v>
      </c>
    </row>
    <row r="363" spans="1:9" x14ac:dyDescent="0.25">
      <c r="A363" t="s">
        <v>8073</v>
      </c>
      <c r="B363">
        <f t="shared" si="10"/>
        <v>72</v>
      </c>
      <c r="C363" s="1">
        <v>45335</v>
      </c>
      <c r="D363" s="2">
        <f t="shared" si="11"/>
        <v>4800</v>
      </c>
      <c r="E363" s="2">
        <f>_xll.BDH(A363, "PX_LAST, PX_BID, PX_ASK, IVOL_LAST, PX_VOLUME", C363, C363,"cols=5;rows=1")</f>
        <v>506.2</v>
      </c>
      <c r="F363">
        <v>522.79999999999995</v>
      </c>
      <c r="G363">
        <v>531.4</v>
      </c>
      <c r="H363">
        <v>16.814</v>
      </c>
      <c r="I363">
        <v>2</v>
      </c>
    </row>
    <row r="364" spans="1:9" x14ac:dyDescent="0.25">
      <c r="A364" t="s">
        <v>8073</v>
      </c>
      <c r="B364">
        <f t="shared" si="10"/>
        <v>72</v>
      </c>
      <c r="C364" s="1">
        <v>45336</v>
      </c>
      <c r="D364" s="2">
        <f t="shared" si="11"/>
        <v>4800</v>
      </c>
      <c r="E364" s="2">
        <f>_xll.BDH(A364, "PX_LAST, PX_BID, PX_ASK, IVOL_LAST, PX_VOLUME", C364, C364,"cols=5;rows=1")</f>
        <v>542.84</v>
      </c>
      <c r="F364">
        <v>553.5</v>
      </c>
      <c r="G364">
        <v>562.5</v>
      </c>
      <c r="H364">
        <v>16.658000000000001</v>
      </c>
      <c r="I364">
        <v>42</v>
      </c>
    </row>
    <row r="365" spans="1:9" x14ac:dyDescent="0.25">
      <c r="A365" t="s">
        <v>8073</v>
      </c>
      <c r="B365">
        <f t="shared" si="10"/>
        <v>72</v>
      </c>
      <c r="C365" s="1">
        <v>45337</v>
      </c>
      <c r="D365" s="2">
        <f t="shared" si="11"/>
        <v>4800</v>
      </c>
      <c r="E365" s="2">
        <f>_xll.BDH(A365, "PX_LAST, PX_BID, PX_ASK, IVOL_LAST, PX_VOLUME", C365, C365,"cols=5;rows=1")</f>
        <v>575.29999999999995</v>
      </c>
      <c r="F365">
        <v>573.70000000000005</v>
      </c>
      <c r="G365">
        <v>592.70000000000005</v>
      </c>
      <c r="H365">
        <v>16.881</v>
      </c>
      <c r="I365">
        <v>2</v>
      </c>
    </row>
    <row r="366" spans="1:9" x14ac:dyDescent="0.25">
      <c r="A366" t="s">
        <v>8073</v>
      </c>
      <c r="B366">
        <f t="shared" si="10"/>
        <v>72</v>
      </c>
      <c r="C366" s="1">
        <v>45338</v>
      </c>
      <c r="D366" s="2">
        <f t="shared" si="11"/>
        <v>4800</v>
      </c>
      <c r="E366" s="2" t="str">
        <f>_xll.BDH(A366, "PX_LAST, PX_BID, PX_ASK, IVOL_LAST, PX_VOLUME", C366, C366,"cols=5;rows=1")</f>
        <v>#N/A N/A</v>
      </c>
      <c r="F366">
        <v>550.4</v>
      </c>
      <c r="G366">
        <v>564.20000000000005</v>
      </c>
      <c r="H366" t="s">
        <v>0</v>
      </c>
      <c r="I366" t="s">
        <v>0</v>
      </c>
    </row>
    <row r="367" spans="1:9" x14ac:dyDescent="0.25">
      <c r="A367" t="s">
        <v>8074</v>
      </c>
      <c r="B367">
        <f t="shared" si="10"/>
        <v>73</v>
      </c>
      <c r="C367" s="1">
        <v>45334</v>
      </c>
      <c r="D367" s="2">
        <f t="shared" si="11"/>
        <v>4825</v>
      </c>
      <c r="E367" s="2">
        <f>_xll.BDH(A367, "PX_LAST, PX_BID, PX_ASK, IVOL_LAST, PX_VOLUME", C367, C367,"cols=5;rows=1")</f>
        <v>569.63</v>
      </c>
      <c r="F367" t="s">
        <v>0</v>
      </c>
      <c r="G367" t="s">
        <v>0</v>
      </c>
      <c r="H367">
        <v>16.600999999999999</v>
      </c>
      <c r="I367">
        <v>24</v>
      </c>
    </row>
    <row r="368" spans="1:9" x14ac:dyDescent="0.25">
      <c r="A368" t="s">
        <v>8074</v>
      </c>
      <c r="B368">
        <f t="shared" si="10"/>
        <v>73</v>
      </c>
      <c r="C368" s="1">
        <v>45335</v>
      </c>
      <c r="D368" s="2">
        <f t="shared" si="11"/>
        <v>4825</v>
      </c>
      <c r="E368" s="2" t="str">
        <f>_xll.BDH(A368, "PX_LAST, PX_BID, PX_ASK, IVOL_LAST, PX_VOLUME", C368, C368,"cols=5;rows=1")</f>
        <v>#N/A N/A</v>
      </c>
      <c r="F368">
        <v>500.3</v>
      </c>
      <c r="G368">
        <v>518.6</v>
      </c>
      <c r="H368" t="s">
        <v>0</v>
      </c>
      <c r="I368" t="s">
        <v>0</v>
      </c>
    </row>
    <row r="369" spans="1:9" x14ac:dyDescent="0.25">
      <c r="A369" t="s">
        <v>8074</v>
      </c>
      <c r="B369">
        <f t="shared" si="10"/>
        <v>73</v>
      </c>
      <c r="C369" s="1">
        <v>45336</v>
      </c>
      <c r="D369" s="2">
        <f t="shared" si="11"/>
        <v>4825</v>
      </c>
      <c r="E369" s="2" t="str">
        <f>_xll.BDH(A369, "PX_LAST, PX_BID, PX_ASK, IVOL_LAST, PX_VOLUME", C369, C369,"cols=5;rows=1")</f>
        <v>#N/A N/A</v>
      </c>
      <c r="F369">
        <v>530.5</v>
      </c>
      <c r="G369">
        <v>549.29999999999995</v>
      </c>
      <c r="H369" t="s">
        <v>0</v>
      </c>
      <c r="I369" t="s">
        <v>0</v>
      </c>
    </row>
    <row r="370" spans="1:9" x14ac:dyDescent="0.25">
      <c r="A370" t="s">
        <v>8074</v>
      </c>
      <c r="B370">
        <f t="shared" si="10"/>
        <v>73</v>
      </c>
      <c r="C370" s="1">
        <v>45337</v>
      </c>
      <c r="D370" s="2">
        <f t="shared" si="11"/>
        <v>4825</v>
      </c>
      <c r="E370" s="2" t="str">
        <f>_xll.BDH(A370, "PX_LAST, PX_BID, PX_ASK, IVOL_LAST, PX_VOLUME", C370, C370,"cols=5;rows=1")</f>
        <v>#N/A N/A</v>
      </c>
      <c r="F370">
        <v>555.29999999999995</v>
      </c>
      <c r="G370">
        <v>574.29999999999995</v>
      </c>
      <c r="H370" t="s">
        <v>0</v>
      </c>
      <c r="I370" t="s">
        <v>0</v>
      </c>
    </row>
    <row r="371" spans="1:9" x14ac:dyDescent="0.25">
      <c r="A371" t="s">
        <v>8074</v>
      </c>
      <c r="B371">
        <f t="shared" si="10"/>
        <v>73</v>
      </c>
      <c r="C371" s="1">
        <v>45338</v>
      </c>
      <c r="D371" s="2">
        <f t="shared" si="11"/>
        <v>4825</v>
      </c>
      <c r="E371" s="2" t="str">
        <f>_xll.BDH(A371, "PX_LAST, PX_BID, PX_ASK, IVOL_LAST, PX_VOLUME", C371, C371,"cols=5;rows=1")</f>
        <v>#N/A N/A</v>
      </c>
      <c r="F371">
        <v>532.29999999999995</v>
      </c>
      <c r="G371">
        <v>546</v>
      </c>
      <c r="H371" t="s">
        <v>0</v>
      </c>
      <c r="I371" t="s">
        <v>0</v>
      </c>
    </row>
    <row r="372" spans="1:9" x14ac:dyDescent="0.25">
      <c r="A372" t="s">
        <v>8075</v>
      </c>
      <c r="B372">
        <f t="shared" si="10"/>
        <v>74</v>
      </c>
      <c r="C372" s="1">
        <v>45334</v>
      </c>
      <c r="D372" s="2">
        <f t="shared" si="11"/>
        <v>4850</v>
      </c>
      <c r="E372" s="2">
        <f>_xll.BDH(A372, "PX_LAST, PX_BID, PX_ASK, IVOL_LAST, PX_VOLUME", C372, C372,"cols=5;rows=1")</f>
        <v>551.57000000000005</v>
      </c>
      <c r="F372" t="s">
        <v>0</v>
      </c>
      <c r="G372" t="s">
        <v>0</v>
      </c>
      <c r="H372">
        <v>16.425999999999998</v>
      </c>
      <c r="I372">
        <v>2</v>
      </c>
    </row>
    <row r="373" spans="1:9" x14ac:dyDescent="0.25">
      <c r="A373" t="s">
        <v>8075</v>
      </c>
      <c r="B373">
        <f t="shared" si="10"/>
        <v>74</v>
      </c>
      <c r="C373" s="1">
        <v>45335</v>
      </c>
      <c r="D373" s="2">
        <f t="shared" si="11"/>
        <v>4850</v>
      </c>
      <c r="E373" s="2">
        <f>_xll.BDH(A373, "PX_LAST, PX_BID, PX_ASK, IVOL_LAST, PX_VOLUME", C373, C373,"cols=5;rows=1")</f>
        <v>488.41</v>
      </c>
      <c r="F373">
        <v>487.5</v>
      </c>
      <c r="G373">
        <v>496</v>
      </c>
      <c r="H373">
        <v>16.378</v>
      </c>
      <c r="I373">
        <v>4</v>
      </c>
    </row>
    <row r="374" spans="1:9" x14ac:dyDescent="0.25">
      <c r="A374" t="s">
        <v>8075</v>
      </c>
      <c r="B374">
        <f t="shared" si="10"/>
        <v>74</v>
      </c>
      <c r="C374" s="1">
        <v>45336</v>
      </c>
      <c r="D374" s="2">
        <f t="shared" si="11"/>
        <v>4850</v>
      </c>
      <c r="E374" s="2">
        <f>_xll.BDH(A374, "PX_LAST, PX_BID, PX_ASK, IVOL_LAST, PX_VOLUME", C374, C374,"cols=5;rows=1")</f>
        <v>499.31</v>
      </c>
      <c r="F374">
        <v>512.6</v>
      </c>
      <c r="G374">
        <v>531.29999999999995</v>
      </c>
      <c r="H374">
        <v>16.291</v>
      </c>
      <c r="I374">
        <v>4</v>
      </c>
    </row>
    <row r="375" spans="1:9" x14ac:dyDescent="0.25">
      <c r="A375" t="s">
        <v>8075</v>
      </c>
      <c r="B375">
        <f t="shared" si="10"/>
        <v>74</v>
      </c>
      <c r="C375" s="1">
        <v>45337</v>
      </c>
      <c r="D375" s="2">
        <f t="shared" si="11"/>
        <v>4850</v>
      </c>
      <c r="E375" s="2">
        <f>_xll.BDH(A375, "PX_LAST, PX_BID, PX_ASK, IVOL_LAST, PX_VOLUME", C375, C375,"cols=5;rows=1")</f>
        <v>530.05999999999995</v>
      </c>
      <c r="F375">
        <v>537.1</v>
      </c>
      <c r="G375">
        <v>556</v>
      </c>
      <c r="H375">
        <v>16.521999999999998</v>
      </c>
      <c r="I375">
        <v>2</v>
      </c>
    </row>
    <row r="376" spans="1:9" x14ac:dyDescent="0.25">
      <c r="A376" t="s">
        <v>8075</v>
      </c>
      <c r="B376">
        <f t="shared" si="10"/>
        <v>74</v>
      </c>
      <c r="C376" s="1">
        <v>45338</v>
      </c>
      <c r="D376" s="2">
        <f t="shared" si="11"/>
        <v>4850</v>
      </c>
      <c r="E376" s="2" t="str">
        <f>_xll.BDH(A376, "PX_LAST, PX_BID, PX_ASK, IVOL_LAST, PX_VOLUME", C376, C376,"cols=5;rows=1")</f>
        <v>#N/A N/A</v>
      </c>
      <c r="F376">
        <v>514.5</v>
      </c>
      <c r="G376">
        <v>527.9</v>
      </c>
      <c r="H376" t="s">
        <v>0</v>
      </c>
      <c r="I376" t="s">
        <v>0</v>
      </c>
    </row>
    <row r="377" spans="1:9" x14ac:dyDescent="0.25">
      <c r="A377" t="s">
        <v>8076</v>
      </c>
      <c r="B377">
        <f t="shared" si="10"/>
        <v>75</v>
      </c>
      <c r="C377" s="1">
        <v>45334</v>
      </c>
      <c r="D377" s="2">
        <f t="shared" si="11"/>
        <v>4875</v>
      </c>
      <c r="E377" s="2">
        <f>_xll.BDH(A377, "PX_LAST, PX_BID, PX_ASK, IVOL_LAST, PX_VOLUME", C377, C377,"cols=5;rows=1")</f>
        <v>534.02</v>
      </c>
      <c r="F377" t="s">
        <v>0</v>
      </c>
      <c r="G377" t="s">
        <v>0</v>
      </c>
      <c r="H377">
        <v>16.283000000000001</v>
      </c>
      <c r="I377">
        <v>2</v>
      </c>
    </row>
    <row r="378" spans="1:9" x14ac:dyDescent="0.25">
      <c r="A378" t="s">
        <v>8076</v>
      </c>
      <c r="B378">
        <f t="shared" si="10"/>
        <v>75</v>
      </c>
      <c r="C378" s="1">
        <v>45335</v>
      </c>
      <c r="D378" s="2">
        <f t="shared" si="11"/>
        <v>4875</v>
      </c>
      <c r="E378" s="2" t="str">
        <f>_xll.BDH(A378, "PX_LAST, PX_BID, PX_ASK, IVOL_LAST, PX_VOLUME", C378, C378,"cols=5;rows=1")</f>
        <v>#N/A N/A</v>
      </c>
      <c r="F378">
        <v>465.5</v>
      </c>
      <c r="G378">
        <v>483.4</v>
      </c>
      <c r="H378" t="s">
        <v>0</v>
      </c>
      <c r="I378" t="s">
        <v>0</v>
      </c>
    </row>
    <row r="379" spans="1:9" x14ac:dyDescent="0.25">
      <c r="A379" t="s">
        <v>8076</v>
      </c>
      <c r="B379">
        <f t="shared" si="10"/>
        <v>75</v>
      </c>
      <c r="C379" s="1">
        <v>45336</v>
      </c>
      <c r="D379" s="2">
        <f t="shared" si="11"/>
        <v>4875</v>
      </c>
      <c r="E379" s="2" t="str">
        <f>_xll.BDH(A379, "PX_LAST, PX_BID, PX_ASK, IVOL_LAST, PX_VOLUME", C379, C379,"cols=5;rows=1")</f>
        <v>#N/A N/A</v>
      </c>
      <c r="F379">
        <v>494.9</v>
      </c>
      <c r="G379">
        <v>513.5</v>
      </c>
      <c r="H379" t="s">
        <v>0</v>
      </c>
      <c r="I379" t="s">
        <v>0</v>
      </c>
    </row>
    <row r="380" spans="1:9" x14ac:dyDescent="0.25">
      <c r="A380" t="s">
        <v>8076</v>
      </c>
      <c r="B380">
        <f t="shared" si="10"/>
        <v>75</v>
      </c>
      <c r="C380" s="1">
        <v>45337</v>
      </c>
      <c r="D380" s="2">
        <f t="shared" si="11"/>
        <v>4875</v>
      </c>
      <c r="E380" s="2" t="str">
        <f>_xll.BDH(A380, "PX_LAST, PX_BID, PX_ASK, IVOL_LAST, PX_VOLUME", C380, C380,"cols=5;rows=1")</f>
        <v>#N/A N/A</v>
      </c>
      <c r="F380">
        <v>519.1</v>
      </c>
      <c r="G380">
        <v>538</v>
      </c>
      <c r="H380" t="s">
        <v>0</v>
      </c>
      <c r="I380" t="s">
        <v>0</v>
      </c>
    </row>
    <row r="381" spans="1:9" x14ac:dyDescent="0.25">
      <c r="A381" t="s">
        <v>8076</v>
      </c>
      <c r="B381">
        <f t="shared" si="10"/>
        <v>75</v>
      </c>
      <c r="C381" s="1">
        <v>45338</v>
      </c>
      <c r="D381" s="2">
        <f t="shared" si="11"/>
        <v>4875</v>
      </c>
      <c r="E381" s="2" t="str">
        <f>_xll.BDH(A381, "PX_LAST, PX_BID, PX_ASK, IVOL_LAST, PX_VOLUME", C381, C381,"cols=5;rows=1")</f>
        <v>#N/A N/A</v>
      </c>
      <c r="F381">
        <v>496.8</v>
      </c>
      <c r="G381">
        <v>510.1</v>
      </c>
      <c r="H381" t="s">
        <v>0</v>
      </c>
      <c r="I381" t="s">
        <v>0</v>
      </c>
    </row>
    <row r="382" spans="1:9" x14ac:dyDescent="0.25">
      <c r="A382" t="s">
        <v>8077</v>
      </c>
      <c r="B382">
        <f t="shared" si="10"/>
        <v>76</v>
      </c>
      <c r="C382" s="1">
        <v>45334</v>
      </c>
      <c r="D382" s="2">
        <f t="shared" si="11"/>
        <v>4900</v>
      </c>
      <c r="E382" s="2">
        <f>_xll.BDH(A382, "PX_LAST, PX_BID, PX_ASK, IVOL_LAST, PX_VOLUME", C382, C382,"cols=5;rows=1")</f>
        <v>515.12</v>
      </c>
      <c r="F382" t="s">
        <v>0</v>
      </c>
      <c r="G382" t="s">
        <v>0</v>
      </c>
      <c r="H382">
        <v>16.13</v>
      </c>
      <c r="I382">
        <v>10</v>
      </c>
    </row>
    <row r="383" spans="1:9" x14ac:dyDescent="0.25">
      <c r="A383" t="s">
        <v>8077</v>
      </c>
      <c r="B383">
        <f t="shared" si="10"/>
        <v>76</v>
      </c>
      <c r="C383" s="1">
        <v>45335</v>
      </c>
      <c r="D383" s="2">
        <f t="shared" si="11"/>
        <v>4900</v>
      </c>
      <c r="E383" s="2">
        <f>_xll.BDH(A383, "PX_LAST, PX_BID, PX_ASK, IVOL_LAST, PX_VOLUME", C383, C383,"cols=5;rows=1")</f>
        <v>440.14</v>
      </c>
      <c r="F383">
        <v>453</v>
      </c>
      <c r="G383">
        <v>461.4</v>
      </c>
      <c r="H383">
        <v>16.242999999999999</v>
      </c>
      <c r="I383">
        <v>4</v>
      </c>
    </row>
    <row r="384" spans="1:9" x14ac:dyDescent="0.25">
      <c r="A384" t="s">
        <v>8077</v>
      </c>
      <c r="B384">
        <f t="shared" si="10"/>
        <v>76</v>
      </c>
      <c r="C384" s="1">
        <v>45336</v>
      </c>
      <c r="D384" s="2">
        <f t="shared" si="11"/>
        <v>4900</v>
      </c>
      <c r="E384" s="2">
        <f>_xll.BDH(A384, "PX_LAST, PX_BID, PX_ASK, IVOL_LAST, PX_VOLUME", C384, C384,"cols=5;rows=1")</f>
        <v>474.05</v>
      </c>
      <c r="F384">
        <v>477.4</v>
      </c>
      <c r="G384">
        <v>495.9</v>
      </c>
      <c r="H384">
        <v>16.024000000000001</v>
      </c>
      <c r="I384">
        <v>16</v>
      </c>
    </row>
    <row r="385" spans="1:9" x14ac:dyDescent="0.25">
      <c r="A385" t="s">
        <v>8077</v>
      </c>
      <c r="B385">
        <f t="shared" si="10"/>
        <v>76</v>
      </c>
      <c r="C385" s="1">
        <v>45337</v>
      </c>
      <c r="D385" s="2">
        <f t="shared" si="11"/>
        <v>4900</v>
      </c>
      <c r="E385" s="2">
        <f>_xll.BDH(A385, "PX_LAST, PX_BID, PX_ASK, IVOL_LAST, PX_VOLUME", C385, C385,"cols=5;rows=1")</f>
        <v>505.48</v>
      </c>
      <c r="F385">
        <v>501.3</v>
      </c>
      <c r="G385">
        <v>520.1</v>
      </c>
      <c r="H385">
        <v>16.273</v>
      </c>
      <c r="I385">
        <v>26</v>
      </c>
    </row>
    <row r="386" spans="1:9" x14ac:dyDescent="0.25">
      <c r="A386" t="s">
        <v>8077</v>
      </c>
      <c r="B386">
        <f t="shared" ref="B386:B449" si="12">FLOOR((ROW()-2)/5,1)</f>
        <v>76</v>
      </c>
      <c r="C386" s="1">
        <v>45338</v>
      </c>
      <c r="D386" s="2">
        <f t="shared" si="11"/>
        <v>4900</v>
      </c>
      <c r="E386" s="2">
        <f>_xll.BDH(A386, "PX_LAST, PX_BID, PX_ASK, IVOL_LAST, PX_VOLUME", C386, C386,"cols=5;rows=1")</f>
        <v>491.98</v>
      </c>
      <c r="F386">
        <v>479.4</v>
      </c>
      <c r="G386">
        <v>492.5</v>
      </c>
      <c r="H386">
        <v>16.204999999999998</v>
      </c>
      <c r="I386">
        <v>10</v>
      </c>
    </row>
    <row r="387" spans="1:9" x14ac:dyDescent="0.25">
      <c r="A387" t="s">
        <v>8078</v>
      </c>
      <c r="B387">
        <f t="shared" si="12"/>
        <v>77</v>
      </c>
      <c r="C387" s="1">
        <v>45334</v>
      </c>
      <c r="D387" s="2">
        <f t="shared" ref="D387:D450" si="13">3000+25*B387</f>
        <v>4925</v>
      </c>
      <c r="E387" s="2" t="str">
        <f>_xll.BDH(A387, "PX_LAST, PX_BID, PX_ASK, IVOL_LAST, PX_VOLUME", C387, C387)</f>
        <v>#N/A N/A</v>
      </c>
    </row>
    <row r="388" spans="1:9" x14ac:dyDescent="0.25">
      <c r="A388" t="s">
        <v>8078</v>
      </c>
      <c r="B388">
        <f t="shared" si="12"/>
        <v>77</v>
      </c>
      <c r="C388" s="1">
        <v>45335</v>
      </c>
      <c r="D388" s="2">
        <f t="shared" si="13"/>
        <v>4925</v>
      </c>
      <c r="E388" s="2" t="str">
        <f>_xll.BDH(A388, "PX_LAST, PX_BID, PX_ASK, IVOL_LAST, PX_VOLUME", C388, C388,"cols=5;rows=1")</f>
        <v>#N/A N/A</v>
      </c>
      <c r="F388">
        <v>431.6</v>
      </c>
      <c r="G388">
        <v>449.1</v>
      </c>
      <c r="H388" t="s">
        <v>0</v>
      </c>
      <c r="I388" t="s">
        <v>0</v>
      </c>
    </row>
    <row r="389" spans="1:9" x14ac:dyDescent="0.25">
      <c r="A389" t="s">
        <v>8078</v>
      </c>
      <c r="B389">
        <f t="shared" si="12"/>
        <v>77</v>
      </c>
      <c r="C389" s="1">
        <v>45336</v>
      </c>
      <c r="D389" s="2">
        <f t="shared" si="13"/>
        <v>4925</v>
      </c>
      <c r="E389" s="2" t="str">
        <f>_xll.BDH(A389, "PX_LAST, PX_BID, PX_ASK, IVOL_LAST, PX_VOLUME", C389, C389,"cols=5;rows=1")</f>
        <v>#N/A N/A</v>
      </c>
      <c r="F389">
        <v>460.2</v>
      </c>
      <c r="G389">
        <v>478.6</v>
      </c>
      <c r="H389" t="s">
        <v>0</v>
      </c>
      <c r="I389" t="s">
        <v>0</v>
      </c>
    </row>
    <row r="390" spans="1:9" x14ac:dyDescent="0.25">
      <c r="A390" t="s">
        <v>8078</v>
      </c>
      <c r="B390">
        <f t="shared" si="12"/>
        <v>77</v>
      </c>
      <c r="C390" s="1">
        <v>45337</v>
      </c>
      <c r="D390" s="2">
        <f t="shared" si="13"/>
        <v>4925</v>
      </c>
      <c r="E390" s="2" t="str">
        <f>_xll.BDH(A390, "PX_LAST, PX_BID, PX_ASK, IVOL_LAST, PX_VOLUME", C390, C390,"cols=5;rows=1")</f>
        <v>#N/A N/A</v>
      </c>
      <c r="F390">
        <v>483.7</v>
      </c>
      <c r="G390">
        <v>502.5</v>
      </c>
      <c r="H390" t="s">
        <v>0</v>
      </c>
      <c r="I390" t="s">
        <v>0</v>
      </c>
    </row>
    <row r="391" spans="1:9" x14ac:dyDescent="0.25">
      <c r="A391" t="s">
        <v>8078</v>
      </c>
      <c r="B391">
        <f t="shared" si="12"/>
        <v>77</v>
      </c>
      <c r="C391" s="1">
        <v>45338</v>
      </c>
      <c r="D391" s="2">
        <f t="shared" si="13"/>
        <v>4925</v>
      </c>
      <c r="E391" s="2" t="str">
        <f>_xll.BDH(A391, "PX_LAST, PX_BID, PX_ASK, IVOL_LAST, PX_VOLUME", C391, C391,"cols=5;rows=1")</f>
        <v>#N/A N/A</v>
      </c>
      <c r="F391">
        <v>462.1</v>
      </c>
      <c r="G391">
        <v>475.1</v>
      </c>
      <c r="H391" t="s">
        <v>0</v>
      </c>
      <c r="I391" t="s">
        <v>0</v>
      </c>
    </row>
    <row r="392" spans="1:9" x14ac:dyDescent="0.25">
      <c r="A392" t="s">
        <v>8079</v>
      </c>
      <c r="B392">
        <f t="shared" si="12"/>
        <v>78</v>
      </c>
      <c r="C392" s="1">
        <v>45334</v>
      </c>
      <c r="D392" s="2">
        <f t="shared" si="13"/>
        <v>4950</v>
      </c>
      <c r="E392" s="2" t="str">
        <f>_xll.BDH(A392, "PX_LAST, PX_BID, PX_ASK, IVOL_LAST, PX_VOLUME", C392, C392)</f>
        <v>#N/A N/A</v>
      </c>
    </row>
    <row r="393" spans="1:9" x14ac:dyDescent="0.25">
      <c r="A393" t="s">
        <v>8079</v>
      </c>
      <c r="B393">
        <f t="shared" si="12"/>
        <v>78</v>
      </c>
      <c r="C393" s="1">
        <v>45335</v>
      </c>
      <c r="D393" s="2">
        <f t="shared" si="13"/>
        <v>4950</v>
      </c>
      <c r="E393" s="2">
        <f>_xll.BDH(A393, "PX_LAST, PX_BID, PX_ASK, IVOL_LAST, PX_VOLUME", C393, C393,"cols=5;rows=1")</f>
        <v>407.07</v>
      </c>
      <c r="F393">
        <v>419.5</v>
      </c>
      <c r="G393">
        <v>427.7</v>
      </c>
      <c r="H393">
        <v>15.917</v>
      </c>
      <c r="I393">
        <v>1</v>
      </c>
    </row>
    <row r="394" spans="1:9" x14ac:dyDescent="0.25">
      <c r="A394" t="s">
        <v>8079</v>
      </c>
      <c r="B394">
        <f t="shared" si="12"/>
        <v>78</v>
      </c>
      <c r="C394" s="1">
        <v>45336</v>
      </c>
      <c r="D394" s="2">
        <f t="shared" si="13"/>
        <v>4950</v>
      </c>
      <c r="E394" s="2">
        <f>_xll.BDH(A394, "PX_LAST, PX_BID, PX_ASK, IVOL_LAST, PX_VOLUME", C394, C394,"cols=5;rows=1")</f>
        <v>439.94</v>
      </c>
      <c r="F394">
        <v>443.1</v>
      </c>
      <c r="G394">
        <v>461.4</v>
      </c>
      <c r="H394">
        <v>15.74</v>
      </c>
      <c r="I394">
        <v>7</v>
      </c>
    </row>
    <row r="395" spans="1:9" x14ac:dyDescent="0.25">
      <c r="A395" t="s">
        <v>8079</v>
      </c>
      <c r="B395">
        <f t="shared" si="12"/>
        <v>78</v>
      </c>
      <c r="C395" s="1">
        <v>45337</v>
      </c>
      <c r="D395" s="2">
        <f t="shared" si="13"/>
        <v>4950</v>
      </c>
      <c r="E395" s="2">
        <f>_xll.BDH(A395, "PX_LAST, PX_BID, PX_ASK, IVOL_LAST, PX_VOLUME", C395, C395,"cols=5;rows=1")</f>
        <v>466.8</v>
      </c>
      <c r="F395">
        <v>466.3</v>
      </c>
      <c r="G395">
        <v>485</v>
      </c>
      <c r="H395">
        <v>15.972</v>
      </c>
      <c r="I395">
        <v>300</v>
      </c>
    </row>
    <row r="396" spans="1:9" x14ac:dyDescent="0.25">
      <c r="A396" t="s">
        <v>8079</v>
      </c>
      <c r="B396">
        <f t="shared" si="12"/>
        <v>78</v>
      </c>
      <c r="C396" s="1">
        <v>45338</v>
      </c>
      <c r="D396" s="2">
        <f t="shared" si="13"/>
        <v>4950</v>
      </c>
      <c r="E396" s="2" t="str">
        <f>_xll.BDH(A396, "PX_LAST, PX_BID, PX_ASK, IVOL_LAST, PX_VOLUME", C396, C396,"cols=5;rows=1")</f>
        <v>#N/A N/A</v>
      </c>
      <c r="F396">
        <v>445.1</v>
      </c>
      <c r="G396">
        <v>458</v>
      </c>
      <c r="H396" t="s">
        <v>0</v>
      </c>
      <c r="I396" t="s">
        <v>0</v>
      </c>
    </row>
    <row r="397" spans="1:9" x14ac:dyDescent="0.25">
      <c r="A397" t="s">
        <v>8080</v>
      </c>
      <c r="B397">
        <f t="shared" si="12"/>
        <v>79</v>
      </c>
      <c r="C397" s="1">
        <v>45334</v>
      </c>
      <c r="D397" s="2">
        <f t="shared" si="13"/>
        <v>4975</v>
      </c>
      <c r="E397" s="2" t="str">
        <f>_xll.BDH(A397, "PX_LAST, PX_BID, PX_ASK, IVOL_LAST, PX_VOLUME", C397, C397)</f>
        <v>#N/A N/A</v>
      </c>
    </row>
    <row r="398" spans="1:9" x14ac:dyDescent="0.25">
      <c r="A398" t="s">
        <v>8080</v>
      </c>
      <c r="B398">
        <f t="shared" si="12"/>
        <v>79</v>
      </c>
      <c r="C398" s="1">
        <v>45335</v>
      </c>
      <c r="D398" s="2">
        <f t="shared" si="13"/>
        <v>4975</v>
      </c>
      <c r="E398" s="2" t="str">
        <f>_xll.BDH(A398, "PX_LAST, PX_BID, PX_ASK, IVOL_LAST, PX_VOLUME", C398, C398,"cols=5;rows=1")</f>
        <v>#N/A N/A</v>
      </c>
      <c r="F398">
        <v>398.6</v>
      </c>
      <c r="G398">
        <v>415.8</v>
      </c>
      <c r="H398" t="s">
        <v>0</v>
      </c>
      <c r="I398" t="s">
        <v>0</v>
      </c>
    </row>
    <row r="399" spans="1:9" x14ac:dyDescent="0.25">
      <c r="A399" t="s">
        <v>8080</v>
      </c>
      <c r="B399">
        <f t="shared" si="12"/>
        <v>79</v>
      </c>
      <c r="C399" s="1">
        <v>45336</v>
      </c>
      <c r="D399" s="2">
        <f t="shared" si="13"/>
        <v>4975</v>
      </c>
      <c r="E399" s="2">
        <f>_xll.BDH(A399, "PX_LAST, PX_BID, PX_ASK, IVOL_LAST, PX_VOLUME", C399, C399,"cols=5;rows=1")</f>
        <v>423.06</v>
      </c>
      <c r="F399">
        <v>431.6</v>
      </c>
      <c r="G399">
        <v>439.1</v>
      </c>
      <c r="H399">
        <v>15.278</v>
      </c>
      <c r="I399">
        <v>690</v>
      </c>
    </row>
    <row r="400" spans="1:9" x14ac:dyDescent="0.25">
      <c r="A400" t="s">
        <v>8080</v>
      </c>
      <c r="B400">
        <f t="shared" si="12"/>
        <v>79</v>
      </c>
      <c r="C400" s="1">
        <v>45337</v>
      </c>
      <c r="D400" s="2">
        <f t="shared" si="13"/>
        <v>4975</v>
      </c>
      <c r="E400" s="2" t="str">
        <f>_xll.BDH(A400, "PX_LAST, PX_BID, PX_ASK, IVOL_LAST, PX_VOLUME", C400, C400,"cols=5;rows=1")</f>
        <v>#N/A N/A</v>
      </c>
      <c r="F400">
        <v>449.2</v>
      </c>
      <c r="G400">
        <v>467.8</v>
      </c>
      <c r="H400" t="s">
        <v>0</v>
      </c>
      <c r="I400" t="s">
        <v>0</v>
      </c>
    </row>
    <row r="401" spans="1:9" x14ac:dyDescent="0.25">
      <c r="A401" t="s">
        <v>8080</v>
      </c>
      <c r="B401">
        <f t="shared" si="12"/>
        <v>79</v>
      </c>
      <c r="C401" s="1">
        <v>45338</v>
      </c>
      <c r="D401" s="2">
        <f t="shared" si="13"/>
        <v>4975</v>
      </c>
      <c r="E401" s="2" t="str">
        <f>_xll.BDH(A401, "PX_LAST, PX_BID, PX_ASK, IVOL_LAST, PX_VOLUME", C401, C401,"cols=5;rows=1")</f>
        <v>#N/A N/A</v>
      </c>
      <c r="F401">
        <v>428.4</v>
      </c>
      <c r="G401">
        <v>441</v>
      </c>
      <c r="H401" t="s">
        <v>0</v>
      </c>
      <c r="I401" t="s">
        <v>0</v>
      </c>
    </row>
    <row r="402" spans="1:9" x14ac:dyDescent="0.25">
      <c r="A402" t="s">
        <v>8081</v>
      </c>
      <c r="B402">
        <f t="shared" si="12"/>
        <v>80</v>
      </c>
      <c r="C402" s="1">
        <v>45334</v>
      </c>
      <c r="D402" s="2">
        <f t="shared" si="13"/>
        <v>5000</v>
      </c>
      <c r="E402" s="2">
        <f>_xll.BDH(A402, "PX_LAST, PX_BID, PX_ASK, IVOL_LAST, PX_VOLUME", C402, C402,"cols=5;rows=1")</f>
        <v>430</v>
      </c>
      <c r="F402" t="s">
        <v>0</v>
      </c>
      <c r="G402" t="s">
        <v>0</v>
      </c>
      <c r="H402">
        <v>15.476000000000001</v>
      </c>
      <c r="I402">
        <v>500</v>
      </c>
    </row>
    <row r="403" spans="1:9" x14ac:dyDescent="0.25">
      <c r="A403" t="s">
        <v>8081</v>
      </c>
      <c r="B403">
        <f t="shared" si="12"/>
        <v>80</v>
      </c>
      <c r="C403" s="1">
        <v>45335</v>
      </c>
      <c r="D403" s="2">
        <f t="shared" si="13"/>
        <v>5000</v>
      </c>
      <c r="E403" s="2">
        <f>_xll.BDH(A403, "PX_LAST, PX_BID, PX_ASK, IVOL_LAST, PX_VOLUME", C403, C403,"cols=5;rows=1")</f>
        <v>376.31</v>
      </c>
      <c r="F403">
        <v>386.9</v>
      </c>
      <c r="G403">
        <v>395</v>
      </c>
      <c r="H403">
        <v>15.462</v>
      </c>
      <c r="I403">
        <v>25</v>
      </c>
    </row>
    <row r="404" spans="1:9" x14ac:dyDescent="0.25">
      <c r="A404" t="s">
        <v>8081</v>
      </c>
      <c r="B404">
        <f t="shared" si="12"/>
        <v>80</v>
      </c>
      <c r="C404" s="1">
        <v>45336</v>
      </c>
      <c r="D404" s="2">
        <f t="shared" si="13"/>
        <v>5000</v>
      </c>
      <c r="E404" s="2">
        <f>_xll.BDH(A404, "PX_LAST, PX_BID, PX_ASK, IVOL_LAST, PX_VOLUME", C404, C404,"cols=5;rows=1")</f>
        <v>415.7</v>
      </c>
      <c r="F404">
        <v>415</v>
      </c>
      <c r="G404">
        <v>422.5</v>
      </c>
      <c r="H404">
        <v>15.531000000000001</v>
      </c>
      <c r="I404">
        <v>794</v>
      </c>
    </row>
    <row r="405" spans="1:9" x14ac:dyDescent="0.25">
      <c r="A405" t="s">
        <v>8081</v>
      </c>
      <c r="B405">
        <f t="shared" si="12"/>
        <v>80</v>
      </c>
      <c r="C405" s="1">
        <v>45337</v>
      </c>
      <c r="D405" s="2">
        <f t="shared" si="13"/>
        <v>5000</v>
      </c>
      <c r="E405" s="2">
        <f>_xll.BDH(A405, "PX_LAST, PX_BID, PX_ASK, IVOL_LAST, PX_VOLUME", C405, C405,"cols=5;rows=1")</f>
        <v>436.83</v>
      </c>
      <c r="F405">
        <v>432.2</v>
      </c>
      <c r="G405">
        <v>450.8</v>
      </c>
      <c r="H405">
        <v>15.646000000000001</v>
      </c>
      <c r="I405">
        <v>876</v>
      </c>
    </row>
    <row r="406" spans="1:9" x14ac:dyDescent="0.25">
      <c r="A406" t="s">
        <v>8081</v>
      </c>
      <c r="B406">
        <f t="shared" si="12"/>
        <v>80</v>
      </c>
      <c r="C406" s="1">
        <v>45338</v>
      </c>
      <c r="D406" s="2">
        <f t="shared" si="13"/>
        <v>5000</v>
      </c>
      <c r="E406" s="2">
        <f>_xll.BDH(A406, "PX_LAST, PX_BID, PX_ASK, IVOL_LAST, PX_VOLUME", C406, C406,"cols=5;rows=1")</f>
        <v>423.56</v>
      </c>
      <c r="F406">
        <v>411.8</v>
      </c>
      <c r="G406">
        <v>424.4</v>
      </c>
      <c r="H406">
        <v>15.611000000000001</v>
      </c>
      <c r="I406">
        <v>176</v>
      </c>
    </row>
    <row r="407" spans="1:9" x14ac:dyDescent="0.25">
      <c r="A407" t="s">
        <v>8082</v>
      </c>
      <c r="B407">
        <f t="shared" si="12"/>
        <v>81</v>
      </c>
      <c r="C407" s="1">
        <v>45334</v>
      </c>
      <c r="D407" s="2">
        <f t="shared" si="13"/>
        <v>5025</v>
      </c>
      <c r="E407" s="2">
        <f>_xll.BDH(A407, "PX_LAST, PX_BID, PX_ASK, IVOL_LAST, PX_VOLUME", C407, C407,"cols=5;rows=1")</f>
        <v>414.77</v>
      </c>
      <c r="F407" t="s">
        <v>0</v>
      </c>
      <c r="G407" t="s">
        <v>0</v>
      </c>
      <c r="H407">
        <v>15.391999999999999</v>
      </c>
      <c r="I407">
        <v>603</v>
      </c>
    </row>
    <row r="408" spans="1:9" x14ac:dyDescent="0.25">
      <c r="A408" t="s">
        <v>8082</v>
      </c>
      <c r="B408">
        <f t="shared" si="12"/>
        <v>81</v>
      </c>
      <c r="C408" s="1">
        <v>45335</v>
      </c>
      <c r="D408" s="2">
        <f t="shared" si="13"/>
        <v>5025</v>
      </c>
      <c r="E408" s="2">
        <f>_xll.BDH(A408, "PX_LAST, PX_BID, PX_ASK, IVOL_LAST, PX_VOLUME", C408, C408,"cols=5;rows=1")</f>
        <v>362.7</v>
      </c>
      <c r="F408">
        <v>366.6</v>
      </c>
      <c r="G408">
        <v>383.5</v>
      </c>
      <c r="H408">
        <v>15.36</v>
      </c>
      <c r="I408">
        <v>3</v>
      </c>
    </row>
    <row r="409" spans="1:9" x14ac:dyDescent="0.25">
      <c r="A409" t="s">
        <v>8082</v>
      </c>
      <c r="B409">
        <f t="shared" si="12"/>
        <v>81</v>
      </c>
      <c r="C409" s="1">
        <v>45336</v>
      </c>
      <c r="D409" s="2">
        <f t="shared" si="13"/>
        <v>5025</v>
      </c>
      <c r="E409" s="2">
        <f>_xll.BDH(A409, "PX_LAST, PX_BID, PX_ASK, IVOL_LAST, PX_VOLUME", C409, C409,"cols=5;rows=1")</f>
        <v>383.7</v>
      </c>
      <c r="F409">
        <v>398</v>
      </c>
      <c r="G409">
        <v>406.7</v>
      </c>
      <c r="H409">
        <v>15.256</v>
      </c>
      <c r="I409">
        <v>50</v>
      </c>
    </row>
    <row r="410" spans="1:9" x14ac:dyDescent="0.25">
      <c r="A410" t="s">
        <v>8082</v>
      </c>
      <c r="B410">
        <f t="shared" si="12"/>
        <v>81</v>
      </c>
      <c r="C410" s="1">
        <v>45337</v>
      </c>
      <c r="D410" s="2">
        <f t="shared" si="13"/>
        <v>5025</v>
      </c>
      <c r="E410" s="2">
        <f>_xll.BDH(A410, "PX_LAST, PX_BID, PX_ASK, IVOL_LAST, PX_VOLUME", C410, C410,"cols=5;rows=1")</f>
        <v>420.62</v>
      </c>
      <c r="F410">
        <v>421.6</v>
      </c>
      <c r="G410">
        <v>427.8</v>
      </c>
      <c r="H410">
        <v>15.488</v>
      </c>
      <c r="I410">
        <v>19</v>
      </c>
    </row>
    <row r="411" spans="1:9" x14ac:dyDescent="0.25">
      <c r="A411" t="s">
        <v>8082</v>
      </c>
      <c r="B411">
        <f t="shared" si="12"/>
        <v>81</v>
      </c>
      <c r="C411" s="1">
        <v>45338</v>
      </c>
      <c r="D411" s="2">
        <f t="shared" si="13"/>
        <v>5025</v>
      </c>
      <c r="E411" s="2">
        <f>_xll.BDH(A411, "PX_LAST, PX_BID, PX_ASK, IVOL_LAST, PX_VOLUME", C411, C411,"cols=5;rows=1")</f>
        <v>412.39</v>
      </c>
      <c r="F411">
        <v>395.5</v>
      </c>
      <c r="G411">
        <v>407.9</v>
      </c>
      <c r="H411">
        <v>15.494</v>
      </c>
      <c r="I411">
        <v>130</v>
      </c>
    </row>
    <row r="412" spans="1:9" x14ac:dyDescent="0.25">
      <c r="A412" t="s">
        <v>8083</v>
      </c>
      <c r="B412">
        <f t="shared" si="12"/>
        <v>82</v>
      </c>
      <c r="C412" s="1">
        <v>45334</v>
      </c>
      <c r="D412" s="2">
        <f t="shared" si="13"/>
        <v>5050</v>
      </c>
      <c r="E412" s="2" t="str">
        <f>_xll.BDH(A412, "PX_LAST, PX_BID, PX_ASK, IVOL_LAST, PX_VOLUME", C412, C412)</f>
        <v>#N/A N/A</v>
      </c>
    </row>
    <row r="413" spans="1:9" x14ac:dyDescent="0.25">
      <c r="A413" t="s">
        <v>8083</v>
      </c>
      <c r="B413">
        <f t="shared" si="12"/>
        <v>82</v>
      </c>
      <c r="C413" s="1">
        <v>45335</v>
      </c>
      <c r="D413" s="2">
        <f t="shared" si="13"/>
        <v>5050</v>
      </c>
      <c r="E413" s="2" t="str">
        <f>_xll.BDH(A413, "PX_LAST, PX_BID, PX_ASK, IVOL_LAST, PX_VOLUME", C413, C413,"cols=5;rows=1")</f>
        <v>#N/A N/A</v>
      </c>
      <c r="F413">
        <v>355.4</v>
      </c>
      <c r="G413">
        <v>363.3</v>
      </c>
      <c r="H413" t="s">
        <v>0</v>
      </c>
      <c r="I413" t="s">
        <v>0</v>
      </c>
    </row>
    <row r="414" spans="1:9" x14ac:dyDescent="0.25">
      <c r="A414" t="s">
        <v>8083</v>
      </c>
      <c r="B414">
        <f t="shared" si="12"/>
        <v>82</v>
      </c>
      <c r="C414" s="1">
        <v>45336</v>
      </c>
      <c r="D414" s="2">
        <f t="shared" si="13"/>
        <v>5050</v>
      </c>
      <c r="E414" s="2" t="str">
        <f>_xll.BDH(A414, "PX_LAST, PX_BID, PX_ASK, IVOL_LAST, PX_VOLUME", C414, C414,"cols=5;rows=1")</f>
        <v>#N/A N/A</v>
      </c>
      <c r="F414">
        <v>381.9</v>
      </c>
      <c r="G414">
        <v>390.5</v>
      </c>
      <c r="H414" t="s">
        <v>0</v>
      </c>
      <c r="I414" t="s">
        <v>0</v>
      </c>
    </row>
    <row r="415" spans="1:9" x14ac:dyDescent="0.25">
      <c r="A415" t="s">
        <v>8083</v>
      </c>
      <c r="B415">
        <f t="shared" si="12"/>
        <v>82</v>
      </c>
      <c r="C415" s="1">
        <v>45337</v>
      </c>
      <c r="D415" s="2">
        <f t="shared" si="13"/>
        <v>5050</v>
      </c>
      <c r="E415" s="2">
        <f>_xll.BDH(A415, "PX_LAST, PX_BID, PX_ASK, IVOL_LAST, PX_VOLUME", C415, C415,"cols=5;rows=1")</f>
        <v>408</v>
      </c>
      <c r="F415">
        <v>405.1</v>
      </c>
      <c r="G415">
        <v>411.4</v>
      </c>
      <c r="H415">
        <v>15.352</v>
      </c>
      <c r="I415">
        <v>12</v>
      </c>
    </row>
    <row r="416" spans="1:9" x14ac:dyDescent="0.25">
      <c r="A416" t="s">
        <v>8083</v>
      </c>
      <c r="B416">
        <f t="shared" si="12"/>
        <v>82</v>
      </c>
      <c r="C416" s="1">
        <v>45338</v>
      </c>
      <c r="D416" s="2">
        <f t="shared" si="13"/>
        <v>5050</v>
      </c>
      <c r="E416" s="2" t="str">
        <f>_xll.BDH(A416, "PX_LAST, PX_BID, PX_ASK, IVOL_LAST, PX_VOLUME", C416, C416,"cols=5;rows=1")</f>
        <v>#N/A N/A</v>
      </c>
      <c r="F416">
        <v>379.5</v>
      </c>
      <c r="G416">
        <v>391.7</v>
      </c>
      <c r="H416" t="s">
        <v>0</v>
      </c>
      <c r="I416" t="s">
        <v>0</v>
      </c>
    </row>
    <row r="417" spans="1:9" x14ac:dyDescent="0.25">
      <c r="A417" t="s">
        <v>8084</v>
      </c>
      <c r="B417">
        <f t="shared" si="12"/>
        <v>83</v>
      </c>
      <c r="C417" s="1">
        <v>45334</v>
      </c>
      <c r="D417" s="2">
        <f t="shared" si="13"/>
        <v>5075</v>
      </c>
      <c r="E417" s="2" t="str">
        <f>_xll.BDH(A417, "PX_LAST, PX_BID, PX_ASK, IVOL_LAST, PX_VOLUME", C417, C417)</f>
        <v>#N/A N/A</v>
      </c>
    </row>
    <row r="418" spans="1:9" x14ac:dyDescent="0.25">
      <c r="A418" t="s">
        <v>8084</v>
      </c>
      <c r="B418">
        <f t="shared" si="12"/>
        <v>83</v>
      </c>
      <c r="C418" s="1">
        <v>45335</v>
      </c>
      <c r="D418" s="2">
        <f t="shared" si="13"/>
        <v>5075</v>
      </c>
      <c r="E418" s="2" t="str">
        <f>_xll.BDH(A418, "PX_LAST, PX_BID, PX_ASK, IVOL_LAST, PX_VOLUME", C418, C418,"cols=5;rows=1")</f>
        <v>#N/A N/A</v>
      </c>
      <c r="F418">
        <v>335.7</v>
      </c>
      <c r="G418">
        <v>352.3</v>
      </c>
      <c r="H418" t="s">
        <v>0</v>
      </c>
      <c r="I418" t="s">
        <v>0</v>
      </c>
    </row>
    <row r="419" spans="1:9" x14ac:dyDescent="0.25">
      <c r="A419" t="s">
        <v>8084</v>
      </c>
      <c r="B419">
        <f t="shared" si="12"/>
        <v>83</v>
      </c>
      <c r="C419" s="1">
        <v>45336</v>
      </c>
      <c r="D419" s="2">
        <f t="shared" si="13"/>
        <v>5075</v>
      </c>
      <c r="E419" s="2" t="str">
        <f>_xll.BDH(A419, "PX_LAST, PX_BID, PX_ASK, IVOL_LAST, PX_VOLUME", C419, C419,"cols=5;rows=1")</f>
        <v>#N/A N/A</v>
      </c>
      <c r="F419">
        <v>366.1</v>
      </c>
      <c r="G419">
        <v>374.6</v>
      </c>
      <c r="H419" t="s">
        <v>0</v>
      </c>
      <c r="I419" t="s">
        <v>0</v>
      </c>
    </row>
    <row r="420" spans="1:9" x14ac:dyDescent="0.25">
      <c r="A420" t="s">
        <v>8084</v>
      </c>
      <c r="B420">
        <f t="shared" si="12"/>
        <v>83</v>
      </c>
      <c r="C420" s="1">
        <v>45337</v>
      </c>
      <c r="D420" s="2">
        <f t="shared" si="13"/>
        <v>5075</v>
      </c>
      <c r="E420" s="2">
        <f>_xll.BDH(A420, "PX_LAST, PX_BID, PX_ASK, IVOL_LAST, PX_VOLUME", C420, C420,"cols=5;rows=1")</f>
        <v>386.32</v>
      </c>
      <c r="F420">
        <v>383</v>
      </c>
      <c r="G420">
        <v>401.3</v>
      </c>
      <c r="H420">
        <v>15.164999999999999</v>
      </c>
      <c r="I420">
        <v>350</v>
      </c>
    </row>
    <row r="421" spans="1:9" x14ac:dyDescent="0.25">
      <c r="A421" t="s">
        <v>8084</v>
      </c>
      <c r="B421">
        <f t="shared" si="12"/>
        <v>83</v>
      </c>
      <c r="C421" s="1">
        <v>45338</v>
      </c>
      <c r="D421" s="2">
        <f t="shared" si="13"/>
        <v>5075</v>
      </c>
      <c r="E421" s="2" t="str">
        <f>_xll.BDH(A421, "PX_LAST, PX_BID, PX_ASK, IVOL_LAST, PX_VOLUME", C421, C421,"cols=5;rows=1")</f>
        <v>#N/A N/A</v>
      </c>
      <c r="F421">
        <v>363.7</v>
      </c>
      <c r="G421">
        <v>375.8</v>
      </c>
      <c r="H421" t="s">
        <v>0</v>
      </c>
      <c r="I421" t="s">
        <v>0</v>
      </c>
    </row>
    <row r="422" spans="1:9" x14ac:dyDescent="0.25">
      <c r="A422" t="s">
        <v>8085</v>
      </c>
      <c r="B422">
        <f t="shared" si="12"/>
        <v>84</v>
      </c>
      <c r="C422" s="1">
        <v>45334</v>
      </c>
      <c r="D422" s="2">
        <f t="shared" si="13"/>
        <v>5100</v>
      </c>
      <c r="E422" s="2" t="str">
        <f>_xll.BDH(A422, "PX_LAST, PX_BID, PX_ASK, IVOL_LAST, PX_VOLUME", C422, C422)</f>
        <v>#N/A N/A</v>
      </c>
    </row>
    <row r="423" spans="1:9" x14ac:dyDescent="0.25">
      <c r="A423" t="s">
        <v>8085</v>
      </c>
      <c r="B423">
        <f t="shared" si="12"/>
        <v>84</v>
      </c>
      <c r="C423" s="1">
        <v>45335</v>
      </c>
      <c r="D423" s="2">
        <f t="shared" si="13"/>
        <v>5100</v>
      </c>
      <c r="E423" s="2">
        <f>_xll.BDH(A423, "PX_LAST, PX_BID, PX_ASK, IVOL_LAST, PX_VOLUME", C423, C423,"cols=5;rows=1")</f>
        <v>325.25</v>
      </c>
      <c r="F423">
        <v>325.60000000000002</v>
      </c>
      <c r="G423">
        <v>332.3</v>
      </c>
      <c r="H423">
        <v>14.754</v>
      </c>
      <c r="I423">
        <v>1</v>
      </c>
    </row>
    <row r="424" spans="1:9" x14ac:dyDescent="0.25">
      <c r="A424" t="s">
        <v>8085</v>
      </c>
      <c r="B424">
        <f t="shared" si="12"/>
        <v>84</v>
      </c>
      <c r="C424" s="1">
        <v>45336</v>
      </c>
      <c r="D424" s="2">
        <f t="shared" si="13"/>
        <v>5100</v>
      </c>
      <c r="E424" s="2" t="str">
        <f>_xll.BDH(A424, "PX_LAST, PX_BID, PX_ASK, IVOL_LAST, PX_VOLUME", C424, C424,"cols=5;rows=1")</f>
        <v>#N/A N/A</v>
      </c>
      <c r="F424">
        <v>350.5</v>
      </c>
      <c r="G424">
        <v>359</v>
      </c>
      <c r="H424" t="s">
        <v>0</v>
      </c>
      <c r="I424" t="s">
        <v>0</v>
      </c>
    </row>
    <row r="425" spans="1:9" x14ac:dyDescent="0.25">
      <c r="A425" t="s">
        <v>8085</v>
      </c>
      <c r="B425">
        <f t="shared" si="12"/>
        <v>84</v>
      </c>
      <c r="C425" s="1">
        <v>45337</v>
      </c>
      <c r="D425" s="2">
        <f t="shared" si="13"/>
        <v>5100</v>
      </c>
      <c r="E425" s="2">
        <f>_xll.BDH(A425, "PX_LAST, PX_BID, PX_ASK, IVOL_LAST, PX_VOLUME", C425, C425,"cols=5;rows=1")</f>
        <v>369.63</v>
      </c>
      <c r="F425">
        <v>367.1</v>
      </c>
      <c r="G425">
        <v>385.3</v>
      </c>
      <c r="H425">
        <v>15.034000000000001</v>
      </c>
      <c r="I425">
        <v>6</v>
      </c>
    </row>
    <row r="426" spans="1:9" x14ac:dyDescent="0.25">
      <c r="A426" t="s">
        <v>8085</v>
      </c>
      <c r="B426">
        <f t="shared" si="12"/>
        <v>84</v>
      </c>
      <c r="C426" s="1">
        <v>45338</v>
      </c>
      <c r="D426" s="2">
        <f t="shared" si="13"/>
        <v>5100</v>
      </c>
      <c r="E426" s="2">
        <f>_xll.BDH(A426, "PX_LAST, PX_BID, PX_ASK, IVOL_LAST, PX_VOLUME", C426, C426,"cols=5;rows=1")</f>
        <v>365.09</v>
      </c>
      <c r="F426">
        <v>348.2</v>
      </c>
      <c r="G426">
        <v>360.2</v>
      </c>
      <c r="H426">
        <v>15.028</v>
      </c>
      <c r="I426">
        <v>78</v>
      </c>
    </row>
    <row r="427" spans="1:9" x14ac:dyDescent="0.25">
      <c r="A427" t="s">
        <v>8086</v>
      </c>
      <c r="B427">
        <f t="shared" si="12"/>
        <v>85</v>
      </c>
      <c r="C427" s="1">
        <v>45334</v>
      </c>
      <c r="D427" s="2">
        <f t="shared" si="13"/>
        <v>5125</v>
      </c>
      <c r="E427" s="2" t="str">
        <f>_xll.BDH(A427, "PX_LAST, PX_BID, PX_ASK, IVOL_LAST, PX_VOLUME", C427, C427)</f>
        <v>#N/A N/A</v>
      </c>
    </row>
    <row r="428" spans="1:9" x14ac:dyDescent="0.25">
      <c r="A428" t="s">
        <v>8086</v>
      </c>
      <c r="B428">
        <f t="shared" si="12"/>
        <v>85</v>
      </c>
      <c r="C428" s="1">
        <v>45335</v>
      </c>
      <c r="D428" s="2">
        <f t="shared" si="13"/>
        <v>5125</v>
      </c>
      <c r="E428" s="2" t="str">
        <f>_xll.BDH(A428, "PX_LAST, PX_BID, PX_ASK, IVOL_LAST, PX_VOLUME", C428, C428,"cols=5;rows=1")</f>
        <v>#N/A N/A</v>
      </c>
      <c r="F428">
        <v>310.3</v>
      </c>
      <c r="G428">
        <v>318</v>
      </c>
      <c r="H428" t="s">
        <v>0</v>
      </c>
      <c r="I428" t="s">
        <v>0</v>
      </c>
    </row>
    <row r="429" spans="1:9" x14ac:dyDescent="0.25">
      <c r="A429" t="s">
        <v>8086</v>
      </c>
      <c r="B429">
        <f t="shared" si="12"/>
        <v>85</v>
      </c>
      <c r="C429" s="1">
        <v>45336</v>
      </c>
      <c r="D429" s="2">
        <f t="shared" si="13"/>
        <v>5125</v>
      </c>
      <c r="E429" s="2" t="str">
        <f>_xll.BDH(A429, "PX_LAST, PX_BID, PX_ASK, IVOL_LAST, PX_VOLUME", C429, C429,"cols=5;rows=1")</f>
        <v>#N/A N/A</v>
      </c>
      <c r="F429">
        <v>335.2</v>
      </c>
      <c r="G429">
        <v>343.6</v>
      </c>
      <c r="H429" t="s">
        <v>0</v>
      </c>
      <c r="I429" t="s">
        <v>0</v>
      </c>
    </row>
    <row r="430" spans="1:9" x14ac:dyDescent="0.25">
      <c r="A430" t="s">
        <v>8086</v>
      </c>
      <c r="B430">
        <f t="shared" si="12"/>
        <v>85</v>
      </c>
      <c r="C430" s="1">
        <v>45337</v>
      </c>
      <c r="D430" s="2">
        <f t="shared" si="13"/>
        <v>5125</v>
      </c>
      <c r="E430" s="2" t="str">
        <f>_xll.BDH(A430, "PX_LAST, PX_BID, PX_ASK, IVOL_LAST, PX_VOLUME", C430, C430,"cols=5;rows=1")</f>
        <v>#N/A N/A</v>
      </c>
      <c r="F430">
        <v>357.3</v>
      </c>
      <c r="G430">
        <v>363.5</v>
      </c>
      <c r="H430" t="s">
        <v>0</v>
      </c>
      <c r="I430" t="s">
        <v>0</v>
      </c>
    </row>
    <row r="431" spans="1:9" x14ac:dyDescent="0.25">
      <c r="A431" t="s">
        <v>8086</v>
      </c>
      <c r="B431">
        <f t="shared" si="12"/>
        <v>85</v>
      </c>
      <c r="C431" s="1">
        <v>45338</v>
      </c>
      <c r="D431" s="2">
        <f t="shared" si="13"/>
        <v>5125</v>
      </c>
      <c r="E431" s="2" t="str">
        <f>_xll.BDH(A431, "PX_LAST, PX_BID, PX_ASK, IVOL_LAST, PX_VOLUME", C431, C431,"cols=5;rows=1")</f>
        <v>#N/A N/A</v>
      </c>
      <c r="F431">
        <v>333</v>
      </c>
      <c r="G431">
        <v>344.8</v>
      </c>
      <c r="H431" t="s">
        <v>0</v>
      </c>
      <c r="I431" t="s">
        <v>0</v>
      </c>
    </row>
    <row r="432" spans="1:9" x14ac:dyDescent="0.25">
      <c r="A432" t="s">
        <v>8087</v>
      </c>
      <c r="B432">
        <f t="shared" si="12"/>
        <v>86</v>
      </c>
      <c r="C432" s="1">
        <v>45334</v>
      </c>
      <c r="D432" s="2">
        <f t="shared" si="13"/>
        <v>5150</v>
      </c>
      <c r="E432" s="2" t="str">
        <f>_xll.BDH(A432, "PX_LAST, PX_BID, PX_ASK, IVOL_LAST, PX_VOLUME", C432, C432)</f>
        <v>#N/A N/A</v>
      </c>
    </row>
    <row r="433" spans="1:9" x14ac:dyDescent="0.25">
      <c r="A433" t="s">
        <v>8087</v>
      </c>
      <c r="B433">
        <f t="shared" si="12"/>
        <v>86</v>
      </c>
      <c r="C433" s="1">
        <v>45335</v>
      </c>
      <c r="D433" s="2">
        <f t="shared" si="13"/>
        <v>5150</v>
      </c>
      <c r="E433" s="2" t="str">
        <f>_xll.BDH(A433, "PX_LAST, PX_BID, PX_ASK, IVOL_LAST, PX_VOLUME", C433, C433,"cols=5;rows=1")</f>
        <v>#N/A N/A</v>
      </c>
      <c r="F433">
        <v>296.39999999999998</v>
      </c>
      <c r="G433">
        <v>303.10000000000002</v>
      </c>
      <c r="H433" t="s">
        <v>0</v>
      </c>
      <c r="I433" t="s">
        <v>0</v>
      </c>
    </row>
    <row r="434" spans="1:9" x14ac:dyDescent="0.25">
      <c r="A434" t="s">
        <v>8087</v>
      </c>
      <c r="B434">
        <f t="shared" si="12"/>
        <v>86</v>
      </c>
      <c r="C434" s="1">
        <v>45336</v>
      </c>
      <c r="D434" s="2">
        <f t="shared" si="13"/>
        <v>5150</v>
      </c>
      <c r="E434" s="2" t="str">
        <f>_xll.BDH(A434, "PX_LAST, PX_BID, PX_ASK, IVOL_LAST, PX_VOLUME", C434, C434,"cols=5;rows=1")</f>
        <v>#N/A N/A</v>
      </c>
      <c r="F434">
        <v>320.3</v>
      </c>
      <c r="G434">
        <v>328.6</v>
      </c>
      <c r="H434" t="s">
        <v>0</v>
      </c>
      <c r="I434" t="s">
        <v>0</v>
      </c>
    </row>
    <row r="435" spans="1:9" x14ac:dyDescent="0.25">
      <c r="A435" t="s">
        <v>8087</v>
      </c>
      <c r="B435">
        <f t="shared" si="12"/>
        <v>86</v>
      </c>
      <c r="C435" s="1">
        <v>45337</v>
      </c>
      <c r="D435" s="2">
        <f t="shared" si="13"/>
        <v>5150</v>
      </c>
      <c r="E435" s="2" t="str">
        <f>_xll.BDH(A435, "PX_LAST, PX_BID, PX_ASK, IVOL_LAST, PX_VOLUME", C435, C435,"cols=5;rows=1")</f>
        <v>#N/A N/A</v>
      </c>
      <c r="F435">
        <v>342</v>
      </c>
      <c r="G435">
        <v>348.1</v>
      </c>
      <c r="H435" t="s">
        <v>0</v>
      </c>
      <c r="I435" t="s">
        <v>0</v>
      </c>
    </row>
    <row r="436" spans="1:9" x14ac:dyDescent="0.25">
      <c r="A436" t="s">
        <v>8087</v>
      </c>
      <c r="B436">
        <f t="shared" si="12"/>
        <v>86</v>
      </c>
      <c r="C436" s="1">
        <v>45338</v>
      </c>
      <c r="D436" s="2">
        <f t="shared" si="13"/>
        <v>5150</v>
      </c>
      <c r="E436" s="2" t="str">
        <f>_xll.BDH(A436, "PX_LAST, PX_BID, PX_ASK, IVOL_LAST, PX_VOLUME", C436, C436,"cols=5;rows=1")</f>
        <v>#N/A N/A</v>
      </c>
      <c r="F436">
        <v>318.10000000000002</v>
      </c>
      <c r="G436">
        <v>329.8</v>
      </c>
      <c r="H436" t="s">
        <v>0</v>
      </c>
      <c r="I436" t="s">
        <v>0</v>
      </c>
    </row>
    <row r="437" spans="1:9" x14ac:dyDescent="0.25">
      <c r="A437" t="s">
        <v>8088</v>
      </c>
      <c r="B437">
        <f t="shared" si="12"/>
        <v>87</v>
      </c>
      <c r="C437" s="1">
        <v>45334</v>
      </c>
      <c r="D437" s="2">
        <f t="shared" si="13"/>
        <v>5175</v>
      </c>
      <c r="E437" s="2" t="str">
        <f>_xll.BDH(A437, "PX_LAST, PX_BID, PX_ASK, IVOL_LAST, PX_VOLUME", C437, C437)</f>
        <v>#N/A N/A</v>
      </c>
    </row>
    <row r="438" spans="1:9" x14ac:dyDescent="0.25">
      <c r="A438" t="s">
        <v>8088</v>
      </c>
      <c r="B438">
        <f t="shared" si="12"/>
        <v>87</v>
      </c>
      <c r="C438" s="1">
        <v>45335</v>
      </c>
      <c r="D438" s="2">
        <f t="shared" si="13"/>
        <v>5175</v>
      </c>
      <c r="E438" s="2" t="str">
        <f>_xll.BDH(A438, "PX_LAST, PX_BID, PX_ASK, IVOL_LAST, PX_VOLUME", C438, C438,"cols=5;rows=1")</f>
        <v>#N/A N/A</v>
      </c>
      <c r="F438">
        <v>281.8</v>
      </c>
      <c r="G438">
        <v>289.39999999999998</v>
      </c>
      <c r="H438" t="s">
        <v>0</v>
      </c>
      <c r="I438" t="s">
        <v>0</v>
      </c>
    </row>
    <row r="439" spans="1:9" x14ac:dyDescent="0.25">
      <c r="A439" t="s">
        <v>8088</v>
      </c>
      <c r="B439">
        <f t="shared" si="12"/>
        <v>87</v>
      </c>
      <c r="C439" s="1">
        <v>45336</v>
      </c>
      <c r="D439" s="2">
        <f t="shared" si="13"/>
        <v>5175</v>
      </c>
      <c r="E439" s="2">
        <f>_xll.BDH(A439, "PX_LAST, PX_BID, PX_ASK, IVOL_LAST, PX_VOLUME", C439, C439,"cols=5;rows=1")</f>
        <v>292.92</v>
      </c>
      <c r="F439">
        <v>305.60000000000002</v>
      </c>
      <c r="G439">
        <v>313.89999999999998</v>
      </c>
      <c r="H439">
        <v>14.356999999999999</v>
      </c>
      <c r="I439">
        <v>50</v>
      </c>
    </row>
    <row r="440" spans="1:9" x14ac:dyDescent="0.25">
      <c r="A440" t="s">
        <v>8088</v>
      </c>
      <c r="B440">
        <f t="shared" si="12"/>
        <v>87</v>
      </c>
      <c r="C440" s="1">
        <v>45337</v>
      </c>
      <c r="D440" s="2">
        <f t="shared" si="13"/>
        <v>5175</v>
      </c>
      <c r="E440" s="2" t="str">
        <f>_xll.BDH(A440, "PX_LAST, PX_BID, PX_ASK, IVOL_LAST, PX_VOLUME", C440, C440,"cols=5;rows=1")</f>
        <v>#N/A N/A</v>
      </c>
      <c r="F440">
        <v>326.89999999999998</v>
      </c>
      <c r="G440">
        <v>332.9</v>
      </c>
      <c r="H440" t="s">
        <v>0</v>
      </c>
      <c r="I440" t="s">
        <v>0</v>
      </c>
    </row>
    <row r="441" spans="1:9" x14ac:dyDescent="0.25">
      <c r="A441" t="s">
        <v>8088</v>
      </c>
      <c r="B441">
        <f t="shared" si="12"/>
        <v>87</v>
      </c>
      <c r="C441" s="1">
        <v>45338</v>
      </c>
      <c r="D441" s="2">
        <f t="shared" si="13"/>
        <v>5175</v>
      </c>
      <c r="E441" s="2" t="str">
        <f>_xll.BDH(A441, "PX_LAST, PX_BID, PX_ASK, IVOL_LAST, PX_VOLUME", C441, C441,"cols=5;rows=1")</f>
        <v>#N/A N/A</v>
      </c>
      <c r="F441">
        <v>303.5</v>
      </c>
      <c r="G441">
        <v>315.10000000000002</v>
      </c>
      <c r="H441" t="s">
        <v>0</v>
      </c>
      <c r="I441" t="s">
        <v>0</v>
      </c>
    </row>
    <row r="442" spans="1:9" x14ac:dyDescent="0.25">
      <c r="A442" t="s">
        <v>8089</v>
      </c>
      <c r="B442">
        <f t="shared" si="12"/>
        <v>88</v>
      </c>
      <c r="C442" s="1">
        <v>45334</v>
      </c>
      <c r="D442" s="2">
        <f t="shared" si="13"/>
        <v>5200</v>
      </c>
      <c r="E442" s="2">
        <f>_xll.BDH(A442, "PX_LAST, PX_BID, PX_ASK, IVOL_LAST, PX_VOLUME", C442, C442,"cols=5;rows=1")</f>
        <v>310.41000000000003</v>
      </c>
      <c r="F442" t="s">
        <v>0</v>
      </c>
      <c r="G442" t="s">
        <v>0</v>
      </c>
      <c r="H442">
        <v>14.25</v>
      </c>
      <c r="I442">
        <v>369</v>
      </c>
    </row>
    <row r="443" spans="1:9" x14ac:dyDescent="0.25">
      <c r="A443" t="s">
        <v>8089</v>
      </c>
      <c r="B443">
        <f t="shared" si="12"/>
        <v>88</v>
      </c>
      <c r="C443" s="1">
        <v>45335</v>
      </c>
      <c r="D443" s="2">
        <f t="shared" si="13"/>
        <v>5200</v>
      </c>
      <c r="E443" s="2">
        <f>_xll.BDH(A443, "PX_LAST, PX_BID, PX_ASK, IVOL_LAST, PX_VOLUME", C443, C443,"cols=5;rows=1")</f>
        <v>274.37</v>
      </c>
      <c r="F443">
        <v>268.60000000000002</v>
      </c>
      <c r="G443">
        <v>275.10000000000002</v>
      </c>
      <c r="H443">
        <v>14.24</v>
      </c>
      <c r="I443">
        <v>2</v>
      </c>
    </row>
    <row r="444" spans="1:9" x14ac:dyDescent="0.25">
      <c r="A444" t="s">
        <v>8089</v>
      </c>
      <c r="B444">
        <f t="shared" si="12"/>
        <v>88</v>
      </c>
      <c r="C444" s="1">
        <v>45336</v>
      </c>
      <c r="D444" s="2">
        <f t="shared" si="13"/>
        <v>5200</v>
      </c>
      <c r="E444" s="2" t="str">
        <f>_xll.BDH(A444, "PX_LAST, PX_BID, PX_ASK, IVOL_LAST, PX_VOLUME", C444, C444,"cols=5;rows=1")</f>
        <v>#N/A N/A</v>
      </c>
      <c r="F444">
        <v>291.3</v>
      </c>
      <c r="G444">
        <v>299.5</v>
      </c>
      <c r="H444" t="s">
        <v>0</v>
      </c>
      <c r="I444" t="s">
        <v>0</v>
      </c>
    </row>
    <row r="445" spans="1:9" x14ac:dyDescent="0.25">
      <c r="A445" t="s">
        <v>8089</v>
      </c>
      <c r="B445">
        <f t="shared" si="12"/>
        <v>88</v>
      </c>
      <c r="C445" s="1">
        <v>45337</v>
      </c>
      <c r="D445" s="2">
        <f t="shared" si="13"/>
        <v>5200</v>
      </c>
      <c r="E445" s="2" t="str">
        <f>_xll.BDH(A445, "PX_LAST, PX_BID, PX_ASK, IVOL_LAST, PX_VOLUME", C445, C445,"cols=5;rows=1")</f>
        <v>#N/A N/A</v>
      </c>
      <c r="F445">
        <v>312.10000000000002</v>
      </c>
      <c r="G445">
        <v>318.10000000000002</v>
      </c>
      <c r="H445" t="s">
        <v>0</v>
      </c>
      <c r="I445" t="s">
        <v>0</v>
      </c>
    </row>
    <row r="446" spans="1:9" x14ac:dyDescent="0.25">
      <c r="A446" t="s">
        <v>8089</v>
      </c>
      <c r="B446">
        <f t="shared" si="12"/>
        <v>88</v>
      </c>
      <c r="C446" s="1">
        <v>45338</v>
      </c>
      <c r="D446" s="2">
        <f t="shared" si="13"/>
        <v>5200</v>
      </c>
      <c r="E446" s="2">
        <f>_xll.BDH(A446, "PX_LAST, PX_BID, PX_ASK, IVOL_LAST, PX_VOLUME", C446, C446,"cols=5;rows=1")</f>
        <v>316.91000000000003</v>
      </c>
      <c r="F446">
        <v>289.2</v>
      </c>
      <c r="G446">
        <v>300.7</v>
      </c>
      <c r="H446">
        <v>14.464</v>
      </c>
      <c r="I446">
        <v>2</v>
      </c>
    </row>
    <row r="447" spans="1:9" x14ac:dyDescent="0.25">
      <c r="A447" t="s">
        <v>8090</v>
      </c>
      <c r="B447">
        <f t="shared" si="12"/>
        <v>89</v>
      </c>
      <c r="C447" s="1">
        <v>45334</v>
      </c>
      <c r="D447" s="2">
        <f t="shared" si="13"/>
        <v>5225</v>
      </c>
      <c r="E447" s="2" t="str">
        <f>_xll.BDH(A447, "PX_LAST, PX_BID, PX_ASK, IVOL_LAST, PX_VOLUME", C447, C447)</f>
        <v>#N/A N/A</v>
      </c>
    </row>
    <row r="448" spans="1:9" x14ac:dyDescent="0.25">
      <c r="A448" t="s">
        <v>8090</v>
      </c>
      <c r="B448">
        <f t="shared" si="12"/>
        <v>89</v>
      </c>
      <c r="C448" s="1">
        <v>45335</v>
      </c>
      <c r="D448" s="2">
        <f t="shared" si="13"/>
        <v>5225</v>
      </c>
      <c r="E448" s="2" t="str">
        <f>_xll.BDH(A448, "PX_LAST, PX_BID, PX_ASK, IVOL_LAST, PX_VOLUME", C448, C448,"cols=5;rows=1")</f>
        <v>#N/A N/A</v>
      </c>
      <c r="F448">
        <v>254.6</v>
      </c>
      <c r="G448">
        <v>262.2</v>
      </c>
      <c r="H448" t="s">
        <v>0</v>
      </c>
      <c r="I448" t="s">
        <v>0</v>
      </c>
    </row>
    <row r="449" spans="1:9" x14ac:dyDescent="0.25">
      <c r="A449" t="s">
        <v>8090</v>
      </c>
      <c r="B449">
        <f t="shared" si="12"/>
        <v>89</v>
      </c>
      <c r="C449" s="1">
        <v>45336</v>
      </c>
      <c r="D449" s="2">
        <f t="shared" si="13"/>
        <v>5225</v>
      </c>
      <c r="E449" s="2" t="str">
        <f>_xll.BDH(A449, "PX_LAST, PX_BID, PX_ASK, IVOL_LAST, PX_VOLUME", C449, C449,"cols=5;rows=1")</f>
        <v>#N/A N/A</v>
      </c>
      <c r="F449">
        <v>277.3</v>
      </c>
      <c r="G449">
        <v>285.39999999999998</v>
      </c>
      <c r="H449" t="s">
        <v>0</v>
      </c>
      <c r="I449" t="s">
        <v>0</v>
      </c>
    </row>
    <row r="450" spans="1:9" x14ac:dyDescent="0.25">
      <c r="A450" t="s">
        <v>8090</v>
      </c>
      <c r="B450">
        <f t="shared" ref="B450:B513" si="14">FLOOR((ROW()-2)/5,1)</f>
        <v>89</v>
      </c>
      <c r="C450" s="1">
        <v>45337</v>
      </c>
      <c r="D450" s="2">
        <f t="shared" si="13"/>
        <v>5225</v>
      </c>
      <c r="E450" s="2" t="str">
        <f>_xll.BDH(A450, "PX_LAST, PX_BID, PX_ASK, IVOL_LAST, PX_VOLUME", C450, C450,"cols=5;rows=1")</f>
        <v>#N/A N/A</v>
      </c>
      <c r="F450">
        <v>297.7</v>
      </c>
      <c r="G450">
        <v>303.7</v>
      </c>
      <c r="H450" t="s">
        <v>0</v>
      </c>
      <c r="I450" t="s">
        <v>0</v>
      </c>
    </row>
    <row r="451" spans="1:9" x14ac:dyDescent="0.25">
      <c r="A451" t="s">
        <v>8090</v>
      </c>
      <c r="B451">
        <f t="shared" si="14"/>
        <v>89</v>
      </c>
      <c r="C451" s="1">
        <v>45338</v>
      </c>
      <c r="D451" s="2">
        <f t="shared" ref="D451:D514" si="15">3000+25*B451</f>
        <v>5225</v>
      </c>
      <c r="E451" s="2" t="str">
        <f>_xll.BDH(A451, "PX_LAST, PX_BID, PX_ASK, IVOL_LAST, PX_VOLUME", C451, C451,"cols=5;rows=1")</f>
        <v>#N/A N/A</v>
      </c>
      <c r="F451">
        <v>275.3</v>
      </c>
      <c r="G451">
        <v>286.60000000000002</v>
      </c>
      <c r="H451" t="s">
        <v>0</v>
      </c>
      <c r="I451" t="s">
        <v>0</v>
      </c>
    </row>
    <row r="452" spans="1:9" x14ac:dyDescent="0.25">
      <c r="A452" t="s">
        <v>8091</v>
      </c>
      <c r="B452">
        <f t="shared" si="14"/>
        <v>90</v>
      </c>
      <c r="C452" s="1">
        <v>45334</v>
      </c>
      <c r="D452" s="2">
        <f t="shared" si="15"/>
        <v>5250</v>
      </c>
      <c r="E452" s="2">
        <f>_xll.BDH(A452, "PX_LAST, PX_BID, PX_ASK, IVOL_LAST, PX_VOLUME", C452, C452,"cols=5;rows=1")</f>
        <v>282.60000000000002</v>
      </c>
      <c r="F452" t="s">
        <v>0</v>
      </c>
      <c r="G452" t="s">
        <v>0</v>
      </c>
      <c r="H452">
        <v>14.029</v>
      </c>
      <c r="I452">
        <v>350</v>
      </c>
    </row>
    <row r="453" spans="1:9" x14ac:dyDescent="0.25">
      <c r="A453" t="s">
        <v>8091</v>
      </c>
      <c r="B453">
        <f t="shared" si="14"/>
        <v>90</v>
      </c>
      <c r="C453" s="1">
        <v>45335</v>
      </c>
      <c r="D453" s="2">
        <f t="shared" si="15"/>
        <v>5250</v>
      </c>
      <c r="E453" s="2" t="str">
        <f>_xll.BDH(A453, "PX_LAST, PX_BID, PX_ASK, IVOL_LAST, PX_VOLUME", C453, C453,"cols=5;rows=1")</f>
        <v>#N/A N/A</v>
      </c>
      <c r="F453">
        <v>242.1</v>
      </c>
      <c r="G453">
        <v>248.5</v>
      </c>
      <c r="H453" t="s">
        <v>0</v>
      </c>
      <c r="I453" t="s">
        <v>0</v>
      </c>
    </row>
    <row r="454" spans="1:9" x14ac:dyDescent="0.25">
      <c r="A454" t="s">
        <v>8091</v>
      </c>
      <c r="B454">
        <f t="shared" si="14"/>
        <v>90</v>
      </c>
      <c r="C454" s="1">
        <v>45336</v>
      </c>
      <c r="D454" s="2">
        <f t="shared" si="15"/>
        <v>5250</v>
      </c>
      <c r="E454" s="2" t="str">
        <f>_xll.BDH(A454, "PX_LAST, PX_BID, PX_ASK, IVOL_LAST, PX_VOLUME", C454, C454,"cols=5;rows=1")</f>
        <v>#N/A N/A</v>
      </c>
      <c r="F454">
        <v>263.7</v>
      </c>
      <c r="G454">
        <v>271.7</v>
      </c>
      <c r="H454" t="s">
        <v>0</v>
      </c>
      <c r="I454" t="s">
        <v>0</v>
      </c>
    </row>
    <row r="455" spans="1:9" x14ac:dyDescent="0.25">
      <c r="A455" t="s">
        <v>8091</v>
      </c>
      <c r="B455">
        <f t="shared" si="14"/>
        <v>90</v>
      </c>
      <c r="C455" s="1">
        <v>45337</v>
      </c>
      <c r="D455" s="2">
        <f t="shared" si="15"/>
        <v>5250</v>
      </c>
      <c r="E455" s="2" t="str">
        <f>_xll.BDH(A455, "PX_LAST, PX_BID, PX_ASK, IVOL_LAST, PX_VOLUME", C455, C455,"cols=5;rows=1")</f>
        <v>#N/A N/A</v>
      </c>
      <c r="F455">
        <v>283.60000000000002</v>
      </c>
      <c r="G455">
        <v>289.5</v>
      </c>
      <c r="H455" t="s">
        <v>0</v>
      </c>
      <c r="I455" t="s">
        <v>0</v>
      </c>
    </row>
    <row r="456" spans="1:9" x14ac:dyDescent="0.25">
      <c r="A456" t="s">
        <v>8091</v>
      </c>
      <c r="B456">
        <f t="shared" si="14"/>
        <v>90</v>
      </c>
      <c r="C456" s="1">
        <v>45338</v>
      </c>
      <c r="D456" s="2">
        <f t="shared" si="15"/>
        <v>5250</v>
      </c>
      <c r="E456" s="2" t="str">
        <f>_xll.BDH(A456, "PX_LAST, PX_BID, PX_ASK, IVOL_LAST, PX_VOLUME", C456, C456,"cols=5;rows=1")</f>
        <v>#N/A N/A</v>
      </c>
      <c r="F456">
        <v>261.7</v>
      </c>
      <c r="G456">
        <v>272.8</v>
      </c>
      <c r="H456" t="s">
        <v>0</v>
      </c>
      <c r="I456" t="s">
        <v>0</v>
      </c>
    </row>
    <row r="457" spans="1:9" x14ac:dyDescent="0.25">
      <c r="A457" t="s">
        <v>8092</v>
      </c>
      <c r="B457">
        <f t="shared" si="14"/>
        <v>91</v>
      </c>
      <c r="C457" s="1">
        <v>45334</v>
      </c>
      <c r="D457" s="2">
        <f t="shared" si="15"/>
        <v>5275</v>
      </c>
      <c r="E457" s="2" t="str">
        <f>_xll.BDH(A457, "PX_LAST, PX_BID, PX_ASK, IVOL_LAST, PX_VOLUME", C457, C457)</f>
        <v>#N/A N/A</v>
      </c>
    </row>
    <row r="458" spans="1:9" x14ac:dyDescent="0.25">
      <c r="A458" t="s">
        <v>8092</v>
      </c>
      <c r="B458">
        <f t="shared" si="14"/>
        <v>91</v>
      </c>
      <c r="C458" s="1">
        <v>45335</v>
      </c>
      <c r="D458" s="2">
        <f t="shared" si="15"/>
        <v>5275</v>
      </c>
      <c r="E458" s="2" t="str">
        <f>_xll.BDH(A458, "PX_LAST, PX_BID, PX_ASK, IVOL_LAST, PX_VOLUME", C458, C458,"cols=5;rows=1")</f>
        <v>#N/A N/A</v>
      </c>
      <c r="F458">
        <v>228.9</v>
      </c>
      <c r="G458">
        <v>236.3</v>
      </c>
      <c r="H458" t="s">
        <v>0</v>
      </c>
      <c r="I458" t="s">
        <v>0</v>
      </c>
    </row>
    <row r="459" spans="1:9" x14ac:dyDescent="0.25">
      <c r="A459" t="s">
        <v>8092</v>
      </c>
      <c r="B459">
        <f t="shared" si="14"/>
        <v>91</v>
      </c>
      <c r="C459" s="1">
        <v>45336</v>
      </c>
      <c r="D459" s="2">
        <f t="shared" si="15"/>
        <v>5275</v>
      </c>
      <c r="E459" s="2" t="str">
        <f>_xll.BDH(A459, "PX_LAST, PX_BID, PX_ASK, IVOL_LAST, PX_VOLUME", C459, C459,"cols=5;rows=1")</f>
        <v>#N/A N/A</v>
      </c>
      <c r="F459">
        <v>250.5</v>
      </c>
      <c r="G459">
        <v>258.39999999999998</v>
      </c>
      <c r="H459" t="s">
        <v>0</v>
      </c>
      <c r="I459" t="s">
        <v>0</v>
      </c>
    </row>
    <row r="460" spans="1:9" x14ac:dyDescent="0.25">
      <c r="A460" t="s">
        <v>8092</v>
      </c>
      <c r="B460">
        <f t="shared" si="14"/>
        <v>91</v>
      </c>
      <c r="C460" s="1">
        <v>45337</v>
      </c>
      <c r="D460" s="2">
        <f t="shared" si="15"/>
        <v>5275</v>
      </c>
      <c r="E460" s="2">
        <f>_xll.BDH(A460, "PX_LAST, PX_BID, PX_ASK, IVOL_LAST, PX_VOLUME", C460, C460,"cols=5;rows=1")</f>
        <v>268.3</v>
      </c>
      <c r="F460">
        <v>269.8</v>
      </c>
      <c r="G460">
        <v>275.7</v>
      </c>
      <c r="H460">
        <v>14.084</v>
      </c>
      <c r="I460">
        <v>812</v>
      </c>
    </row>
    <row r="461" spans="1:9" x14ac:dyDescent="0.25">
      <c r="A461" t="s">
        <v>8092</v>
      </c>
      <c r="B461">
        <f t="shared" si="14"/>
        <v>91</v>
      </c>
      <c r="C461" s="1">
        <v>45338</v>
      </c>
      <c r="D461" s="2">
        <f t="shared" si="15"/>
        <v>5275</v>
      </c>
      <c r="E461" s="2" t="str">
        <f>_xll.BDH(A461, "PX_LAST, PX_BID, PX_ASK, IVOL_LAST, PX_VOLUME", C461, C461,"cols=5;rows=1")</f>
        <v>#N/A N/A</v>
      </c>
      <c r="F461">
        <v>248.4</v>
      </c>
      <c r="G461">
        <v>259.5</v>
      </c>
      <c r="H461" t="s">
        <v>0</v>
      </c>
      <c r="I461" t="s">
        <v>0</v>
      </c>
    </row>
    <row r="462" spans="1:9" x14ac:dyDescent="0.25">
      <c r="A462" t="s">
        <v>8093</v>
      </c>
      <c r="B462">
        <f t="shared" si="14"/>
        <v>92</v>
      </c>
      <c r="C462" s="1">
        <v>45334</v>
      </c>
      <c r="D462" s="2">
        <f t="shared" si="15"/>
        <v>5300</v>
      </c>
      <c r="E462" s="2" t="str">
        <f>_xll.BDH(A462, "PX_LAST, PX_BID, PX_ASK, IVOL_LAST, PX_VOLUME", C462, C462)</f>
        <v>#N/A N/A</v>
      </c>
    </row>
    <row r="463" spans="1:9" x14ac:dyDescent="0.25">
      <c r="A463" t="s">
        <v>8093</v>
      </c>
      <c r="B463">
        <f t="shared" si="14"/>
        <v>92</v>
      </c>
      <c r="C463" s="1">
        <v>45335</v>
      </c>
      <c r="D463" s="2">
        <f t="shared" si="15"/>
        <v>5300</v>
      </c>
      <c r="E463" s="2" t="str">
        <f>_xll.BDH(A463, "PX_LAST, PX_BID, PX_ASK, IVOL_LAST, PX_VOLUME", C463, C463,"cols=5;rows=1")</f>
        <v>#N/A N/A</v>
      </c>
      <c r="F463">
        <v>217.1</v>
      </c>
      <c r="G463">
        <v>223.4</v>
      </c>
      <c r="H463" t="s">
        <v>0</v>
      </c>
      <c r="I463" t="s">
        <v>0</v>
      </c>
    </row>
    <row r="464" spans="1:9" x14ac:dyDescent="0.25">
      <c r="A464" t="s">
        <v>8093</v>
      </c>
      <c r="B464">
        <f t="shared" si="14"/>
        <v>92</v>
      </c>
      <c r="C464" s="1">
        <v>45336</v>
      </c>
      <c r="D464" s="2">
        <f t="shared" si="15"/>
        <v>5300</v>
      </c>
      <c r="E464" s="2">
        <f>_xll.BDH(A464, "PX_LAST, PX_BID, PX_ASK, IVOL_LAST, PX_VOLUME", C464, C464,"cols=5;rows=1")</f>
        <v>238.6</v>
      </c>
      <c r="F464">
        <v>238</v>
      </c>
      <c r="G464">
        <v>244.8</v>
      </c>
      <c r="H464">
        <v>13.757999999999999</v>
      </c>
      <c r="I464">
        <v>64</v>
      </c>
    </row>
    <row r="465" spans="1:9" x14ac:dyDescent="0.25">
      <c r="A465" t="s">
        <v>8093</v>
      </c>
      <c r="B465">
        <f t="shared" si="14"/>
        <v>92</v>
      </c>
      <c r="C465" s="1">
        <v>45337</v>
      </c>
      <c r="D465" s="2">
        <f t="shared" si="15"/>
        <v>5300</v>
      </c>
      <c r="E465" s="2">
        <f>_xll.BDH(A465, "PX_LAST, PX_BID, PX_ASK, IVOL_LAST, PX_VOLUME", C465, C465,"cols=5;rows=1")</f>
        <v>257.07</v>
      </c>
      <c r="F465">
        <v>256.39999999999998</v>
      </c>
      <c r="G465">
        <v>262.3</v>
      </c>
      <c r="H465">
        <v>13.912000000000001</v>
      </c>
      <c r="I465">
        <v>211</v>
      </c>
    </row>
    <row r="466" spans="1:9" x14ac:dyDescent="0.25">
      <c r="A466" t="s">
        <v>8093</v>
      </c>
      <c r="B466">
        <f t="shared" si="14"/>
        <v>92</v>
      </c>
      <c r="C466" s="1">
        <v>45338</v>
      </c>
      <c r="D466" s="2">
        <f t="shared" si="15"/>
        <v>5300</v>
      </c>
      <c r="E466" s="2">
        <f>_xll.BDH(A466, "PX_LAST, PX_BID, PX_ASK, IVOL_LAST, PX_VOLUME", C466, C466,"cols=5;rows=1")</f>
        <v>243.4</v>
      </c>
      <c r="F466">
        <v>235.6</v>
      </c>
      <c r="G466">
        <v>246.4</v>
      </c>
      <c r="H466">
        <v>13.817</v>
      </c>
      <c r="I466">
        <v>64</v>
      </c>
    </row>
    <row r="467" spans="1:9" x14ac:dyDescent="0.25">
      <c r="A467" t="s">
        <v>8094</v>
      </c>
      <c r="B467">
        <f t="shared" si="14"/>
        <v>93</v>
      </c>
      <c r="C467" s="1">
        <v>45334</v>
      </c>
      <c r="D467" s="2">
        <f t="shared" si="15"/>
        <v>5325</v>
      </c>
      <c r="E467" s="2" t="str">
        <f>_xll.BDH(A467, "PX_LAST, PX_BID, PX_ASK, IVOL_LAST, PX_VOLUME", C467, C467)</f>
        <v>#N/A N/A</v>
      </c>
    </row>
    <row r="468" spans="1:9" x14ac:dyDescent="0.25">
      <c r="A468" t="s">
        <v>8094</v>
      </c>
      <c r="B468">
        <f t="shared" si="14"/>
        <v>93</v>
      </c>
      <c r="C468" s="1">
        <v>45335</v>
      </c>
      <c r="D468" s="2">
        <f t="shared" si="15"/>
        <v>5325</v>
      </c>
      <c r="E468" s="2" t="str">
        <f>_xll.BDH(A468, "PX_LAST, PX_BID, PX_ASK, IVOL_LAST, PX_VOLUME", C468, C468,"cols=5;rows=1")</f>
        <v>#N/A N/A</v>
      </c>
      <c r="F468">
        <v>204.7</v>
      </c>
      <c r="G468">
        <v>212</v>
      </c>
      <c r="H468" t="s">
        <v>0</v>
      </c>
      <c r="I468" t="s">
        <v>0</v>
      </c>
    </row>
    <row r="469" spans="1:9" x14ac:dyDescent="0.25">
      <c r="A469" t="s">
        <v>8094</v>
      </c>
      <c r="B469">
        <f t="shared" si="14"/>
        <v>93</v>
      </c>
      <c r="C469" s="1">
        <v>45336</v>
      </c>
      <c r="D469" s="2">
        <f t="shared" si="15"/>
        <v>5325</v>
      </c>
      <c r="E469" s="2" t="str">
        <f>_xll.BDH(A469, "PX_LAST, PX_BID, PX_ASK, IVOL_LAST, PX_VOLUME", C469, C469,"cols=5;rows=1")</f>
        <v>#N/A N/A</v>
      </c>
      <c r="F469">
        <v>224.9</v>
      </c>
      <c r="G469">
        <v>232.7</v>
      </c>
      <c r="H469" t="s">
        <v>0</v>
      </c>
      <c r="I469" t="s">
        <v>0</v>
      </c>
    </row>
    <row r="470" spans="1:9" x14ac:dyDescent="0.25">
      <c r="A470" t="s">
        <v>8094</v>
      </c>
      <c r="B470">
        <f t="shared" si="14"/>
        <v>93</v>
      </c>
      <c r="C470" s="1">
        <v>45337</v>
      </c>
      <c r="D470" s="2">
        <f t="shared" si="15"/>
        <v>5325</v>
      </c>
      <c r="E470" s="2" t="str">
        <f>_xll.BDH(A470, "PX_LAST, PX_BID, PX_ASK, IVOL_LAST, PX_VOLUME", C470, C470,"cols=5;rows=1")</f>
        <v>#N/A N/A</v>
      </c>
      <c r="F470">
        <v>243.3</v>
      </c>
      <c r="G470">
        <v>249.2</v>
      </c>
      <c r="H470" t="s">
        <v>0</v>
      </c>
      <c r="I470" t="s">
        <v>0</v>
      </c>
    </row>
    <row r="471" spans="1:9" x14ac:dyDescent="0.25">
      <c r="A471" t="s">
        <v>8094</v>
      </c>
      <c r="B471">
        <f t="shared" si="14"/>
        <v>93</v>
      </c>
      <c r="C471" s="1">
        <v>45338</v>
      </c>
      <c r="D471" s="2">
        <f t="shared" si="15"/>
        <v>5325</v>
      </c>
      <c r="E471" s="2" t="str">
        <f>_xll.BDH(A471, "PX_LAST, PX_BID, PX_ASK, IVOL_LAST, PX_VOLUME", C471, C471,"cols=5;rows=1")</f>
        <v>#N/A N/A</v>
      </c>
      <c r="F471">
        <v>223</v>
      </c>
      <c r="G471">
        <v>233.8</v>
      </c>
      <c r="H471" t="s">
        <v>0</v>
      </c>
      <c r="I471" t="s">
        <v>0</v>
      </c>
    </row>
    <row r="472" spans="1:9" x14ac:dyDescent="0.25">
      <c r="A472" t="s">
        <v>8095</v>
      </c>
      <c r="B472">
        <f t="shared" si="14"/>
        <v>94</v>
      </c>
      <c r="C472" s="1">
        <v>45334</v>
      </c>
      <c r="D472" s="2">
        <f t="shared" si="15"/>
        <v>5350</v>
      </c>
      <c r="E472" s="2">
        <f>_xll.BDH(A472, "PX_LAST, PX_BID, PX_ASK, IVOL_LAST, PX_VOLUME", C472, C472,"cols=5;rows=1")</f>
        <v>230.63</v>
      </c>
      <c r="F472" t="s">
        <v>0</v>
      </c>
      <c r="G472" t="s">
        <v>0</v>
      </c>
      <c r="H472">
        <v>13.509</v>
      </c>
      <c r="I472">
        <v>5</v>
      </c>
    </row>
    <row r="473" spans="1:9" x14ac:dyDescent="0.25">
      <c r="A473" t="s">
        <v>8095</v>
      </c>
      <c r="B473">
        <f t="shared" si="14"/>
        <v>94</v>
      </c>
      <c r="C473" s="1">
        <v>45335</v>
      </c>
      <c r="D473" s="2">
        <f t="shared" si="15"/>
        <v>5350</v>
      </c>
      <c r="E473" s="2" t="str">
        <f>_xll.BDH(A473, "PX_LAST, PX_BID, PX_ASK, IVOL_LAST, PX_VOLUME", C473, C473,"cols=5;rows=1")</f>
        <v>#N/A N/A</v>
      </c>
      <c r="F473">
        <v>193.7</v>
      </c>
      <c r="G473">
        <v>199.9</v>
      </c>
      <c r="H473" t="s">
        <v>0</v>
      </c>
      <c r="I473" t="s">
        <v>0</v>
      </c>
    </row>
    <row r="474" spans="1:9" x14ac:dyDescent="0.25">
      <c r="A474" t="s">
        <v>8095</v>
      </c>
      <c r="B474">
        <f t="shared" si="14"/>
        <v>94</v>
      </c>
      <c r="C474" s="1">
        <v>45336</v>
      </c>
      <c r="D474" s="2">
        <f t="shared" si="15"/>
        <v>5350</v>
      </c>
      <c r="E474" s="2" t="str">
        <f>_xll.BDH(A474, "PX_LAST, PX_BID, PX_ASK, IVOL_LAST, PX_VOLUME", C474, C474,"cols=5;rows=1")</f>
        <v>#N/A N/A</v>
      </c>
      <c r="F474">
        <v>212.6</v>
      </c>
      <c r="G474">
        <v>220.5</v>
      </c>
      <c r="H474" t="s">
        <v>0</v>
      </c>
      <c r="I474" t="s">
        <v>0</v>
      </c>
    </row>
    <row r="475" spans="1:9" x14ac:dyDescent="0.25">
      <c r="A475" t="s">
        <v>8095</v>
      </c>
      <c r="B475">
        <f t="shared" si="14"/>
        <v>94</v>
      </c>
      <c r="C475" s="1">
        <v>45337</v>
      </c>
      <c r="D475" s="2">
        <f t="shared" si="15"/>
        <v>5350</v>
      </c>
      <c r="E475" s="2">
        <f>_xll.BDH(A475, "PX_LAST, PX_BID, PX_ASK, IVOL_LAST, PX_VOLUME", C475, C475,"cols=5;rows=1")</f>
        <v>231.55</v>
      </c>
      <c r="F475">
        <v>230.6</v>
      </c>
      <c r="G475">
        <v>236.4</v>
      </c>
      <c r="H475">
        <v>13.651</v>
      </c>
      <c r="I475">
        <v>397</v>
      </c>
    </row>
    <row r="476" spans="1:9" x14ac:dyDescent="0.25">
      <c r="A476" t="s">
        <v>8095</v>
      </c>
      <c r="B476">
        <f t="shared" si="14"/>
        <v>94</v>
      </c>
      <c r="C476" s="1">
        <v>45338</v>
      </c>
      <c r="D476" s="2">
        <f t="shared" si="15"/>
        <v>5350</v>
      </c>
      <c r="E476" s="2" t="str">
        <f>_xll.BDH(A476, "PX_LAST, PX_BID, PX_ASK, IVOL_LAST, PX_VOLUME", C476, C476,"cols=5;rows=1")</f>
        <v>#N/A N/A</v>
      </c>
      <c r="F476">
        <v>210.9</v>
      </c>
      <c r="G476">
        <v>221.5</v>
      </c>
      <c r="H476" t="s">
        <v>0</v>
      </c>
      <c r="I476" t="s">
        <v>0</v>
      </c>
    </row>
    <row r="477" spans="1:9" x14ac:dyDescent="0.25">
      <c r="A477" t="s">
        <v>8096</v>
      </c>
      <c r="B477">
        <f t="shared" si="14"/>
        <v>95</v>
      </c>
      <c r="C477" s="1">
        <v>45334</v>
      </c>
      <c r="D477" s="2">
        <f t="shared" si="15"/>
        <v>5375</v>
      </c>
      <c r="E477" s="2" t="str">
        <f>_xll.BDH(A477, "PX_LAST, PX_BID, PX_ASK, IVOL_LAST, PX_VOLUME", C477, C477)</f>
        <v>#N/A N/A</v>
      </c>
    </row>
    <row r="478" spans="1:9" x14ac:dyDescent="0.25">
      <c r="A478" t="s">
        <v>8096</v>
      </c>
      <c r="B478">
        <f t="shared" si="14"/>
        <v>95</v>
      </c>
      <c r="C478" s="1">
        <v>45335</v>
      </c>
      <c r="D478" s="2">
        <f t="shared" si="15"/>
        <v>5375</v>
      </c>
      <c r="E478" s="2" t="str">
        <f>_xll.BDH(A478, "PX_LAST, PX_BID, PX_ASK, IVOL_LAST, PX_VOLUME", C478, C478,"cols=5;rows=1")</f>
        <v>#N/A N/A</v>
      </c>
      <c r="F478">
        <v>182</v>
      </c>
      <c r="G478">
        <v>189.2</v>
      </c>
      <c r="H478" t="s">
        <v>0</v>
      </c>
      <c r="I478" t="s">
        <v>0</v>
      </c>
    </row>
    <row r="479" spans="1:9" x14ac:dyDescent="0.25">
      <c r="A479" t="s">
        <v>8096</v>
      </c>
      <c r="B479">
        <f t="shared" si="14"/>
        <v>95</v>
      </c>
      <c r="C479" s="1">
        <v>45336</v>
      </c>
      <c r="D479" s="2">
        <f t="shared" si="15"/>
        <v>5375</v>
      </c>
      <c r="E479" s="2" t="str">
        <f>_xll.BDH(A479, "PX_LAST, PX_BID, PX_ASK, IVOL_LAST, PX_VOLUME", C479, C479,"cols=5;rows=1")</f>
        <v>#N/A N/A</v>
      </c>
      <c r="F479">
        <v>200.9</v>
      </c>
      <c r="G479">
        <v>208.6</v>
      </c>
      <c r="H479" t="s">
        <v>0</v>
      </c>
      <c r="I479" t="s">
        <v>0</v>
      </c>
    </row>
    <row r="480" spans="1:9" x14ac:dyDescent="0.25">
      <c r="A480" t="s">
        <v>8096</v>
      </c>
      <c r="B480">
        <f t="shared" si="14"/>
        <v>95</v>
      </c>
      <c r="C480" s="1">
        <v>45337</v>
      </c>
      <c r="D480" s="2">
        <f t="shared" si="15"/>
        <v>5375</v>
      </c>
      <c r="E480" s="2" t="str">
        <f>_xll.BDH(A480, "PX_LAST, PX_BID, PX_ASK, IVOL_LAST, PX_VOLUME", C480, C480,"cols=5;rows=1")</f>
        <v>#N/A N/A</v>
      </c>
      <c r="F480">
        <v>218.3</v>
      </c>
      <c r="G480">
        <v>224.1</v>
      </c>
      <c r="H480" t="s">
        <v>0</v>
      </c>
      <c r="I480" t="s">
        <v>0</v>
      </c>
    </row>
    <row r="481" spans="1:9" x14ac:dyDescent="0.25">
      <c r="A481" t="s">
        <v>8096</v>
      </c>
      <c r="B481">
        <f t="shared" si="14"/>
        <v>95</v>
      </c>
      <c r="C481" s="1">
        <v>45338</v>
      </c>
      <c r="D481" s="2">
        <f t="shared" si="15"/>
        <v>5375</v>
      </c>
      <c r="E481" s="2" t="str">
        <f>_xll.BDH(A481, "PX_LAST, PX_BID, PX_ASK, IVOL_LAST, PX_VOLUME", C481, C481,"cols=5;rows=1")</f>
        <v>#N/A N/A</v>
      </c>
      <c r="F481">
        <v>199.1</v>
      </c>
      <c r="G481">
        <v>209.6</v>
      </c>
      <c r="H481" t="s">
        <v>0</v>
      </c>
      <c r="I481" t="s">
        <v>0</v>
      </c>
    </row>
    <row r="482" spans="1:9" x14ac:dyDescent="0.25">
      <c r="A482" t="s">
        <v>8097</v>
      </c>
      <c r="B482">
        <f t="shared" si="14"/>
        <v>96</v>
      </c>
      <c r="C482" s="1">
        <v>45334</v>
      </c>
      <c r="D482" s="2">
        <f t="shared" si="15"/>
        <v>5400</v>
      </c>
      <c r="E482" s="2">
        <f>_xll.BDH(A482, "PX_LAST, PX_BID, PX_ASK, IVOL_LAST, PX_VOLUME", C482, C482,"cols=5;rows=1")</f>
        <v>205.76</v>
      </c>
      <c r="F482" t="s">
        <v>0</v>
      </c>
      <c r="G482" t="s">
        <v>0</v>
      </c>
      <c r="H482">
        <v>13.215</v>
      </c>
      <c r="I482">
        <v>2</v>
      </c>
    </row>
    <row r="483" spans="1:9" x14ac:dyDescent="0.25">
      <c r="A483" t="s">
        <v>8097</v>
      </c>
      <c r="B483">
        <f t="shared" si="14"/>
        <v>96</v>
      </c>
      <c r="C483" s="1">
        <v>45335</v>
      </c>
      <c r="D483" s="2">
        <f t="shared" si="15"/>
        <v>5400</v>
      </c>
      <c r="E483" s="2">
        <f>_xll.BDH(A483, "PX_LAST, PX_BID, PX_ASK, IVOL_LAST, PX_VOLUME", C483, C483,"cols=5;rows=1")</f>
        <v>170.84</v>
      </c>
      <c r="F483">
        <v>171.8</v>
      </c>
      <c r="G483">
        <v>177.9</v>
      </c>
      <c r="H483">
        <v>13.146000000000001</v>
      </c>
      <c r="I483">
        <v>4</v>
      </c>
    </row>
    <row r="484" spans="1:9" x14ac:dyDescent="0.25">
      <c r="A484" t="s">
        <v>8097</v>
      </c>
      <c r="B484">
        <f t="shared" si="14"/>
        <v>96</v>
      </c>
      <c r="C484" s="1">
        <v>45336</v>
      </c>
      <c r="D484" s="2">
        <f t="shared" si="15"/>
        <v>5400</v>
      </c>
      <c r="E484" s="2">
        <f>_xll.BDH(A484, "PX_LAST, PX_BID, PX_ASK, IVOL_LAST, PX_VOLUME", C484, C484,"cols=5;rows=1")</f>
        <v>179.7</v>
      </c>
      <c r="F484">
        <v>189.9</v>
      </c>
      <c r="G484">
        <v>196.6</v>
      </c>
      <c r="H484">
        <v>13.12</v>
      </c>
      <c r="I484">
        <v>656</v>
      </c>
    </row>
    <row r="485" spans="1:9" x14ac:dyDescent="0.25">
      <c r="A485" t="s">
        <v>8097</v>
      </c>
      <c r="B485">
        <f t="shared" si="14"/>
        <v>96</v>
      </c>
      <c r="C485" s="1">
        <v>45337</v>
      </c>
      <c r="D485" s="2">
        <f t="shared" si="15"/>
        <v>5400</v>
      </c>
      <c r="E485" s="2">
        <f>_xll.BDH(A485, "PX_LAST, PX_BID, PX_ASK, IVOL_LAST, PX_VOLUME", C485, C485,"cols=5;rows=1")</f>
        <v>205.3</v>
      </c>
      <c r="F485">
        <v>206.3</v>
      </c>
      <c r="G485">
        <v>212.1</v>
      </c>
      <c r="H485">
        <v>13.346</v>
      </c>
      <c r="I485">
        <v>54</v>
      </c>
    </row>
    <row r="486" spans="1:9" x14ac:dyDescent="0.25">
      <c r="A486" t="s">
        <v>8097</v>
      </c>
      <c r="B486">
        <f t="shared" si="14"/>
        <v>96</v>
      </c>
      <c r="C486" s="1">
        <v>45338</v>
      </c>
      <c r="D486" s="2">
        <f t="shared" si="15"/>
        <v>5400</v>
      </c>
      <c r="E486" s="2" t="str">
        <f>_xll.BDH(A486, "PX_LAST, PX_BID, PX_ASK, IVOL_LAST, PX_VOLUME", C486, C486,"cols=5;rows=1")</f>
        <v>#N/A N/A</v>
      </c>
      <c r="F486">
        <v>187.8</v>
      </c>
      <c r="G486">
        <v>198.1</v>
      </c>
      <c r="H486" t="s">
        <v>0</v>
      </c>
      <c r="I486" t="s">
        <v>0</v>
      </c>
    </row>
    <row r="487" spans="1:9" x14ac:dyDescent="0.25">
      <c r="A487" t="s">
        <v>8098</v>
      </c>
      <c r="B487">
        <f t="shared" si="14"/>
        <v>97</v>
      </c>
      <c r="C487" s="1">
        <v>45334</v>
      </c>
      <c r="D487" s="2">
        <f t="shared" si="15"/>
        <v>5425</v>
      </c>
      <c r="E487" s="2" t="str">
        <f>_xll.BDH(A487, "PX_LAST, PX_BID, PX_ASK, IVOL_LAST, PX_VOLUME", C487, C487)</f>
        <v>#N/A N/A</v>
      </c>
    </row>
    <row r="488" spans="1:9" x14ac:dyDescent="0.25">
      <c r="A488" t="s">
        <v>8098</v>
      </c>
      <c r="B488">
        <f t="shared" si="14"/>
        <v>97</v>
      </c>
      <c r="C488" s="1">
        <v>45335</v>
      </c>
      <c r="D488" s="2">
        <f t="shared" si="15"/>
        <v>5425</v>
      </c>
      <c r="E488" s="2" t="str">
        <f>_xll.BDH(A488, "PX_LAST, PX_BID, PX_ASK, IVOL_LAST, PX_VOLUME", C488, C488,"cols=5;rows=1")</f>
        <v>#N/A N/A</v>
      </c>
      <c r="F488">
        <v>160.9</v>
      </c>
      <c r="G488">
        <v>168</v>
      </c>
      <c r="H488" t="s">
        <v>0</v>
      </c>
      <c r="I488" t="s">
        <v>0</v>
      </c>
    </row>
    <row r="489" spans="1:9" x14ac:dyDescent="0.25">
      <c r="A489" t="s">
        <v>8098</v>
      </c>
      <c r="B489">
        <f t="shared" si="14"/>
        <v>97</v>
      </c>
      <c r="C489" s="1">
        <v>45336</v>
      </c>
      <c r="D489" s="2">
        <f t="shared" si="15"/>
        <v>5425</v>
      </c>
      <c r="E489" s="2" t="str">
        <f>_xll.BDH(A489, "PX_LAST, PX_BID, PX_ASK, IVOL_LAST, PX_VOLUME", C489, C489,"cols=5;rows=1")</f>
        <v>#N/A N/A</v>
      </c>
      <c r="F489">
        <v>178.4</v>
      </c>
      <c r="G489">
        <v>186.1</v>
      </c>
      <c r="H489" t="s">
        <v>0</v>
      </c>
      <c r="I489" t="s">
        <v>0</v>
      </c>
    </row>
    <row r="490" spans="1:9" x14ac:dyDescent="0.25">
      <c r="A490" t="s">
        <v>8098</v>
      </c>
      <c r="B490">
        <f t="shared" si="14"/>
        <v>97</v>
      </c>
      <c r="C490" s="1">
        <v>45337</v>
      </c>
      <c r="D490" s="2">
        <f t="shared" si="15"/>
        <v>5425</v>
      </c>
      <c r="E490" s="2">
        <f>_xll.BDH(A490, "PX_LAST, PX_BID, PX_ASK, IVOL_LAST, PX_VOLUME", C490, C490,"cols=5;rows=1")</f>
        <v>194.92</v>
      </c>
      <c r="F490">
        <v>194.7</v>
      </c>
      <c r="G490">
        <v>200.5</v>
      </c>
      <c r="H490">
        <v>13.249000000000001</v>
      </c>
      <c r="I490">
        <v>5</v>
      </c>
    </row>
    <row r="491" spans="1:9" x14ac:dyDescent="0.25">
      <c r="A491" t="s">
        <v>8098</v>
      </c>
      <c r="B491">
        <f t="shared" si="14"/>
        <v>97</v>
      </c>
      <c r="C491" s="1">
        <v>45338</v>
      </c>
      <c r="D491" s="2">
        <f t="shared" si="15"/>
        <v>5425</v>
      </c>
      <c r="E491" s="2">
        <f>_xll.BDH(A491, "PX_LAST, PX_BID, PX_ASK, IVOL_LAST, PX_VOLUME", C491, C491,"cols=5;rows=1")</f>
        <v>190.51</v>
      </c>
      <c r="F491">
        <v>176.8</v>
      </c>
      <c r="G491">
        <v>187</v>
      </c>
      <c r="H491">
        <v>13.237</v>
      </c>
      <c r="I491">
        <v>125</v>
      </c>
    </row>
    <row r="492" spans="1:9" x14ac:dyDescent="0.25">
      <c r="A492" t="s">
        <v>8099</v>
      </c>
      <c r="B492">
        <f t="shared" si="14"/>
        <v>98</v>
      </c>
      <c r="C492" s="1">
        <v>45334</v>
      </c>
      <c r="D492" s="2">
        <f t="shared" si="15"/>
        <v>5450</v>
      </c>
      <c r="E492" s="2" t="str">
        <f>_xll.BDH(A492, "PX_LAST, PX_BID, PX_ASK, IVOL_LAST, PX_VOLUME", C492, C492)</f>
        <v>#N/A N/A</v>
      </c>
    </row>
    <row r="493" spans="1:9" x14ac:dyDescent="0.25">
      <c r="A493" t="s">
        <v>8099</v>
      </c>
      <c r="B493">
        <f t="shared" si="14"/>
        <v>98</v>
      </c>
      <c r="C493" s="1">
        <v>45335</v>
      </c>
      <c r="D493" s="2">
        <f t="shared" si="15"/>
        <v>5450</v>
      </c>
      <c r="E493" s="2" t="str">
        <f>_xll.BDH(A493, "PX_LAST, PX_BID, PX_ASK, IVOL_LAST, PX_VOLUME", C493, C493,"cols=5;rows=1")</f>
        <v>#N/A N/A</v>
      </c>
      <c r="F493">
        <v>151.5</v>
      </c>
      <c r="G493">
        <v>157.6</v>
      </c>
      <c r="H493" t="s">
        <v>0</v>
      </c>
      <c r="I493" t="s">
        <v>0</v>
      </c>
    </row>
    <row r="494" spans="1:9" x14ac:dyDescent="0.25">
      <c r="A494" t="s">
        <v>8099</v>
      </c>
      <c r="B494">
        <f t="shared" si="14"/>
        <v>98</v>
      </c>
      <c r="C494" s="1">
        <v>45336</v>
      </c>
      <c r="D494" s="2">
        <f t="shared" si="15"/>
        <v>5450</v>
      </c>
      <c r="E494" s="2">
        <f>_xll.BDH(A494, "PX_LAST, PX_BID, PX_ASK, IVOL_LAST, PX_VOLUME", C494, C494,"cols=5;rows=1")</f>
        <v>157.68</v>
      </c>
      <c r="F494">
        <v>168.3</v>
      </c>
      <c r="G494">
        <v>174.9</v>
      </c>
      <c r="H494">
        <v>12.904</v>
      </c>
      <c r="I494">
        <v>4</v>
      </c>
    </row>
    <row r="495" spans="1:9" x14ac:dyDescent="0.25">
      <c r="A495" t="s">
        <v>8099</v>
      </c>
      <c r="B495">
        <f t="shared" si="14"/>
        <v>98</v>
      </c>
      <c r="C495" s="1">
        <v>45337</v>
      </c>
      <c r="D495" s="2">
        <f t="shared" si="15"/>
        <v>5450</v>
      </c>
      <c r="E495" s="2" t="str">
        <f>_xll.BDH(A495, "PX_LAST, PX_BID, PX_ASK, IVOL_LAST, PX_VOLUME", C495, C495,"cols=5;rows=1")</f>
        <v>#N/A N/A</v>
      </c>
      <c r="F495">
        <v>183.6</v>
      </c>
      <c r="G495">
        <v>189.3</v>
      </c>
      <c r="H495" t="s">
        <v>0</v>
      </c>
      <c r="I495" t="s">
        <v>0</v>
      </c>
    </row>
    <row r="496" spans="1:9" x14ac:dyDescent="0.25">
      <c r="A496" t="s">
        <v>8099</v>
      </c>
      <c r="B496">
        <f t="shared" si="14"/>
        <v>98</v>
      </c>
      <c r="C496" s="1">
        <v>45338</v>
      </c>
      <c r="D496" s="2">
        <f t="shared" si="15"/>
        <v>5450</v>
      </c>
      <c r="E496" s="2">
        <f>_xll.BDH(A496, "PX_LAST, PX_BID, PX_ASK, IVOL_LAST, PX_VOLUME", C496, C496,"cols=5;rows=1")</f>
        <v>186.7</v>
      </c>
      <c r="F496">
        <v>166.3</v>
      </c>
      <c r="G496">
        <v>176.3</v>
      </c>
      <c r="H496">
        <v>13.128</v>
      </c>
      <c r="I496">
        <v>30</v>
      </c>
    </row>
    <row r="497" spans="1:9" x14ac:dyDescent="0.25">
      <c r="A497" t="s">
        <v>8100</v>
      </c>
      <c r="B497">
        <f t="shared" si="14"/>
        <v>99</v>
      </c>
      <c r="C497" s="1">
        <v>45334</v>
      </c>
      <c r="D497" s="2">
        <f t="shared" si="15"/>
        <v>5475</v>
      </c>
      <c r="E497" s="2" t="str">
        <f>_xll.BDH(A497, "PX_LAST, PX_BID, PX_ASK, IVOL_LAST, PX_VOLUME", C497, C497)</f>
        <v>#N/A N/A</v>
      </c>
    </row>
    <row r="498" spans="1:9" x14ac:dyDescent="0.25">
      <c r="A498" t="s">
        <v>8100</v>
      </c>
      <c r="B498">
        <f t="shared" si="14"/>
        <v>99</v>
      </c>
      <c r="C498" s="1">
        <v>45335</v>
      </c>
      <c r="D498" s="2">
        <f t="shared" si="15"/>
        <v>5475</v>
      </c>
      <c r="E498" s="2" t="str">
        <f>_xll.BDH(A498, "PX_LAST, PX_BID, PX_ASK, IVOL_LAST, PX_VOLUME", C498, C498,"cols=5;rows=1")</f>
        <v>#N/A N/A</v>
      </c>
      <c r="F498">
        <v>141.5</v>
      </c>
      <c r="G498">
        <v>148.5</v>
      </c>
      <c r="H498" t="s">
        <v>0</v>
      </c>
      <c r="I498" t="s">
        <v>0</v>
      </c>
    </row>
    <row r="499" spans="1:9" x14ac:dyDescent="0.25">
      <c r="A499" t="s">
        <v>8100</v>
      </c>
      <c r="B499">
        <f t="shared" si="14"/>
        <v>99</v>
      </c>
      <c r="C499" s="1">
        <v>45336</v>
      </c>
      <c r="D499" s="2">
        <f t="shared" si="15"/>
        <v>5475</v>
      </c>
      <c r="E499" s="2">
        <f>_xll.BDH(A499, "PX_LAST, PX_BID, PX_ASK, IVOL_LAST, PX_VOLUME", C499, C499,"cols=5;rows=1")</f>
        <v>153.74</v>
      </c>
      <c r="F499">
        <v>158.1</v>
      </c>
      <c r="G499">
        <v>164.6</v>
      </c>
      <c r="H499">
        <v>12.641</v>
      </c>
      <c r="I499">
        <v>600</v>
      </c>
    </row>
    <row r="500" spans="1:9" x14ac:dyDescent="0.25">
      <c r="A500" t="s">
        <v>8100</v>
      </c>
      <c r="B500">
        <f t="shared" si="14"/>
        <v>99</v>
      </c>
      <c r="C500" s="1">
        <v>45337</v>
      </c>
      <c r="D500" s="2">
        <f t="shared" si="15"/>
        <v>5475</v>
      </c>
      <c r="E500" s="2">
        <f>_xll.BDH(A500, "PX_LAST, PX_BID, PX_ASK, IVOL_LAST, PX_VOLUME", C500, C500,"cols=5;rows=1")</f>
        <v>174.8</v>
      </c>
      <c r="F500">
        <v>172.8</v>
      </c>
      <c r="G500">
        <v>178.5</v>
      </c>
      <c r="H500">
        <v>12.974</v>
      </c>
      <c r="I500">
        <v>4</v>
      </c>
    </row>
    <row r="501" spans="1:9" x14ac:dyDescent="0.25">
      <c r="A501" t="s">
        <v>8100</v>
      </c>
      <c r="B501">
        <f t="shared" si="14"/>
        <v>99</v>
      </c>
      <c r="C501" s="1">
        <v>45338</v>
      </c>
      <c r="D501" s="2">
        <f t="shared" si="15"/>
        <v>5475</v>
      </c>
      <c r="E501" s="2" t="str">
        <f>_xll.BDH(A501, "PX_LAST, PX_BID, PX_ASK, IVOL_LAST, PX_VOLUME", C501, C501,"cols=5;rows=1")</f>
        <v>#N/A N/A</v>
      </c>
      <c r="F501">
        <v>156.1</v>
      </c>
      <c r="G501">
        <v>166.1</v>
      </c>
      <c r="H501" t="s">
        <v>0</v>
      </c>
      <c r="I501" t="s">
        <v>0</v>
      </c>
    </row>
    <row r="502" spans="1:9" x14ac:dyDescent="0.25">
      <c r="A502" t="s">
        <v>8101</v>
      </c>
      <c r="B502">
        <f t="shared" si="14"/>
        <v>100</v>
      </c>
      <c r="C502" s="1">
        <v>45334</v>
      </c>
      <c r="D502" s="2">
        <f t="shared" si="15"/>
        <v>5500</v>
      </c>
      <c r="E502" s="2">
        <f>_xll.BDH(A502, "PX_LAST, PX_BID, PX_ASK, IVOL_LAST, PX_VOLUME", C502, C502,"cols=5;rows=1")</f>
        <v>158.97</v>
      </c>
      <c r="F502" t="s">
        <v>0</v>
      </c>
      <c r="G502" t="s">
        <v>0</v>
      </c>
      <c r="H502">
        <v>12.81</v>
      </c>
      <c r="I502">
        <v>302</v>
      </c>
    </row>
    <row r="503" spans="1:9" x14ac:dyDescent="0.25">
      <c r="A503" t="s">
        <v>8101</v>
      </c>
      <c r="B503">
        <f t="shared" si="14"/>
        <v>100</v>
      </c>
      <c r="C503" s="1">
        <v>45335</v>
      </c>
      <c r="D503" s="2">
        <f t="shared" si="15"/>
        <v>5500</v>
      </c>
      <c r="E503" s="2">
        <f>_xll.BDH(A503, "PX_LAST, PX_BID, PX_ASK, IVOL_LAST, PX_VOLUME", C503, C503,"cols=5;rows=1")</f>
        <v>153.33000000000001</v>
      </c>
      <c r="F503">
        <v>132.9</v>
      </c>
      <c r="G503">
        <v>138.9</v>
      </c>
      <c r="H503">
        <v>13.265000000000001</v>
      </c>
      <c r="I503">
        <v>1</v>
      </c>
    </row>
    <row r="504" spans="1:9" x14ac:dyDescent="0.25">
      <c r="A504" t="s">
        <v>8101</v>
      </c>
      <c r="B504">
        <f t="shared" si="14"/>
        <v>100</v>
      </c>
      <c r="C504" s="1">
        <v>45336</v>
      </c>
      <c r="D504" s="2">
        <f t="shared" si="15"/>
        <v>5500</v>
      </c>
      <c r="E504" s="2">
        <f>_xll.BDH(A504, "PX_LAST, PX_BID, PX_ASK, IVOL_LAST, PX_VOLUME", C504, C504,"cols=5;rows=1")</f>
        <v>144.69</v>
      </c>
      <c r="F504">
        <v>147.80000000000001</v>
      </c>
      <c r="G504">
        <v>155.4</v>
      </c>
      <c r="H504">
        <v>12.683999999999999</v>
      </c>
      <c r="I504">
        <v>4</v>
      </c>
    </row>
    <row r="505" spans="1:9" x14ac:dyDescent="0.25">
      <c r="A505" t="s">
        <v>8101</v>
      </c>
      <c r="B505">
        <f t="shared" si="14"/>
        <v>100</v>
      </c>
      <c r="C505" s="1">
        <v>45337</v>
      </c>
      <c r="D505" s="2">
        <f t="shared" si="15"/>
        <v>5500</v>
      </c>
      <c r="E505" s="2">
        <f>_xll.BDH(A505, "PX_LAST, PX_BID, PX_ASK, IVOL_LAST, PX_VOLUME", C505, C505,"cols=5;rows=1")</f>
        <v>156.08000000000001</v>
      </c>
      <c r="F505">
        <v>162.5</v>
      </c>
      <c r="G505">
        <v>168.2</v>
      </c>
      <c r="H505">
        <v>12.856999999999999</v>
      </c>
      <c r="I505">
        <v>256</v>
      </c>
    </row>
    <row r="506" spans="1:9" x14ac:dyDescent="0.25">
      <c r="A506" t="s">
        <v>8101</v>
      </c>
      <c r="B506">
        <f t="shared" si="14"/>
        <v>100</v>
      </c>
      <c r="C506" s="1">
        <v>45338</v>
      </c>
      <c r="D506" s="2">
        <f t="shared" si="15"/>
        <v>5500</v>
      </c>
      <c r="E506" s="2" t="str">
        <f>_xll.BDH(A506, "PX_LAST, PX_BID, PX_ASK, IVOL_LAST, PX_VOLUME", C506, C506,"cols=5;rows=1")</f>
        <v>#N/A N/A</v>
      </c>
      <c r="F506">
        <v>146.4</v>
      </c>
      <c r="G506">
        <v>156.19999999999999</v>
      </c>
      <c r="H506" t="s">
        <v>0</v>
      </c>
      <c r="I506" t="s">
        <v>0</v>
      </c>
    </row>
    <row r="507" spans="1:9" x14ac:dyDescent="0.25">
      <c r="A507" t="s">
        <v>8102</v>
      </c>
      <c r="B507">
        <f t="shared" si="14"/>
        <v>101</v>
      </c>
      <c r="C507" s="1">
        <v>45334</v>
      </c>
      <c r="D507" s="2">
        <f t="shared" si="15"/>
        <v>5525</v>
      </c>
      <c r="E507" s="2" t="str">
        <f>_xll.BDH(A507, "PX_LAST, PX_BID, PX_ASK, IVOL_LAST, PX_VOLUME", C507, C507)</f>
        <v>#N/A N/A</v>
      </c>
    </row>
    <row r="508" spans="1:9" x14ac:dyDescent="0.25">
      <c r="A508" t="s">
        <v>8102</v>
      </c>
      <c r="B508">
        <f t="shared" si="14"/>
        <v>101</v>
      </c>
      <c r="C508" s="1">
        <v>45335</v>
      </c>
      <c r="D508" s="2">
        <f t="shared" si="15"/>
        <v>5525</v>
      </c>
      <c r="E508" s="2" t="str">
        <f>_xll.BDH(A508, "PX_LAST, PX_BID, PX_ASK, IVOL_LAST, PX_VOLUME", C508, C508,"cols=5;rows=1")</f>
        <v>#N/A N/A</v>
      </c>
      <c r="F508">
        <v>123.8</v>
      </c>
      <c r="G508">
        <v>130.6</v>
      </c>
      <c r="H508" t="s">
        <v>0</v>
      </c>
      <c r="I508" t="s">
        <v>0</v>
      </c>
    </row>
    <row r="509" spans="1:9" x14ac:dyDescent="0.25">
      <c r="A509" t="s">
        <v>8102</v>
      </c>
      <c r="B509">
        <f t="shared" si="14"/>
        <v>101</v>
      </c>
      <c r="C509" s="1">
        <v>45336</v>
      </c>
      <c r="D509" s="2">
        <f t="shared" si="15"/>
        <v>5525</v>
      </c>
      <c r="E509" s="2" t="str">
        <f>_xll.BDH(A509, "PX_LAST, PX_BID, PX_ASK, IVOL_LAST, PX_VOLUME", C509, C509,"cols=5;rows=1")</f>
        <v>#N/A N/A</v>
      </c>
      <c r="F509">
        <v>138.4</v>
      </c>
      <c r="G509">
        <v>145.9</v>
      </c>
      <c r="H509" t="s">
        <v>0</v>
      </c>
      <c r="I509" t="s">
        <v>0</v>
      </c>
    </row>
    <row r="510" spans="1:9" x14ac:dyDescent="0.25">
      <c r="A510" t="s">
        <v>8102</v>
      </c>
      <c r="B510">
        <f t="shared" si="14"/>
        <v>101</v>
      </c>
      <c r="C510" s="1">
        <v>45337</v>
      </c>
      <c r="D510" s="2">
        <f t="shared" si="15"/>
        <v>5525</v>
      </c>
      <c r="E510" s="2" t="str">
        <f>_xll.BDH(A510, "PX_LAST, PX_BID, PX_ASK, IVOL_LAST, PX_VOLUME", C510, C510,"cols=5;rows=1")</f>
        <v>#N/A N/A</v>
      </c>
      <c r="F510">
        <v>152.5</v>
      </c>
      <c r="G510">
        <v>158.19999999999999</v>
      </c>
      <c r="H510" t="s">
        <v>0</v>
      </c>
      <c r="I510" t="s">
        <v>0</v>
      </c>
    </row>
    <row r="511" spans="1:9" x14ac:dyDescent="0.25">
      <c r="A511" t="s">
        <v>8102</v>
      </c>
      <c r="B511">
        <f t="shared" si="14"/>
        <v>101</v>
      </c>
      <c r="C511" s="1">
        <v>45338</v>
      </c>
      <c r="D511" s="2">
        <f t="shared" si="15"/>
        <v>5525</v>
      </c>
      <c r="E511" s="2" t="str">
        <f>_xll.BDH(A511, "PX_LAST, PX_BID, PX_ASK, IVOL_LAST, PX_VOLUME", C511, C511,"cols=5;rows=1")</f>
        <v>#N/A N/A</v>
      </c>
      <c r="F511">
        <v>137.1</v>
      </c>
      <c r="G511">
        <v>146.69999999999999</v>
      </c>
      <c r="H511" t="s">
        <v>0</v>
      </c>
      <c r="I511" t="s">
        <v>0</v>
      </c>
    </row>
    <row r="512" spans="1:9" x14ac:dyDescent="0.25">
      <c r="A512" t="s">
        <v>8103</v>
      </c>
      <c r="B512">
        <f t="shared" si="14"/>
        <v>102</v>
      </c>
      <c r="C512" s="1">
        <v>45334</v>
      </c>
      <c r="D512" s="2">
        <f t="shared" si="15"/>
        <v>5550</v>
      </c>
      <c r="E512" s="2" t="str">
        <f>_xll.BDH(A512, "PX_LAST, PX_BID, PX_ASK, IVOL_LAST, PX_VOLUME", C512, C512)</f>
        <v>#N/A N/A</v>
      </c>
    </row>
    <row r="513" spans="1:9" x14ac:dyDescent="0.25">
      <c r="A513" t="s">
        <v>8103</v>
      </c>
      <c r="B513">
        <f t="shared" si="14"/>
        <v>102</v>
      </c>
      <c r="C513" s="1">
        <v>45335</v>
      </c>
      <c r="D513" s="2">
        <f t="shared" si="15"/>
        <v>5550</v>
      </c>
      <c r="E513" s="2" t="str">
        <f>_xll.BDH(A513, "PX_LAST, PX_BID, PX_ASK, IVOL_LAST, PX_VOLUME", C513, C513,"cols=5;rows=1")</f>
        <v>#N/A N/A</v>
      </c>
      <c r="F513">
        <v>116</v>
      </c>
      <c r="G513">
        <v>121.8</v>
      </c>
      <c r="H513" t="s">
        <v>0</v>
      </c>
      <c r="I513" t="s">
        <v>0</v>
      </c>
    </row>
    <row r="514" spans="1:9" x14ac:dyDescent="0.25">
      <c r="A514" t="s">
        <v>8103</v>
      </c>
      <c r="B514">
        <f t="shared" ref="B514:B577" si="16">FLOOR((ROW()-2)/5,1)</f>
        <v>102</v>
      </c>
      <c r="C514" s="1">
        <v>45336</v>
      </c>
      <c r="D514" s="2">
        <f t="shared" si="15"/>
        <v>5550</v>
      </c>
      <c r="E514" s="2">
        <f>_xll.BDH(A514, "PX_LAST, PX_BID, PX_ASK, IVOL_LAST, PX_VOLUME", C514, C514,"cols=5;rows=1")</f>
        <v>125.4</v>
      </c>
      <c r="F514">
        <v>129.5</v>
      </c>
      <c r="G514">
        <v>136.9</v>
      </c>
      <c r="H514">
        <v>12.491</v>
      </c>
      <c r="I514">
        <v>20</v>
      </c>
    </row>
    <row r="515" spans="1:9" x14ac:dyDescent="0.25">
      <c r="A515" t="s">
        <v>8103</v>
      </c>
      <c r="B515">
        <f t="shared" si="16"/>
        <v>102</v>
      </c>
      <c r="C515" s="1">
        <v>45337</v>
      </c>
      <c r="D515" s="2">
        <f t="shared" ref="D515:D578" si="17">3000+25*B515</f>
        <v>5550</v>
      </c>
      <c r="E515" s="2" t="str">
        <f>_xll.BDH(A515, "PX_LAST, PX_BID, PX_ASK, IVOL_LAST, PX_VOLUME", C515, C515,"cols=5;rows=1")</f>
        <v>#N/A N/A</v>
      </c>
      <c r="F515">
        <v>143</v>
      </c>
      <c r="G515">
        <v>148.6</v>
      </c>
      <c r="H515" t="s">
        <v>0</v>
      </c>
      <c r="I515" t="s">
        <v>0</v>
      </c>
    </row>
    <row r="516" spans="1:9" x14ac:dyDescent="0.25">
      <c r="A516" t="s">
        <v>8103</v>
      </c>
      <c r="B516">
        <f t="shared" si="16"/>
        <v>102</v>
      </c>
      <c r="C516" s="1">
        <v>45338</v>
      </c>
      <c r="D516" s="2">
        <f t="shared" si="17"/>
        <v>5550</v>
      </c>
      <c r="E516" s="2" t="str">
        <f>_xll.BDH(A516, "PX_LAST, PX_BID, PX_ASK, IVOL_LAST, PX_VOLUME", C516, C516,"cols=5;rows=1")</f>
        <v>#N/A N/A</v>
      </c>
      <c r="F516">
        <v>128.19999999999999</v>
      </c>
      <c r="G516">
        <v>137.69999999999999</v>
      </c>
      <c r="H516" t="s">
        <v>0</v>
      </c>
      <c r="I516" t="s">
        <v>0</v>
      </c>
    </row>
    <row r="517" spans="1:9" x14ac:dyDescent="0.25">
      <c r="A517" t="s">
        <v>8104</v>
      </c>
      <c r="B517">
        <f t="shared" si="16"/>
        <v>103</v>
      </c>
      <c r="C517" s="1">
        <v>45334</v>
      </c>
      <c r="D517" s="2">
        <f t="shared" si="17"/>
        <v>5575</v>
      </c>
      <c r="E517" s="2" t="str">
        <f>_xll.BDH(A517, "PX_LAST, PX_BID, PX_ASK, IVOL_LAST, PX_VOLUME", C517, C517)</f>
        <v>#N/A N/A</v>
      </c>
    </row>
    <row r="518" spans="1:9" x14ac:dyDescent="0.25">
      <c r="A518" t="s">
        <v>8104</v>
      </c>
      <c r="B518">
        <f t="shared" si="16"/>
        <v>103</v>
      </c>
      <c r="C518" s="1">
        <v>45335</v>
      </c>
      <c r="D518" s="2">
        <f t="shared" si="17"/>
        <v>5575</v>
      </c>
      <c r="E518" s="2" t="str">
        <f>_xll.BDH(A518, "PX_LAST, PX_BID, PX_ASK, IVOL_LAST, PX_VOLUME", C518, C518,"cols=5;rows=1")</f>
        <v>#N/A N/A</v>
      </c>
      <c r="F518">
        <v>107.7</v>
      </c>
      <c r="G518">
        <v>114.4</v>
      </c>
      <c r="H518" t="s">
        <v>0</v>
      </c>
      <c r="I518" t="s">
        <v>0</v>
      </c>
    </row>
    <row r="519" spans="1:9" x14ac:dyDescent="0.25">
      <c r="A519" t="s">
        <v>8104</v>
      </c>
      <c r="B519">
        <f t="shared" si="16"/>
        <v>103</v>
      </c>
      <c r="C519" s="1">
        <v>45336</v>
      </c>
      <c r="D519" s="2">
        <f t="shared" si="17"/>
        <v>5575</v>
      </c>
      <c r="E519" s="2" t="str">
        <f>_xll.BDH(A519, "PX_LAST, PX_BID, PX_ASK, IVOL_LAST, PX_VOLUME", C519, C519,"cols=5;rows=1")</f>
        <v>#N/A N/A</v>
      </c>
      <c r="F519">
        <v>121</v>
      </c>
      <c r="G519">
        <v>128.4</v>
      </c>
      <c r="H519" t="s">
        <v>0</v>
      </c>
      <c r="I519" t="s">
        <v>0</v>
      </c>
    </row>
    <row r="520" spans="1:9" x14ac:dyDescent="0.25">
      <c r="A520" t="s">
        <v>8104</v>
      </c>
      <c r="B520">
        <f t="shared" si="16"/>
        <v>103</v>
      </c>
      <c r="C520" s="1">
        <v>45337</v>
      </c>
      <c r="D520" s="2">
        <f t="shared" si="17"/>
        <v>5575</v>
      </c>
      <c r="E520" s="2" t="str">
        <f>_xll.BDH(A520, "PX_LAST, PX_BID, PX_ASK, IVOL_LAST, PX_VOLUME", C520, C520,"cols=5;rows=1")</f>
        <v>#N/A N/A</v>
      </c>
      <c r="F520">
        <v>133.80000000000001</v>
      </c>
      <c r="G520">
        <v>139.5</v>
      </c>
      <c r="H520" t="s">
        <v>0</v>
      </c>
      <c r="I520" t="s">
        <v>0</v>
      </c>
    </row>
    <row r="521" spans="1:9" x14ac:dyDescent="0.25">
      <c r="A521" t="s">
        <v>8104</v>
      </c>
      <c r="B521">
        <f t="shared" si="16"/>
        <v>103</v>
      </c>
      <c r="C521" s="1">
        <v>45338</v>
      </c>
      <c r="D521" s="2">
        <f t="shared" si="17"/>
        <v>5575</v>
      </c>
      <c r="E521" s="2">
        <f>_xll.BDH(A521, "PX_LAST, PX_BID, PX_ASK, IVOL_LAST, PX_VOLUME", C521, C521,"cols=5;rows=1")</f>
        <v>124.7</v>
      </c>
      <c r="F521">
        <v>119.7</v>
      </c>
      <c r="G521">
        <v>129.1</v>
      </c>
      <c r="H521">
        <v>12.49</v>
      </c>
      <c r="I521">
        <v>10</v>
      </c>
    </row>
    <row r="522" spans="1:9" x14ac:dyDescent="0.25">
      <c r="A522" t="s">
        <v>8105</v>
      </c>
      <c r="B522">
        <f t="shared" si="16"/>
        <v>104</v>
      </c>
      <c r="C522" s="1">
        <v>45334</v>
      </c>
      <c r="D522" s="2">
        <f t="shared" si="17"/>
        <v>5600</v>
      </c>
      <c r="E522" s="2">
        <f>_xll.BDH(A522, "PX_LAST, PX_BID, PX_ASK, IVOL_LAST, PX_VOLUME", C522, C522,"cols=5;rows=1")</f>
        <v>126.7</v>
      </c>
      <c r="F522" t="s">
        <v>0</v>
      </c>
      <c r="G522" t="s">
        <v>0</v>
      </c>
      <c r="H522">
        <v>12.348000000000001</v>
      </c>
      <c r="I522">
        <v>1</v>
      </c>
    </row>
    <row r="523" spans="1:9" x14ac:dyDescent="0.25">
      <c r="A523" t="s">
        <v>8105</v>
      </c>
      <c r="B523">
        <f t="shared" si="16"/>
        <v>104</v>
      </c>
      <c r="C523" s="1">
        <v>45335</v>
      </c>
      <c r="D523" s="2">
        <f t="shared" si="17"/>
        <v>5600</v>
      </c>
      <c r="E523" s="2" t="str">
        <f>_xll.BDH(A523, "PX_LAST, PX_BID, PX_ASK, IVOL_LAST, PX_VOLUME", C523, C523,"cols=5;rows=1")</f>
        <v>#N/A N/A</v>
      </c>
      <c r="F523">
        <v>100.7</v>
      </c>
      <c r="G523">
        <v>106.3</v>
      </c>
      <c r="H523" t="s">
        <v>0</v>
      </c>
      <c r="I523" t="s">
        <v>0</v>
      </c>
    </row>
    <row r="524" spans="1:9" x14ac:dyDescent="0.25">
      <c r="A524" t="s">
        <v>8105</v>
      </c>
      <c r="B524">
        <f t="shared" si="16"/>
        <v>104</v>
      </c>
      <c r="C524" s="1">
        <v>45336</v>
      </c>
      <c r="D524" s="2">
        <f t="shared" si="17"/>
        <v>5600</v>
      </c>
      <c r="E524" s="2">
        <f>_xll.BDH(A524, "PX_LAST, PX_BID, PX_ASK, IVOL_LAST, PX_VOLUME", C524, C524,"cols=5;rows=1")</f>
        <v>109.7</v>
      </c>
      <c r="F524">
        <v>112.9</v>
      </c>
      <c r="G524">
        <v>120.2</v>
      </c>
      <c r="H524">
        <v>12.273999999999999</v>
      </c>
      <c r="I524">
        <v>1</v>
      </c>
    </row>
    <row r="525" spans="1:9" x14ac:dyDescent="0.25">
      <c r="A525" t="s">
        <v>8105</v>
      </c>
      <c r="B525">
        <f t="shared" si="16"/>
        <v>104</v>
      </c>
      <c r="C525" s="1">
        <v>45337</v>
      </c>
      <c r="D525" s="2">
        <f t="shared" si="17"/>
        <v>5600</v>
      </c>
      <c r="E525" s="2" t="str">
        <f>_xll.BDH(A525, "PX_LAST, PX_BID, PX_ASK, IVOL_LAST, PX_VOLUME", C525, C525,"cols=5;rows=1")</f>
        <v>#N/A N/A</v>
      </c>
      <c r="F525">
        <v>125.2</v>
      </c>
      <c r="G525">
        <v>130.80000000000001</v>
      </c>
      <c r="H525" t="s">
        <v>0</v>
      </c>
      <c r="I525" t="s">
        <v>0</v>
      </c>
    </row>
    <row r="526" spans="1:9" x14ac:dyDescent="0.25">
      <c r="A526" t="s">
        <v>8105</v>
      </c>
      <c r="B526">
        <f t="shared" si="16"/>
        <v>104</v>
      </c>
      <c r="C526" s="1">
        <v>45338</v>
      </c>
      <c r="D526" s="2">
        <f t="shared" si="17"/>
        <v>5600</v>
      </c>
      <c r="E526" s="2" t="str">
        <f>_xll.BDH(A526, "PX_LAST, PX_BID, PX_ASK, IVOL_LAST, PX_VOLUME", C526, C526,"cols=5;rows=1")</f>
        <v>#N/A N/A</v>
      </c>
      <c r="F526">
        <v>111.6</v>
      </c>
      <c r="G526">
        <v>120.9</v>
      </c>
      <c r="H526" t="s">
        <v>0</v>
      </c>
      <c r="I526" t="s">
        <v>0</v>
      </c>
    </row>
    <row r="527" spans="1:9" x14ac:dyDescent="0.25">
      <c r="A527" t="s">
        <v>8106</v>
      </c>
      <c r="B527">
        <f t="shared" si="16"/>
        <v>105</v>
      </c>
      <c r="C527" s="1">
        <v>45334</v>
      </c>
      <c r="D527" s="2">
        <f t="shared" si="17"/>
        <v>5625</v>
      </c>
      <c r="E527" s="2" t="str">
        <f>_xll.BDH(A527, "PX_LAST, PX_BID, PX_ASK, IVOL_LAST, PX_VOLUME", C527, C527)</f>
        <v>#N/A N/A</v>
      </c>
    </row>
    <row r="528" spans="1:9" x14ac:dyDescent="0.25">
      <c r="A528" t="s">
        <v>8106</v>
      </c>
      <c r="B528">
        <f t="shared" si="16"/>
        <v>105</v>
      </c>
      <c r="C528" s="1">
        <v>45335</v>
      </c>
      <c r="D528" s="2">
        <f t="shared" si="17"/>
        <v>5625</v>
      </c>
      <c r="E528" s="2" t="str">
        <f>_xll.BDH(A528, "PX_LAST, PX_BID, PX_ASK, IVOL_LAST, PX_VOLUME", C528, C528,"cols=5;rows=1")</f>
        <v>#N/A N/A</v>
      </c>
      <c r="F528">
        <v>93.2</v>
      </c>
      <c r="G528">
        <v>99.7</v>
      </c>
      <c r="H528" t="s">
        <v>0</v>
      </c>
      <c r="I528" t="s">
        <v>0</v>
      </c>
    </row>
    <row r="529" spans="1:9" x14ac:dyDescent="0.25">
      <c r="A529" t="s">
        <v>8106</v>
      </c>
      <c r="B529">
        <f t="shared" si="16"/>
        <v>105</v>
      </c>
      <c r="C529" s="1">
        <v>45336</v>
      </c>
      <c r="D529" s="2">
        <f t="shared" si="17"/>
        <v>5625</v>
      </c>
      <c r="E529" s="2" t="str">
        <f>_xll.BDH(A529, "PX_LAST, PX_BID, PX_ASK, IVOL_LAST, PX_VOLUME", C529, C529,"cols=5;rows=1")</f>
        <v>#N/A N/A</v>
      </c>
      <c r="F529">
        <v>105.2</v>
      </c>
      <c r="G529">
        <v>112.4</v>
      </c>
      <c r="H529" t="s">
        <v>0</v>
      </c>
      <c r="I529" t="s">
        <v>0</v>
      </c>
    </row>
    <row r="530" spans="1:9" x14ac:dyDescent="0.25">
      <c r="A530" t="s">
        <v>8106</v>
      </c>
      <c r="B530">
        <f t="shared" si="16"/>
        <v>105</v>
      </c>
      <c r="C530" s="1">
        <v>45337</v>
      </c>
      <c r="D530" s="2">
        <f t="shared" si="17"/>
        <v>5625</v>
      </c>
      <c r="E530" s="2" t="str">
        <f>_xll.BDH(A530, "PX_LAST, PX_BID, PX_ASK, IVOL_LAST, PX_VOLUME", C530, C530,"cols=5;rows=1")</f>
        <v>#N/A N/A</v>
      </c>
      <c r="F530">
        <v>116.9</v>
      </c>
      <c r="G530">
        <v>122.4</v>
      </c>
      <c r="H530" t="s">
        <v>0</v>
      </c>
      <c r="I530" t="s">
        <v>0</v>
      </c>
    </row>
    <row r="531" spans="1:9" x14ac:dyDescent="0.25">
      <c r="A531" t="s">
        <v>8106</v>
      </c>
      <c r="B531">
        <f t="shared" si="16"/>
        <v>105</v>
      </c>
      <c r="C531" s="1">
        <v>45338</v>
      </c>
      <c r="D531" s="2">
        <f t="shared" si="17"/>
        <v>5625</v>
      </c>
      <c r="E531" s="2" t="str">
        <f>_xll.BDH(A531, "PX_LAST, PX_BID, PX_ASK, IVOL_LAST, PX_VOLUME", C531, C531,"cols=5;rows=1")</f>
        <v>#N/A N/A</v>
      </c>
      <c r="F531">
        <v>103.9</v>
      </c>
      <c r="G531">
        <v>113.1</v>
      </c>
      <c r="H531" t="s">
        <v>0</v>
      </c>
      <c r="I531" t="s">
        <v>0</v>
      </c>
    </row>
    <row r="532" spans="1:9" x14ac:dyDescent="0.25">
      <c r="A532" t="s">
        <v>8107</v>
      </c>
      <c r="B532">
        <f t="shared" si="16"/>
        <v>106</v>
      </c>
      <c r="C532" s="1">
        <v>45334</v>
      </c>
      <c r="D532" s="2">
        <f t="shared" si="17"/>
        <v>5650</v>
      </c>
      <c r="E532" s="2" t="str">
        <f>_xll.BDH(A532, "PX_LAST, PX_BID, PX_ASK, IVOL_LAST, PX_VOLUME", C532, C532)</f>
        <v>#N/A N/A</v>
      </c>
    </row>
    <row r="533" spans="1:9" x14ac:dyDescent="0.25">
      <c r="A533" t="s">
        <v>8107</v>
      </c>
      <c r="B533">
        <f t="shared" si="16"/>
        <v>106</v>
      </c>
      <c r="C533" s="1">
        <v>45335</v>
      </c>
      <c r="D533" s="2">
        <f t="shared" si="17"/>
        <v>5650</v>
      </c>
      <c r="E533" s="2">
        <f>_xll.BDH(A533, "PX_LAST, PX_BID, PX_ASK, IVOL_LAST, PX_VOLUME", C533, C533,"cols=5;rows=1")</f>
        <v>100.5</v>
      </c>
      <c r="F533">
        <v>87</v>
      </c>
      <c r="G533">
        <v>92.4</v>
      </c>
      <c r="H533">
        <v>12.14</v>
      </c>
      <c r="I533">
        <v>25</v>
      </c>
    </row>
    <row r="534" spans="1:9" x14ac:dyDescent="0.25">
      <c r="A534" t="s">
        <v>8107</v>
      </c>
      <c r="B534">
        <f t="shared" si="16"/>
        <v>106</v>
      </c>
      <c r="C534" s="1">
        <v>45336</v>
      </c>
      <c r="D534" s="2">
        <f t="shared" si="17"/>
        <v>5650</v>
      </c>
      <c r="E534" s="2" t="str">
        <f>_xll.BDH(A534, "PX_LAST, PX_BID, PX_ASK, IVOL_LAST, PX_VOLUME", C534, C534,"cols=5;rows=1")</f>
        <v>#N/A N/A</v>
      </c>
      <c r="F534">
        <v>97.9</v>
      </c>
      <c r="G534">
        <v>105</v>
      </c>
      <c r="H534" t="s">
        <v>0</v>
      </c>
      <c r="I534" t="s">
        <v>0</v>
      </c>
    </row>
    <row r="535" spans="1:9" x14ac:dyDescent="0.25">
      <c r="A535" t="s">
        <v>8107</v>
      </c>
      <c r="B535">
        <f t="shared" si="16"/>
        <v>106</v>
      </c>
      <c r="C535" s="1">
        <v>45337</v>
      </c>
      <c r="D535" s="2">
        <f t="shared" si="17"/>
        <v>5650</v>
      </c>
      <c r="E535" s="2" t="str">
        <f>_xll.BDH(A535, "PX_LAST, PX_BID, PX_ASK, IVOL_LAST, PX_VOLUME", C535, C535,"cols=5;rows=1")</f>
        <v>#N/A N/A</v>
      </c>
      <c r="F535">
        <v>109</v>
      </c>
      <c r="G535">
        <v>114.5</v>
      </c>
      <c r="H535" t="s">
        <v>0</v>
      </c>
      <c r="I535" t="s">
        <v>0</v>
      </c>
    </row>
    <row r="536" spans="1:9" x14ac:dyDescent="0.25">
      <c r="A536" t="s">
        <v>8107</v>
      </c>
      <c r="B536">
        <f t="shared" si="16"/>
        <v>106</v>
      </c>
      <c r="C536" s="1">
        <v>45338</v>
      </c>
      <c r="D536" s="2">
        <f t="shared" si="17"/>
        <v>5650</v>
      </c>
      <c r="E536" s="2" t="str">
        <f>_xll.BDH(A536, "PX_LAST, PX_BID, PX_ASK, IVOL_LAST, PX_VOLUME", C536, C536,"cols=5;rows=1")</f>
        <v>#N/A N/A</v>
      </c>
      <c r="F536">
        <v>96.7</v>
      </c>
      <c r="G536">
        <v>105.7</v>
      </c>
      <c r="H536" t="s">
        <v>0</v>
      </c>
      <c r="I536" t="s">
        <v>0</v>
      </c>
    </row>
    <row r="537" spans="1:9" x14ac:dyDescent="0.25">
      <c r="A537" t="s">
        <v>8108</v>
      </c>
      <c r="B537">
        <f t="shared" si="16"/>
        <v>107</v>
      </c>
      <c r="C537" s="1">
        <v>45334</v>
      </c>
      <c r="D537" s="2">
        <f t="shared" si="17"/>
        <v>5675</v>
      </c>
      <c r="E537" s="2" t="str">
        <f>_xll.BDH(A537, "PX_LAST, PX_BID, PX_ASK, IVOL_LAST, PX_VOLUME", C537, C537)</f>
        <v>#N/A N/A</v>
      </c>
    </row>
    <row r="538" spans="1:9" x14ac:dyDescent="0.25">
      <c r="A538" t="s">
        <v>8108</v>
      </c>
      <c r="B538">
        <f t="shared" si="16"/>
        <v>107</v>
      </c>
      <c r="C538" s="1">
        <v>45335</v>
      </c>
      <c r="D538" s="2">
        <f t="shared" si="17"/>
        <v>5675</v>
      </c>
      <c r="E538" s="2" t="str">
        <f>_xll.BDH(A538, "PX_LAST, PX_BID, PX_ASK, IVOL_LAST, PX_VOLUME", C538, C538,"cols=5;rows=1")</f>
        <v>#N/A N/A</v>
      </c>
      <c r="F538">
        <v>80.2</v>
      </c>
      <c r="G538">
        <v>86.5</v>
      </c>
      <c r="H538" t="s">
        <v>0</v>
      </c>
      <c r="I538" t="s">
        <v>0</v>
      </c>
    </row>
    <row r="539" spans="1:9" x14ac:dyDescent="0.25">
      <c r="A539" t="s">
        <v>8108</v>
      </c>
      <c r="B539">
        <f t="shared" si="16"/>
        <v>107</v>
      </c>
      <c r="C539" s="1">
        <v>45336</v>
      </c>
      <c r="D539" s="2">
        <f t="shared" si="17"/>
        <v>5675</v>
      </c>
      <c r="E539" s="2" t="str">
        <f>_xll.BDH(A539, "PX_LAST, PX_BID, PX_ASK, IVOL_LAST, PX_VOLUME", C539, C539,"cols=5;rows=1")</f>
        <v>#N/A N/A</v>
      </c>
      <c r="F539">
        <v>91</v>
      </c>
      <c r="G539">
        <v>98</v>
      </c>
      <c r="H539" t="s">
        <v>0</v>
      </c>
      <c r="I539" t="s">
        <v>0</v>
      </c>
    </row>
    <row r="540" spans="1:9" x14ac:dyDescent="0.25">
      <c r="A540" t="s">
        <v>8108</v>
      </c>
      <c r="B540">
        <f t="shared" si="16"/>
        <v>107</v>
      </c>
      <c r="C540" s="1">
        <v>45337</v>
      </c>
      <c r="D540" s="2">
        <f t="shared" si="17"/>
        <v>5675</v>
      </c>
      <c r="E540" s="2" t="str">
        <f>_xll.BDH(A540, "PX_LAST, PX_BID, PX_ASK, IVOL_LAST, PX_VOLUME", C540, C540,"cols=5;rows=1")</f>
        <v>#N/A N/A</v>
      </c>
      <c r="F540">
        <v>101.5</v>
      </c>
      <c r="G540">
        <v>107</v>
      </c>
      <c r="H540" t="s">
        <v>0</v>
      </c>
      <c r="I540" t="s">
        <v>0</v>
      </c>
    </row>
    <row r="541" spans="1:9" x14ac:dyDescent="0.25">
      <c r="A541" t="s">
        <v>8108</v>
      </c>
      <c r="B541">
        <f t="shared" si="16"/>
        <v>107</v>
      </c>
      <c r="C541" s="1">
        <v>45338</v>
      </c>
      <c r="D541" s="2">
        <f t="shared" si="17"/>
        <v>5675</v>
      </c>
      <c r="E541" s="2" t="str">
        <f>_xll.BDH(A541, "PX_LAST, PX_BID, PX_ASK, IVOL_LAST, PX_VOLUME", C541, C541,"cols=5;rows=1")</f>
        <v>#N/A N/A</v>
      </c>
      <c r="F541">
        <v>89.8</v>
      </c>
      <c r="G541">
        <v>98.7</v>
      </c>
      <c r="H541" t="s">
        <v>0</v>
      </c>
      <c r="I541" t="s">
        <v>0</v>
      </c>
    </row>
    <row r="542" spans="1:9" x14ac:dyDescent="0.25">
      <c r="A542" t="s">
        <v>8109</v>
      </c>
      <c r="B542">
        <f t="shared" si="16"/>
        <v>108</v>
      </c>
      <c r="C542" s="1">
        <v>45334</v>
      </c>
      <c r="D542" s="2">
        <f t="shared" si="17"/>
        <v>5700</v>
      </c>
      <c r="E542" s="2">
        <f>_xll.BDH(A542, "PX_LAST, PX_BID, PX_ASK, IVOL_LAST, PX_VOLUME", C542, C542,"cols=5;rows=1")</f>
        <v>94.29</v>
      </c>
      <c r="F542" t="s">
        <v>0</v>
      </c>
      <c r="G542" t="s">
        <v>0</v>
      </c>
      <c r="H542">
        <v>11.976000000000001</v>
      </c>
      <c r="I542">
        <v>2</v>
      </c>
    </row>
    <row r="543" spans="1:9" x14ac:dyDescent="0.25">
      <c r="A543" t="s">
        <v>8109</v>
      </c>
      <c r="B543">
        <f t="shared" si="16"/>
        <v>108</v>
      </c>
      <c r="C543" s="1">
        <v>45335</v>
      </c>
      <c r="D543" s="2">
        <f t="shared" si="17"/>
        <v>5700</v>
      </c>
      <c r="E543" s="2" t="str">
        <f>_xll.BDH(A543, "PX_LAST, PX_BID, PX_ASK, IVOL_LAST, PX_VOLUME", C543, C543,"cols=5;rows=1")</f>
        <v>#N/A N/A</v>
      </c>
      <c r="F543">
        <v>74.8</v>
      </c>
      <c r="G543">
        <v>80</v>
      </c>
      <c r="H543" t="s">
        <v>0</v>
      </c>
      <c r="I543" t="s">
        <v>0</v>
      </c>
    </row>
    <row r="544" spans="1:9" x14ac:dyDescent="0.25">
      <c r="A544" t="s">
        <v>8109</v>
      </c>
      <c r="B544">
        <f t="shared" si="16"/>
        <v>108</v>
      </c>
      <c r="C544" s="1">
        <v>45336</v>
      </c>
      <c r="D544" s="2">
        <f t="shared" si="17"/>
        <v>5700</v>
      </c>
      <c r="E544" s="2">
        <f>_xll.BDH(A544, "PX_LAST, PX_BID, PX_ASK, IVOL_LAST, PX_VOLUME", C544, C544,"cols=5;rows=1")</f>
        <v>81.680000000000007</v>
      </c>
      <c r="F544">
        <v>85</v>
      </c>
      <c r="G544">
        <v>90.9</v>
      </c>
      <c r="H544">
        <v>11.997</v>
      </c>
      <c r="I544">
        <v>3</v>
      </c>
    </row>
    <row r="545" spans="1:9" x14ac:dyDescent="0.25">
      <c r="A545" t="s">
        <v>8109</v>
      </c>
      <c r="B545">
        <f t="shared" si="16"/>
        <v>108</v>
      </c>
      <c r="C545" s="1">
        <v>45337</v>
      </c>
      <c r="D545" s="2">
        <f t="shared" si="17"/>
        <v>5700</v>
      </c>
      <c r="E545" s="2" t="str">
        <f>_xll.BDH(A545, "PX_LAST, PX_BID, PX_ASK, IVOL_LAST, PX_VOLUME", C545, C545,"cols=5;rows=1")</f>
        <v>#N/A N/A</v>
      </c>
      <c r="F545">
        <v>94.5</v>
      </c>
      <c r="G545">
        <v>99.8</v>
      </c>
      <c r="H545" t="s">
        <v>0</v>
      </c>
      <c r="I545" t="s">
        <v>0</v>
      </c>
    </row>
    <row r="546" spans="1:9" x14ac:dyDescent="0.25">
      <c r="A546" t="s">
        <v>8109</v>
      </c>
      <c r="B546">
        <f t="shared" si="16"/>
        <v>108</v>
      </c>
      <c r="C546" s="1">
        <v>45338</v>
      </c>
      <c r="D546" s="2">
        <f t="shared" si="17"/>
        <v>5700</v>
      </c>
      <c r="E546" s="2">
        <f>_xll.BDH(A546, "PX_LAST, PX_BID, PX_ASK, IVOL_LAST, PX_VOLUME", C546, C546,"cols=5;rows=1")</f>
        <v>90.93</v>
      </c>
      <c r="F546">
        <v>83.3</v>
      </c>
      <c r="G546">
        <v>92.1</v>
      </c>
      <c r="H546">
        <v>12.131</v>
      </c>
      <c r="I546">
        <v>65</v>
      </c>
    </row>
    <row r="547" spans="1:9" x14ac:dyDescent="0.25">
      <c r="A547" t="s">
        <v>8110</v>
      </c>
      <c r="B547">
        <f t="shared" si="16"/>
        <v>109</v>
      </c>
      <c r="C547" s="1">
        <v>45334</v>
      </c>
      <c r="D547" s="2">
        <f t="shared" si="17"/>
        <v>5725</v>
      </c>
      <c r="E547" s="2" t="str">
        <f>_xll.BDH(A547, "PX_LAST, PX_BID, PX_ASK, IVOL_LAST, PX_VOLUME", C547, C547)</f>
        <v>#N/A N/A</v>
      </c>
    </row>
    <row r="548" spans="1:9" x14ac:dyDescent="0.25">
      <c r="A548" t="s">
        <v>8110</v>
      </c>
      <c r="B548">
        <f t="shared" si="16"/>
        <v>109</v>
      </c>
      <c r="C548" s="1">
        <v>45335</v>
      </c>
      <c r="D548" s="2">
        <f t="shared" si="17"/>
        <v>5725</v>
      </c>
      <c r="E548" s="2" t="str">
        <f>_xll.BDH(A548, "PX_LAST, PX_BID, PX_ASK, IVOL_LAST, PX_VOLUME", C548, C548,"cols=5;rows=1")</f>
        <v>#N/A N/A</v>
      </c>
      <c r="F548">
        <v>68.8</v>
      </c>
      <c r="G548">
        <v>74.8</v>
      </c>
      <c r="H548" t="s">
        <v>0</v>
      </c>
      <c r="I548" t="s">
        <v>0</v>
      </c>
    </row>
    <row r="549" spans="1:9" x14ac:dyDescent="0.25">
      <c r="A549" t="s">
        <v>8110</v>
      </c>
      <c r="B549">
        <f t="shared" si="16"/>
        <v>109</v>
      </c>
      <c r="C549" s="1">
        <v>45336</v>
      </c>
      <c r="D549" s="2">
        <f t="shared" si="17"/>
        <v>5725</v>
      </c>
      <c r="E549" s="2" t="str">
        <f>_xll.BDH(A549, "PX_LAST, PX_BID, PX_ASK, IVOL_LAST, PX_VOLUME", C549, C549,"cols=5;rows=1")</f>
        <v>#N/A N/A</v>
      </c>
      <c r="F549">
        <v>78.5</v>
      </c>
      <c r="G549">
        <v>85.1</v>
      </c>
      <c r="H549" t="s">
        <v>0</v>
      </c>
      <c r="I549" t="s">
        <v>0</v>
      </c>
    </row>
    <row r="550" spans="1:9" x14ac:dyDescent="0.25">
      <c r="A550" t="s">
        <v>8110</v>
      </c>
      <c r="B550">
        <f t="shared" si="16"/>
        <v>109</v>
      </c>
      <c r="C550" s="1">
        <v>45337</v>
      </c>
      <c r="D550" s="2">
        <f t="shared" si="17"/>
        <v>5725</v>
      </c>
      <c r="E550" s="2" t="str">
        <f>_xll.BDH(A550, "PX_LAST, PX_BID, PX_ASK, IVOL_LAST, PX_VOLUME", C550, C550,"cols=5;rows=1")</f>
        <v>#N/A N/A</v>
      </c>
      <c r="F550">
        <v>87.8</v>
      </c>
      <c r="G550">
        <v>93.1</v>
      </c>
      <c r="H550" t="s">
        <v>0</v>
      </c>
      <c r="I550" t="s">
        <v>0</v>
      </c>
    </row>
    <row r="551" spans="1:9" x14ac:dyDescent="0.25">
      <c r="A551" t="s">
        <v>8110</v>
      </c>
      <c r="B551">
        <f t="shared" si="16"/>
        <v>109</v>
      </c>
      <c r="C551" s="1">
        <v>45338</v>
      </c>
      <c r="D551" s="2">
        <f t="shared" si="17"/>
        <v>5725</v>
      </c>
      <c r="E551" s="2" t="str">
        <f>_xll.BDH(A551, "PX_LAST, PX_BID, PX_ASK, IVOL_LAST, PX_VOLUME", C551, C551,"cols=5;rows=1")</f>
        <v>#N/A N/A</v>
      </c>
      <c r="F551">
        <v>77.099999999999994</v>
      </c>
      <c r="G551">
        <v>85.8</v>
      </c>
      <c r="H551" t="s">
        <v>0</v>
      </c>
      <c r="I551" t="s">
        <v>0</v>
      </c>
    </row>
    <row r="552" spans="1:9" x14ac:dyDescent="0.25">
      <c r="A552" t="s">
        <v>8111</v>
      </c>
      <c r="B552">
        <f t="shared" si="16"/>
        <v>110</v>
      </c>
      <c r="C552" s="1">
        <v>45334</v>
      </c>
      <c r="D552" s="2">
        <f t="shared" si="17"/>
        <v>5750</v>
      </c>
      <c r="E552" s="2" t="str">
        <f>_xll.BDH(A552, "PX_LAST, PX_BID, PX_ASK, IVOL_LAST, PX_VOLUME", C552, C552)</f>
        <v>#N/A N/A</v>
      </c>
    </row>
    <row r="553" spans="1:9" x14ac:dyDescent="0.25">
      <c r="A553" t="s">
        <v>8111</v>
      </c>
      <c r="B553">
        <f t="shared" si="16"/>
        <v>110</v>
      </c>
      <c r="C553" s="1">
        <v>45335</v>
      </c>
      <c r="D553" s="2">
        <f t="shared" si="17"/>
        <v>5750</v>
      </c>
      <c r="E553" s="2">
        <f>_xll.BDH(A553, "PX_LAST, PX_BID, PX_ASK, IVOL_LAST, PX_VOLUME", C553, C553,"cols=5;rows=1")</f>
        <v>62.92</v>
      </c>
      <c r="F553">
        <v>64.099999999999994</v>
      </c>
      <c r="G553">
        <v>69</v>
      </c>
      <c r="H553">
        <v>11.943</v>
      </c>
      <c r="I553">
        <v>85</v>
      </c>
    </row>
    <row r="554" spans="1:9" x14ac:dyDescent="0.25">
      <c r="A554" t="s">
        <v>8111</v>
      </c>
      <c r="B554">
        <f t="shared" si="16"/>
        <v>110</v>
      </c>
      <c r="C554" s="1">
        <v>45336</v>
      </c>
      <c r="D554" s="2">
        <f t="shared" si="17"/>
        <v>5750</v>
      </c>
      <c r="E554" s="2" t="str">
        <f>_xll.BDH(A554, "PX_LAST, PX_BID, PX_ASK, IVOL_LAST, PX_VOLUME", C554, C554,"cols=5;rows=1")</f>
        <v>#N/A N/A</v>
      </c>
      <c r="F554">
        <v>73.099999999999994</v>
      </c>
      <c r="G554">
        <v>78.7</v>
      </c>
      <c r="H554" t="s">
        <v>0</v>
      </c>
      <c r="I554" t="s">
        <v>0</v>
      </c>
    </row>
    <row r="555" spans="1:9" x14ac:dyDescent="0.25">
      <c r="A555" t="s">
        <v>8111</v>
      </c>
      <c r="B555">
        <f t="shared" si="16"/>
        <v>110</v>
      </c>
      <c r="C555" s="1">
        <v>45337</v>
      </c>
      <c r="D555" s="2">
        <f t="shared" si="17"/>
        <v>5750</v>
      </c>
      <c r="E555" s="2" t="str">
        <f>_xll.BDH(A555, "PX_LAST, PX_BID, PX_ASK, IVOL_LAST, PX_VOLUME", C555, C555,"cols=5;rows=1")</f>
        <v>#N/A N/A</v>
      </c>
      <c r="F555">
        <v>81.5</v>
      </c>
      <c r="G555">
        <v>86.7</v>
      </c>
      <c r="H555" t="s">
        <v>0</v>
      </c>
      <c r="I555" t="s">
        <v>0</v>
      </c>
    </row>
    <row r="556" spans="1:9" x14ac:dyDescent="0.25">
      <c r="A556" t="s">
        <v>8111</v>
      </c>
      <c r="B556">
        <f t="shared" si="16"/>
        <v>110</v>
      </c>
      <c r="C556" s="1">
        <v>45338</v>
      </c>
      <c r="D556" s="2">
        <f t="shared" si="17"/>
        <v>5750</v>
      </c>
      <c r="E556" s="2" t="str">
        <f>_xll.BDH(A556, "PX_LAST, PX_BID, PX_ASK, IVOL_LAST, PX_VOLUME", C556, C556,"cols=5;rows=1")</f>
        <v>#N/A N/A</v>
      </c>
      <c r="F556">
        <v>71.400000000000006</v>
      </c>
      <c r="G556">
        <v>80</v>
      </c>
      <c r="H556" t="s">
        <v>0</v>
      </c>
      <c r="I556" t="s">
        <v>0</v>
      </c>
    </row>
    <row r="557" spans="1:9" x14ac:dyDescent="0.25">
      <c r="A557" t="s">
        <v>8112</v>
      </c>
      <c r="B557">
        <f t="shared" si="16"/>
        <v>111</v>
      </c>
      <c r="C557" s="1">
        <v>45334</v>
      </c>
      <c r="D557" s="2">
        <f t="shared" si="17"/>
        <v>5775</v>
      </c>
      <c r="E557" s="2" t="str">
        <f>_xll.BDH(A557, "PX_LAST, PX_BID, PX_ASK, IVOL_LAST, PX_VOLUME", C557, C557)</f>
        <v>#N/A N/A</v>
      </c>
    </row>
    <row r="558" spans="1:9" x14ac:dyDescent="0.25">
      <c r="A558" t="s">
        <v>8112</v>
      </c>
      <c r="B558">
        <f t="shared" si="16"/>
        <v>111</v>
      </c>
      <c r="C558" s="1">
        <v>45335</v>
      </c>
      <c r="D558" s="2">
        <f t="shared" si="17"/>
        <v>5775</v>
      </c>
      <c r="E558" s="2" t="str">
        <f>_xll.BDH(A558, "PX_LAST, PX_BID, PX_ASK, IVOL_LAST, PX_VOLUME", C558, C558,"cols=5;rows=1")</f>
        <v>#N/A N/A</v>
      </c>
      <c r="F558">
        <v>58.8</v>
      </c>
      <c r="G558">
        <v>64.400000000000006</v>
      </c>
      <c r="H558" t="s">
        <v>0</v>
      </c>
      <c r="I558" t="s">
        <v>0</v>
      </c>
    </row>
    <row r="559" spans="1:9" x14ac:dyDescent="0.25">
      <c r="A559" t="s">
        <v>8112</v>
      </c>
      <c r="B559">
        <f t="shared" si="16"/>
        <v>111</v>
      </c>
      <c r="C559" s="1">
        <v>45336</v>
      </c>
      <c r="D559" s="2">
        <f t="shared" si="17"/>
        <v>5775</v>
      </c>
      <c r="E559" s="2" t="str">
        <f>_xll.BDH(A559, "PX_LAST, PX_BID, PX_ASK, IVOL_LAST, PX_VOLUME", C559, C559,"cols=5;rows=1")</f>
        <v>#N/A N/A</v>
      </c>
      <c r="F559">
        <v>67.3</v>
      </c>
      <c r="G559">
        <v>73.599999999999994</v>
      </c>
      <c r="H559" t="s">
        <v>0</v>
      </c>
      <c r="I559" t="s">
        <v>0</v>
      </c>
    </row>
    <row r="560" spans="1:9" x14ac:dyDescent="0.25">
      <c r="A560" t="s">
        <v>8112</v>
      </c>
      <c r="B560">
        <f t="shared" si="16"/>
        <v>111</v>
      </c>
      <c r="C560" s="1">
        <v>45337</v>
      </c>
      <c r="D560" s="2">
        <f t="shared" si="17"/>
        <v>5775</v>
      </c>
      <c r="E560" s="2" t="str">
        <f>_xll.BDH(A560, "PX_LAST, PX_BID, PX_ASK, IVOL_LAST, PX_VOLUME", C560, C560,"cols=5;rows=1")</f>
        <v>#N/A N/A</v>
      </c>
      <c r="F560">
        <v>75.599999999999994</v>
      </c>
      <c r="G560">
        <v>80.599999999999994</v>
      </c>
      <c r="H560" t="s">
        <v>0</v>
      </c>
      <c r="I560" t="s">
        <v>0</v>
      </c>
    </row>
    <row r="561" spans="1:9" x14ac:dyDescent="0.25">
      <c r="A561" t="s">
        <v>8112</v>
      </c>
      <c r="B561">
        <f t="shared" si="16"/>
        <v>111</v>
      </c>
      <c r="C561" s="1">
        <v>45338</v>
      </c>
      <c r="D561" s="2">
        <f t="shared" si="17"/>
        <v>5775</v>
      </c>
      <c r="E561" s="2" t="str">
        <f>_xll.BDH(A561, "PX_LAST, PX_BID, PX_ASK, IVOL_LAST, PX_VOLUME", C561, C561,"cols=5;rows=1")</f>
        <v>#N/A N/A</v>
      </c>
      <c r="F561">
        <v>65.900000000000006</v>
      </c>
      <c r="G561">
        <v>74.400000000000006</v>
      </c>
      <c r="H561" t="s">
        <v>0</v>
      </c>
      <c r="I561" t="s">
        <v>0</v>
      </c>
    </row>
    <row r="562" spans="1:9" x14ac:dyDescent="0.25">
      <c r="A562" t="s">
        <v>8113</v>
      </c>
      <c r="B562">
        <f t="shared" si="16"/>
        <v>112</v>
      </c>
      <c r="C562" s="1">
        <v>45334</v>
      </c>
      <c r="D562" s="2">
        <f t="shared" si="17"/>
        <v>5800</v>
      </c>
      <c r="E562" s="2" t="str">
        <f>_xll.BDH(A562, "PX_LAST, PX_BID, PX_ASK, IVOL_LAST, PX_VOLUME", C562, C562)</f>
        <v>#N/A N/A</v>
      </c>
    </row>
    <row r="563" spans="1:9" x14ac:dyDescent="0.25">
      <c r="A563" t="s">
        <v>8113</v>
      </c>
      <c r="B563">
        <f t="shared" si="16"/>
        <v>112</v>
      </c>
      <c r="C563" s="1">
        <v>45335</v>
      </c>
      <c r="D563" s="2">
        <f t="shared" si="17"/>
        <v>5800</v>
      </c>
      <c r="E563" s="2" t="str">
        <f>_xll.BDH(A563, "PX_LAST, PX_BID, PX_ASK, IVOL_LAST, PX_VOLUME", C563, C563,"cols=5;rows=1")</f>
        <v>#N/A N/A</v>
      </c>
      <c r="F563">
        <v>54.7</v>
      </c>
      <c r="G563">
        <v>59.3</v>
      </c>
      <c r="H563" t="s">
        <v>0</v>
      </c>
      <c r="I563" t="s">
        <v>0</v>
      </c>
    </row>
    <row r="564" spans="1:9" x14ac:dyDescent="0.25">
      <c r="A564" t="s">
        <v>8113</v>
      </c>
      <c r="B564">
        <f t="shared" si="16"/>
        <v>112</v>
      </c>
      <c r="C564" s="1">
        <v>45336</v>
      </c>
      <c r="D564" s="2">
        <f t="shared" si="17"/>
        <v>5800</v>
      </c>
      <c r="E564" s="2" t="str">
        <f>_xll.BDH(A564, "PX_LAST, PX_BID, PX_ASK, IVOL_LAST, PX_VOLUME", C564, C564,"cols=5;rows=1")</f>
        <v>#N/A N/A</v>
      </c>
      <c r="F564">
        <v>62.7</v>
      </c>
      <c r="G564">
        <v>67.900000000000006</v>
      </c>
      <c r="H564" t="s">
        <v>0</v>
      </c>
      <c r="I564" t="s">
        <v>0</v>
      </c>
    </row>
    <row r="565" spans="1:9" x14ac:dyDescent="0.25">
      <c r="A565" t="s">
        <v>8113</v>
      </c>
      <c r="B565">
        <f t="shared" si="16"/>
        <v>112</v>
      </c>
      <c r="C565" s="1">
        <v>45337</v>
      </c>
      <c r="D565" s="2">
        <f t="shared" si="17"/>
        <v>5800</v>
      </c>
      <c r="E565" s="2">
        <f>_xll.BDH(A565, "PX_LAST, PX_BID, PX_ASK, IVOL_LAST, PX_VOLUME", C565, C565,"cols=5;rows=1")</f>
        <v>71.069999999999993</v>
      </c>
      <c r="F565">
        <v>70</v>
      </c>
      <c r="G565">
        <v>75</v>
      </c>
      <c r="H565">
        <v>11.843</v>
      </c>
      <c r="I565">
        <v>4</v>
      </c>
    </row>
    <row r="566" spans="1:9" x14ac:dyDescent="0.25">
      <c r="A566" t="s">
        <v>8113</v>
      </c>
      <c r="B566">
        <f t="shared" si="16"/>
        <v>112</v>
      </c>
      <c r="C566" s="1">
        <v>45338</v>
      </c>
      <c r="D566" s="2">
        <f t="shared" si="17"/>
        <v>5800</v>
      </c>
      <c r="E566" s="2" t="str">
        <f>_xll.BDH(A566, "PX_LAST, PX_BID, PX_ASK, IVOL_LAST, PX_VOLUME", C566, C566,"cols=5;rows=1")</f>
        <v>#N/A N/A</v>
      </c>
      <c r="F566">
        <v>57.7</v>
      </c>
      <c r="G566">
        <v>72.3</v>
      </c>
      <c r="H566" t="s">
        <v>0</v>
      </c>
      <c r="I566" t="s">
        <v>0</v>
      </c>
    </row>
    <row r="567" spans="1:9" x14ac:dyDescent="0.25">
      <c r="A567" t="s">
        <v>8114</v>
      </c>
      <c r="B567">
        <f t="shared" si="16"/>
        <v>113</v>
      </c>
      <c r="C567" s="1">
        <v>45334</v>
      </c>
      <c r="D567" s="2">
        <f t="shared" si="17"/>
        <v>5825</v>
      </c>
      <c r="E567" s="2" t="str">
        <f>_xll.BDH(A567, "PX_LAST, PX_BID, PX_ASK, IVOL_LAST, PX_VOLUME", C567, C567)</f>
        <v>#N/A Invalid Security</v>
      </c>
    </row>
    <row r="568" spans="1:9" x14ac:dyDescent="0.25">
      <c r="A568" t="s">
        <v>8114</v>
      </c>
      <c r="B568">
        <f t="shared" si="16"/>
        <v>113</v>
      </c>
      <c r="C568" s="1">
        <v>45335</v>
      </c>
      <c r="D568" s="2">
        <f t="shared" si="17"/>
        <v>5825</v>
      </c>
      <c r="E568" s="2" t="str">
        <f>_xll.BDH(A568, "PX_LAST, PX_BID, PX_ASK, IVOL_LAST, PX_VOLUME", C568, C568)</f>
        <v>#N/A Invalid Security</v>
      </c>
    </row>
    <row r="569" spans="1:9" x14ac:dyDescent="0.25">
      <c r="A569" t="s">
        <v>8114</v>
      </c>
      <c r="B569">
        <f t="shared" si="16"/>
        <v>113</v>
      </c>
      <c r="C569" s="1">
        <v>45336</v>
      </c>
      <c r="D569" s="2">
        <f t="shared" si="17"/>
        <v>5825</v>
      </c>
      <c r="E569" s="2" t="str">
        <f>_xll.BDH(A569, "PX_LAST, PX_BID, PX_ASK, IVOL_LAST, PX_VOLUME", C569, C569)</f>
        <v>#N/A Invalid Security</v>
      </c>
    </row>
    <row r="570" spans="1:9" x14ac:dyDescent="0.25">
      <c r="A570" t="s">
        <v>8114</v>
      </c>
      <c r="B570">
        <f t="shared" si="16"/>
        <v>113</v>
      </c>
      <c r="C570" s="1">
        <v>45337</v>
      </c>
      <c r="D570" s="2">
        <f t="shared" si="17"/>
        <v>5825</v>
      </c>
      <c r="E570" s="2" t="str">
        <f>_xll.BDH(A570, "PX_LAST, PX_BID, PX_ASK, IVOL_LAST, PX_VOLUME", C570, C570)</f>
        <v>#N/A Invalid Security</v>
      </c>
    </row>
    <row r="571" spans="1:9" x14ac:dyDescent="0.25">
      <c r="A571" t="s">
        <v>8114</v>
      </c>
      <c r="B571">
        <f t="shared" si="16"/>
        <v>113</v>
      </c>
      <c r="C571" s="1">
        <v>45338</v>
      </c>
      <c r="D571" s="2">
        <f t="shared" si="17"/>
        <v>5825</v>
      </c>
      <c r="E571" s="2" t="str">
        <f>_xll.BDH(A571, "PX_LAST, PX_BID, PX_ASK, IVOL_LAST, PX_VOLUME", C571, C571)</f>
        <v>#N/A Invalid Security</v>
      </c>
    </row>
    <row r="572" spans="1:9" x14ac:dyDescent="0.25">
      <c r="A572" t="s">
        <v>8115</v>
      </c>
      <c r="B572">
        <f t="shared" si="16"/>
        <v>114</v>
      </c>
      <c r="C572" s="1">
        <v>45334</v>
      </c>
      <c r="D572" s="2">
        <f t="shared" si="17"/>
        <v>5850</v>
      </c>
      <c r="E572" s="2" t="str">
        <f>_xll.BDH(A572, "PX_LAST, PX_BID, PX_ASK, IVOL_LAST, PX_VOLUME", C572, C572)</f>
        <v>#N/A N/A</v>
      </c>
    </row>
    <row r="573" spans="1:9" x14ac:dyDescent="0.25">
      <c r="A573" t="s">
        <v>8115</v>
      </c>
      <c r="B573">
        <f t="shared" si="16"/>
        <v>114</v>
      </c>
      <c r="C573" s="1">
        <v>45335</v>
      </c>
      <c r="D573" s="2">
        <f t="shared" si="17"/>
        <v>5850</v>
      </c>
      <c r="E573" s="2" t="str">
        <f>_xll.BDH(A573, "PX_LAST, PX_BID, PX_ASK, IVOL_LAST, PX_VOLUME", C573, C573,"cols=5;rows=1")</f>
        <v>#N/A N/A</v>
      </c>
      <c r="F573">
        <v>46.5</v>
      </c>
      <c r="G573">
        <v>50.8</v>
      </c>
      <c r="H573" t="s">
        <v>0</v>
      </c>
      <c r="I573" t="s">
        <v>0</v>
      </c>
    </row>
    <row r="574" spans="1:9" x14ac:dyDescent="0.25">
      <c r="A574" t="s">
        <v>8115</v>
      </c>
      <c r="B574">
        <f t="shared" si="16"/>
        <v>114</v>
      </c>
      <c r="C574" s="1">
        <v>45336</v>
      </c>
      <c r="D574" s="2">
        <f t="shared" si="17"/>
        <v>5850</v>
      </c>
      <c r="E574" s="2" t="str">
        <f>_xll.BDH(A574, "PX_LAST, PX_BID, PX_ASK, IVOL_LAST, PX_VOLUME", C574, C574,"cols=5;rows=1")</f>
        <v>#N/A N/A</v>
      </c>
      <c r="F574">
        <v>53.6</v>
      </c>
      <c r="G574">
        <v>58.4</v>
      </c>
      <c r="H574" t="s">
        <v>0</v>
      </c>
      <c r="I574" t="s">
        <v>0</v>
      </c>
    </row>
    <row r="575" spans="1:9" x14ac:dyDescent="0.25">
      <c r="A575" t="s">
        <v>8115</v>
      </c>
      <c r="B575">
        <f t="shared" si="16"/>
        <v>114</v>
      </c>
      <c r="C575" s="1">
        <v>45337</v>
      </c>
      <c r="D575" s="2">
        <f t="shared" si="17"/>
        <v>5850</v>
      </c>
      <c r="E575" s="2">
        <f>_xll.BDH(A575, "PX_LAST, PX_BID, PX_ASK, IVOL_LAST, PX_VOLUME", C575, C575,"cols=5;rows=1")</f>
        <v>61.75</v>
      </c>
      <c r="F575">
        <v>60.5</v>
      </c>
      <c r="G575">
        <v>64.2</v>
      </c>
      <c r="H575">
        <v>11.696</v>
      </c>
      <c r="I575">
        <v>8</v>
      </c>
    </row>
    <row r="576" spans="1:9" x14ac:dyDescent="0.25">
      <c r="A576" t="s">
        <v>8115</v>
      </c>
      <c r="B576">
        <f t="shared" si="16"/>
        <v>114</v>
      </c>
      <c r="C576" s="1">
        <v>45338</v>
      </c>
      <c r="D576" s="2">
        <f t="shared" si="17"/>
        <v>5850</v>
      </c>
      <c r="E576" s="2" t="str">
        <f>_xll.BDH(A576, "PX_LAST, PX_BID, PX_ASK, IVOL_LAST, PX_VOLUME", C576, C576,"cols=5;rows=1")</f>
        <v>#N/A N/A</v>
      </c>
      <c r="F576">
        <v>51.7</v>
      </c>
      <c r="G576">
        <v>59.8</v>
      </c>
      <c r="H576" t="s">
        <v>0</v>
      </c>
      <c r="I576" t="s">
        <v>0</v>
      </c>
    </row>
    <row r="577" spans="1:9" x14ac:dyDescent="0.25">
      <c r="A577" t="s">
        <v>8116</v>
      </c>
      <c r="B577">
        <f t="shared" si="16"/>
        <v>115</v>
      </c>
      <c r="C577" s="1">
        <v>45334</v>
      </c>
      <c r="D577" s="2">
        <f t="shared" si="17"/>
        <v>5875</v>
      </c>
      <c r="E577" s="2" t="str">
        <f>_xll.BDH(A577, "PX_LAST, PX_BID, PX_ASK, IVOL_LAST, PX_VOLUME", C577, C577)</f>
        <v>#N/A Invalid Security</v>
      </c>
    </row>
    <row r="578" spans="1:9" x14ac:dyDescent="0.25">
      <c r="A578" t="s">
        <v>8116</v>
      </c>
      <c r="B578">
        <f t="shared" ref="B578:B641" si="18">FLOOR((ROW()-2)/5,1)</f>
        <v>115</v>
      </c>
      <c r="C578" s="1">
        <v>45335</v>
      </c>
      <c r="D578" s="2">
        <f t="shared" si="17"/>
        <v>5875</v>
      </c>
      <c r="E578" s="2" t="str">
        <f>_xll.BDH(A578, "PX_LAST, PX_BID, PX_ASK, IVOL_LAST, PX_VOLUME", C578, C578)</f>
        <v>#N/A Invalid Security</v>
      </c>
    </row>
    <row r="579" spans="1:9" x14ac:dyDescent="0.25">
      <c r="A579" t="s">
        <v>8116</v>
      </c>
      <c r="B579">
        <f t="shared" si="18"/>
        <v>115</v>
      </c>
      <c r="C579" s="1">
        <v>45336</v>
      </c>
      <c r="D579" s="2">
        <f t="shared" ref="D579:D642" si="19">3000+25*B579</f>
        <v>5875</v>
      </c>
      <c r="E579" s="2" t="str">
        <f>_xll.BDH(A579, "PX_LAST, PX_BID, PX_ASK, IVOL_LAST, PX_VOLUME", C579, C579)</f>
        <v>#N/A Invalid Security</v>
      </c>
    </row>
    <row r="580" spans="1:9" x14ac:dyDescent="0.25">
      <c r="A580" t="s">
        <v>8116</v>
      </c>
      <c r="B580">
        <f t="shared" si="18"/>
        <v>115</v>
      </c>
      <c r="C580" s="1">
        <v>45337</v>
      </c>
      <c r="D580" s="2">
        <f t="shared" si="19"/>
        <v>5875</v>
      </c>
      <c r="E580" s="2" t="str">
        <f>_xll.BDH(A580, "PX_LAST, PX_BID, PX_ASK, IVOL_LAST, PX_VOLUME", C580, C580)</f>
        <v>#N/A Invalid Security</v>
      </c>
    </row>
    <row r="581" spans="1:9" x14ac:dyDescent="0.25">
      <c r="A581" t="s">
        <v>8116</v>
      </c>
      <c r="B581">
        <f t="shared" si="18"/>
        <v>115</v>
      </c>
      <c r="C581" s="1">
        <v>45338</v>
      </c>
      <c r="D581" s="2">
        <f t="shared" si="19"/>
        <v>5875</v>
      </c>
      <c r="E581" s="2" t="str">
        <f>_xll.BDH(A581, "PX_LAST, PX_BID, PX_ASK, IVOL_LAST, PX_VOLUME", C581, C581)</f>
        <v>#N/A Invalid Security</v>
      </c>
    </row>
    <row r="582" spans="1:9" x14ac:dyDescent="0.25">
      <c r="A582" t="s">
        <v>8117</v>
      </c>
      <c r="B582">
        <f t="shared" si="18"/>
        <v>116</v>
      </c>
      <c r="C582" s="1">
        <v>45334</v>
      </c>
      <c r="D582" s="2">
        <f t="shared" si="19"/>
        <v>5900</v>
      </c>
      <c r="E582" s="2" t="str">
        <f>_xll.BDH(A582, "PX_LAST, PX_BID, PX_ASK, IVOL_LAST, PX_VOLUME", C582, C582)</f>
        <v>#N/A N/A</v>
      </c>
    </row>
    <row r="583" spans="1:9" x14ac:dyDescent="0.25">
      <c r="A583" t="s">
        <v>8117</v>
      </c>
      <c r="B583">
        <f t="shared" si="18"/>
        <v>116</v>
      </c>
      <c r="C583" s="1">
        <v>45335</v>
      </c>
      <c r="D583" s="2">
        <f t="shared" si="19"/>
        <v>5900</v>
      </c>
      <c r="E583" s="2" t="str">
        <f>_xll.BDH(A583, "PX_LAST, PX_BID, PX_ASK, IVOL_LAST, PX_VOLUME", C583, C583,"cols=5;rows=1")</f>
        <v>#N/A N/A</v>
      </c>
      <c r="F583">
        <v>39.5</v>
      </c>
      <c r="G583">
        <v>43.4</v>
      </c>
      <c r="H583" t="s">
        <v>0</v>
      </c>
      <c r="I583" t="s">
        <v>0</v>
      </c>
    </row>
    <row r="584" spans="1:9" x14ac:dyDescent="0.25">
      <c r="A584" t="s">
        <v>8117</v>
      </c>
      <c r="B584">
        <f t="shared" si="18"/>
        <v>116</v>
      </c>
      <c r="C584" s="1">
        <v>45336</v>
      </c>
      <c r="D584" s="2">
        <f t="shared" si="19"/>
        <v>5900</v>
      </c>
      <c r="E584" s="2" t="str">
        <f>_xll.BDH(A584, "PX_LAST, PX_BID, PX_ASK, IVOL_LAST, PX_VOLUME", C584, C584,"cols=5;rows=1")</f>
        <v>#N/A N/A</v>
      </c>
      <c r="F584">
        <v>45.3</v>
      </c>
      <c r="G584">
        <v>50.6</v>
      </c>
      <c r="H584" t="s">
        <v>0</v>
      </c>
      <c r="I584" t="s">
        <v>0</v>
      </c>
    </row>
    <row r="585" spans="1:9" x14ac:dyDescent="0.25">
      <c r="A585" t="s">
        <v>8117</v>
      </c>
      <c r="B585">
        <f t="shared" si="18"/>
        <v>116</v>
      </c>
      <c r="C585" s="1">
        <v>45337</v>
      </c>
      <c r="D585" s="2">
        <f t="shared" si="19"/>
        <v>5900</v>
      </c>
      <c r="E585" s="2" t="str">
        <f>_xll.BDH(A585, "PX_LAST, PX_BID, PX_ASK, IVOL_LAST, PX_VOLUME", C585, C585,"cols=5;rows=1")</f>
        <v>#N/A N/A</v>
      </c>
      <c r="F585">
        <v>51.3</v>
      </c>
      <c r="G585">
        <v>55.6</v>
      </c>
      <c r="H585" t="s">
        <v>0</v>
      </c>
      <c r="I585" t="s">
        <v>0</v>
      </c>
    </row>
    <row r="586" spans="1:9" x14ac:dyDescent="0.25">
      <c r="A586" t="s">
        <v>8117</v>
      </c>
      <c r="B586">
        <f t="shared" si="18"/>
        <v>116</v>
      </c>
      <c r="C586" s="1">
        <v>45338</v>
      </c>
      <c r="D586" s="2">
        <f t="shared" si="19"/>
        <v>5900</v>
      </c>
      <c r="E586" s="2" t="str">
        <f>_xll.BDH(A586, "PX_LAST, PX_BID, PX_ASK, IVOL_LAST, PX_VOLUME", C586, C586,"cols=5;rows=1")</f>
        <v>#N/A N/A</v>
      </c>
      <c r="F586">
        <v>43.7</v>
      </c>
      <c r="G586">
        <v>51.6</v>
      </c>
      <c r="H586" t="s">
        <v>0</v>
      </c>
      <c r="I586" t="s">
        <v>0</v>
      </c>
    </row>
    <row r="587" spans="1:9" x14ac:dyDescent="0.25">
      <c r="A587" t="s">
        <v>8118</v>
      </c>
      <c r="B587">
        <f t="shared" si="18"/>
        <v>117</v>
      </c>
      <c r="C587" s="1">
        <v>45334</v>
      </c>
      <c r="D587" s="2">
        <f t="shared" si="19"/>
        <v>5925</v>
      </c>
      <c r="E587" s="2" t="str">
        <f>_xll.BDH(A587, "PX_LAST, PX_BID, PX_ASK, IVOL_LAST, PX_VOLUME", C587, C587)</f>
        <v>#N/A Invalid Security</v>
      </c>
    </row>
    <row r="588" spans="1:9" x14ac:dyDescent="0.25">
      <c r="A588" t="s">
        <v>8118</v>
      </c>
      <c r="B588">
        <f t="shared" si="18"/>
        <v>117</v>
      </c>
      <c r="C588" s="1">
        <v>45335</v>
      </c>
      <c r="D588" s="2">
        <f t="shared" si="19"/>
        <v>5925</v>
      </c>
      <c r="E588" s="2" t="str">
        <f>_xll.BDH(A588, "PX_LAST, PX_BID, PX_ASK, IVOL_LAST, PX_VOLUME", C588, C588)</f>
        <v>#N/A Invalid Security</v>
      </c>
    </row>
    <row r="589" spans="1:9" x14ac:dyDescent="0.25">
      <c r="A589" t="s">
        <v>8118</v>
      </c>
      <c r="B589">
        <f t="shared" si="18"/>
        <v>117</v>
      </c>
      <c r="C589" s="1">
        <v>45336</v>
      </c>
      <c r="D589" s="2">
        <f t="shared" si="19"/>
        <v>5925</v>
      </c>
      <c r="E589" s="2" t="str">
        <f>_xll.BDH(A589, "PX_LAST, PX_BID, PX_ASK, IVOL_LAST, PX_VOLUME", C589, C589)</f>
        <v>#N/A Invalid Security</v>
      </c>
    </row>
    <row r="590" spans="1:9" x14ac:dyDescent="0.25">
      <c r="A590" t="s">
        <v>8118</v>
      </c>
      <c r="B590">
        <f t="shared" si="18"/>
        <v>117</v>
      </c>
      <c r="C590" s="1">
        <v>45337</v>
      </c>
      <c r="D590" s="2">
        <f t="shared" si="19"/>
        <v>5925</v>
      </c>
      <c r="E590" s="2" t="str">
        <f>_xll.BDH(A590, "PX_LAST, PX_BID, PX_ASK, IVOL_LAST, PX_VOLUME", C590, C590)</f>
        <v>#N/A Invalid Security</v>
      </c>
    </row>
    <row r="591" spans="1:9" x14ac:dyDescent="0.25">
      <c r="A591" t="s">
        <v>8118</v>
      </c>
      <c r="B591">
        <f t="shared" si="18"/>
        <v>117</v>
      </c>
      <c r="C591" s="1">
        <v>45338</v>
      </c>
      <c r="D591" s="2">
        <f t="shared" si="19"/>
        <v>5925</v>
      </c>
      <c r="E591" s="2" t="str">
        <f>_xll.BDH(A591, "PX_LAST, PX_BID, PX_ASK, IVOL_LAST, PX_VOLUME", C591, C591)</f>
        <v>#N/A Invalid Security</v>
      </c>
    </row>
    <row r="592" spans="1:9" x14ac:dyDescent="0.25">
      <c r="A592" t="s">
        <v>8119</v>
      </c>
      <c r="B592">
        <f t="shared" si="18"/>
        <v>118</v>
      </c>
      <c r="C592" s="1">
        <v>45334</v>
      </c>
      <c r="D592" s="2">
        <f t="shared" si="19"/>
        <v>5950</v>
      </c>
      <c r="E592" s="2" t="str">
        <f>_xll.BDH(A592, "PX_LAST, PX_BID, PX_ASK, IVOL_LAST, PX_VOLUME", C592, C592)</f>
        <v>#N/A N/A</v>
      </c>
    </row>
    <row r="593" spans="1:9" x14ac:dyDescent="0.25">
      <c r="A593" t="s">
        <v>8119</v>
      </c>
      <c r="B593">
        <f t="shared" si="18"/>
        <v>118</v>
      </c>
      <c r="C593" s="1">
        <v>45335</v>
      </c>
      <c r="D593" s="2">
        <f t="shared" si="19"/>
        <v>5950</v>
      </c>
      <c r="E593" s="2" t="str">
        <f>_xll.BDH(A593, "PX_LAST, PX_BID, PX_ASK, IVOL_LAST, PX_VOLUME", C593, C593,"cols=5;rows=1")</f>
        <v>#N/A N/A</v>
      </c>
      <c r="F593">
        <v>34.799999999999997</v>
      </c>
      <c r="G593">
        <v>36.200000000000003</v>
      </c>
      <c r="H593" t="s">
        <v>0</v>
      </c>
      <c r="I593" t="s">
        <v>0</v>
      </c>
    </row>
    <row r="594" spans="1:9" x14ac:dyDescent="0.25">
      <c r="A594" t="s">
        <v>8119</v>
      </c>
      <c r="B594">
        <f t="shared" si="18"/>
        <v>118</v>
      </c>
      <c r="C594" s="1">
        <v>45336</v>
      </c>
      <c r="D594" s="2">
        <f t="shared" si="19"/>
        <v>5950</v>
      </c>
      <c r="E594" s="2" t="str">
        <f>_xll.BDH(A594, "PX_LAST, PX_BID, PX_ASK, IVOL_LAST, PX_VOLUME", C594, C594,"cols=5;rows=1")</f>
        <v>#N/A N/A</v>
      </c>
      <c r="F594">
        <v>38.799999999999997</v>
      </c>
      <c r="G594">
        <v>43</v>
      </c>
      <c r="H594" t="s">
        <v>0</v>
      </c>
      <c r="I594" t="s">
        <v>0</v>
      </c>
    </row>
    <row r="595" spans="1:9" x14ac:dyDescent="0.25">
      <c r="A595" t="s">
        <v>8119</v>
      </c>
      <c r="B595">
        <f t="shared" si="18"/>
        <v>118</v>
      </c>
      <c r="C595" s="1">
        <v>45337</v>
      </c>
      <c r="D595" s="2">
        <f t="shared" si="19"/>
        <v>5950</v>
      </c>
      <c r="E595" s="2" t="str">
        <f>_xll.BDH(A595, "PX_LAST, PX_BID, PX_ASK, IVOL_LAST, PX_VOLUME", C595, C595,"cols=5;rows=1")</f>
        <v>#N/A N/A</v>
      </c>
      <c r="F595">
        <v>43.7</v>
      </c>
      <c r="G595">
        <v>47.7</v>
      </c>
      <c r="H595" t="s">
        <v>0</v>
      </c>
      <c r="I595" t="s">
        <v>0</v>
      </c>
    </row>
    <row r="596" spans="1:9" x14ac:dyDescent="0.25">
      <c r="A596" t="s">
        <v>8119</v>
      </c>
      <c r="B596">
        <f t="shared" si="18"/>
        <v>118</v>
      </c>
      <c r="C596" s="1">
        <v>45338</v>
      </c>
      <c r="D596" s="2">
        <f t="shared" si="19"/>
        <v>5950</v>
      </c>
      <c r="E596" s="2" t="str">
        <f>_xll.BDH(A596, "PX_LAST, PX_BID, PX_ASK, IVOL_LAST, PX_VOLUME", C596, C596,"cols=5;rows=1")</f>
        <v>#N/A N/A</v>
      </c>
      <c r="F596">
        <v>34.299999999999997</v>
      </c>
      <c r="G596">
        <v>46.8</v>
      </c>
      <c r="H596" t="s">
        <v>0</v>
      </c>
      <c r="I596" t="s">
        <v>0</v>
      </c>
    </row>
    <row r="597" spans="1:9" x14ac:dyDescent="0.25">
      <c r="A597" t="s">
        <v>8120</v>
      </c>
      <c r="B597">
        <f t="shared" si="18"/>
        <v>119</v>
      </c>
      <c r="C597" s="1">
        <v>45334</v>
      </c>
      <c r="D597" s="2">
        <f t="shared" si="19"/>
        <v>5975</v>
      </c>
      <c r="E597" s="2" t="str">
        <f>_xll.BDH(A597, "PX_LAST, PX_BID, PX_ASK, IVOL_LAST, PX_VOLUME", C597, C597)</f>
        <v>#N/A Invalid Security</v>
      </c>
    </row>
    <row r="598" spans="1:9" x14ac:dyDescent="0.25">
      <c r="A598" t="s">
        <v>8120</v>
      </c>
      <c r="B598">
        <f t="shared" si="18"/>
        <v>119</v>
      </c>
      <c r="C598" s="1">
        <v>45335</v>
      </c>
      <c r="D598" s="2">
        <f t="shared" si="19"/>
        <v>5975</v>
      </c>
      <c r="E598" s="2" t="str">
        <f>_xll.BDH(A598, "PX_LAST, PX_BID, PX_ASK, IVOL_LAST, PX_VOLUME", C598, C598)</f>
        <v>#N/A Invalid Security</v>
      </c>
    </row>
    <row r="599" spans="1:9" x14ac:dyDescent="0.25">
      <c r="A599" t="s">
        <v>8120</v>
      </c>
      <c r="B599">
        <f t="shared" si="18"/>
        <v>119</v>
      </c>
      <c r="C599" s="1">
        <v>45336</v>
      </c>
      <c r="D599" s="2">
        <f t="shared" si="19"/>
        <v>5975</v>
      </c>
      <c r="E599" s="2" t="str">
        <f>_xll.BDH(A599, "PX_LAST, PX_BID, PX_ASK, IVOL_LAST, PX_VOLUME", C599, C599)</f>
        <v>#N/A Invalid Security</v>
      </c>
    </row>
    <row r="600" spans="1:9" x14ac:dyDescent="0.25">
      <c r="A600" t="s">
        <v>8120</v>
      </c>
      <c r="B600">
        <f t="shared" si="18"/>
        <v>119</v>
      </c>
      <c r="C600" s="1">
        <v>45337</v>
      </c>
      <c r="D600" s="2">
        <f t="shared" si="19"/>
        <v>5975</v>
      </c>
      <c r="E600" s="2" t="str">
        <f>_xll.BDH(A600, "PX_LAST, PX_BID, PX_ASK, IVOL_LAST, PX_VOLUME", C600, C600)</f>
        <v>#N/A Invalid Security</v>
      </c>
    </row>
    <row r="601" spans="1:9" x14ac:dyDescent="0.25">
      <c r="A601" t="s">
        <v>8120</v>
      </c>
      <c r="B601">
        <f t="shared" si="18"/>
        <v>119</v>
      </c>
      <c r="C601" s="1">
        <v>45338</v>
      </c>
      <c r="D601" s="2">
        <f t="shared" si="19"/>
        <v>5975</v>
      </c>
      <c r="E601" s="2" t="str">
        <f>_xll.BDH(A601, "PX_LAST, PX_BID, PX_ASK, IVOL_LAST, PX_VOLUME", C601, C601)</f>
        <v>#N/A Invalid Security</v>
      </c>
    </row>
    <row r="602" spans="1:9" x14ac:dyDescent="0.25">
      <c r="A602" t="s">
        <v>8121</v>
      </c>
      <c r="B602">
        <f t="shared" si="18"/>
        <v>120</v>
      </c>
      <c r="C602" s="1">
        <v>45334</v>
      </c>
      <c r="D602" s="2">
        <f t="shared" si="19"/>
        <v>6000</v>
      </c>
      <c r="E602" s="2" t="str">
        <f>_xll.BDH(A602, "PX_LAST, PX_BID, PX_ASK, IVOL_LAST, PX_VOLUME", C602, C602)</f>
        <v>#N/A N/A</v>
      </c>
    </row>
    <row r="603" spans="1:9" x14ac:dyDescent="0.25">
      <c r="A603" t="s">
        <v>8121</v>
      </c>
      <c r="B603">
        <f t="shared" si="18"/>
        <v>120</v>
      </c>
      <c r="C603" s="1">
        <v>45335</v>
      </c>
      <c r="D603" s="2">
        <f t="shared" si="19"/>
        <v>6000</v>
      </c>
      <c r="E603" s="2">
        <f>_xll.BDH(A603, "PX_LAST, PX_BID, PX_ASK, IVOL_LAST, PX_VOLUME", C603, C603,"cols=5;rows=1")</f>
        <v>30.5</v>
      </c>
      <c r="F603">
        <v>29.4</v>
      </c>
      <c r="G603">
        <v>30.4</v>
      </c>
      <c r="H603">
        <v>11.384</v>
      </c>
      <c r="I603">
        <v>2</v>
      </c>
    </row>
    <row r="604" spans="1:9" x14ac:dyDescent="0.25">
      <c r="A604" t="s">
        <v>8121</v>
      </c>
      <c r="B604">
        <f t="shared" si="18"/>
        <v>120</v>
      </c>
      <c r="C604" s="1">
        <v>45336</v>
      </c>
      <c r="D604" s="2">
        <f t="shared" si="19"/>
        <v>6000</v>
      </c>
      <c r="E604" s="2">
        <f>_xll.BDH(A604, "PX_LAST, PX_BID, PX_ASK, IVOL_LAST, PX_VOLUME", C604, C604,"cols=5;rows=1")</f>
        <v>32.200000000000003</v>
      </c>
      <c r="F604">
        <v>30</v>
      </c>
      <c r="G604">
        <v>39.799999999999997</v>
      </c>
      <c r="H604">
        <v>11.323</v>
      </c>
      <c r="I604">
        <v>2</v>
      </c>
    </row>
    <row r="605" spans="1:9" x14ac:dyDescent="0.25">
      <c r="A605" t="s">
        <v>8121</v>
      </c>
      <c r="B605">
        <f t="shared" si="18"/>
        <v>120</v>
      </c>
      <c r="C605" s="1">
        <v>45337</v>
      </c>
      <c r="D605" s="2">
        <f t="shared" si="19"/>
        <v>6000</v>
      </c>
      <c r="E605" s="2">
        <f>_xll.BDH(A605, "PX_LAST, PX_BID, PX_ASK, IVOL_LAST, PX_VOLUME", C605, C605,"cols=5;rows=1")</f>
        <v>35.89</v>
      </c>
      <c r="F605">
        <v>37.200000000000003</v>
      </c>
      <c r="G605">
        <v>40.799999999999997</v>
      </c>
      <c r="H605">
        <v>11.394</v>
      </c>
      <c r="I605">
        <v>2</v>
      </c>
    </row>
    <row r="606" spans="1:9" x14ac:dyDescent="0.25">
      <c r="A606" t="s">
        <v>8121</v>
      </c>
      <c r="B606">
        <f t="shared" si="18"/>
        <v>120</v>
      </c>
      <c r="C606" s="1">
        <v>45338</v>
      </c>
      <c r="D606" s="2">
        <f t="shared" si="19"/>
        <v>6000</v>
      </c>
      <c r="E606" s="2">
        <f>_xll.BDH(A606, "PX_LAST, PX_BID, PX_ASK, IVOL_LAST, PX_VOLUME", C606, C606,"cols=5;rows=1")</f>
        <v>36.630000000000003</v>
      </c>
      <c r="F606">
        <v>28.7</v>
      </c>
      <c r="G606">
        <v>41.4</v>
      </c>
      <c r="H606">
        <v>11.442</v>
      </c>
      <c r="I606">
        <v>1</v>
      </c>
    </row>
    <row r="607" spans="1:9" x14ac:dyDescent="0.25">
      <c r="A607" t="s">
        <v>8122</v>
      </c>
      <c r="B607">
        <f t="shared" si="18"/>
        <v>121</v>
      </c>
      <c r="C607" s="1">
        <v>45334</v>
      </c>
      <c r="D607" s="2">
        <f t="shared" si="19"/>
        <v>6025</v>
      </c>
      <c r="E607" s="2" t="str">
        <f>_xll.BDH(A607, "PX_LAST, PX_BID, PX_ASK, IVOL_LAST, PX_VOLUME", C607, C607)</f>
        <v>#N/A Invalid Security</v>
      </c>
    </row>
    <row r="608" spans="1:9" x14ac:dyDescent="0.25">
      <c r="A608" t="s">
        <v>8122</v>
      </c>
      <c r="B608">
        <f t="shared" si="18"/>
        <v>121</v>
      </c>
      <c r="C608" s="1">
        <v>45335</v>
      </c>
      <c r="D608" s="2">
        <f t="shared" si="19"/>
        <v>6025</v>
      </c>
      <c r="E608" s="2" t="str">
        <f>_xll.BDH(A608, "PX_LAST, PX_BID, PX_ASK, IVOL_LAST, PX_VOLUME", C608, C608)</f>
        <v>#N/A Invalid Security</v>
      </c>
    </row>
    <row r="609" spans="1:9" x14ac:dyDescent="0.25">
      <c r="A609" t="s">
        <v>8122</v>
      </c>
      <c r="B609">
        <f t="shared" si="18"/>
        <v>121</v>
      </c>
      <c r="C609" s="1">
        <v>45336</v>
      </c>
      <c r="D609" s="2">
        <f t="shared" si="19"/>
        <v>6025</v>
      </c>
      <c r="E609" s="2" t="str">
        <f>_xll.BDH(A609, "PX_LAST, PX_BID, PX_ASK, IVOL_LAST, PX_VOLUME", C609, C609)</f>
        <v>#N/A Invalid Security</v>
      </c>
    </row>
    <row r="610" spans="1:9" x14ac:dyDescent="0.25">
      <c r="A610" t="s">
        <v>8122</v>
      </c>
      <c r="B610">
        <f t="shared" si="18"/>
        <v>121</v>
      </c>
      <c r="C610" s="1">
        <v>45337</v>
      </c>
      <c r="D610" s="2">
        <f t="shared" si="19"/>
        <v>6025</v>
      </c>
      <c r="E610" s="2" t="str">
        <f>_xll.BDH(A610, "PX_LAST, PX_BID, PX_ASK, IVOL_LAST, PX_VOLUME", C610, C610)</f>
        <v>#N/A Invalid Security</v>
      </c>
    </row>
    <row r="611" spans="1:9" x14ac:dyDescent="0.25">
      <c r="A611" t="s">
        <v>8122</v>
      </c>
      <c r="B611">
        <f t="shared" si="18"/>
        <v>121</v>
      </c>
      <c r="C611" s="1">
        <v>45338</v>
      </c>
      <c r="D611" s="2">
        <f t="shared" si="19"/>
        <v>6025</v>
      </c>
      <c r="E611" s="2" t="str">
        <f>_xll.BDH(A611, "PX_LAST, PX_BID, PX_ASK, IVOL_LAST, PX_VOLUME", C611, C611)</f>
        <v>#N/A Invalid Security</v>
      </c>
    </row>
    <row r="612" spans="1:9" x14ac:dyDescent="0.25">
      <c r="A612" t="s">
        <v>8123</v>
      </c>
      <c r="B612">
        <f t="shared" si="18"/>
        <v>122</v>
      </c>
      <c r="C612" s="1">
        <v>45334</v>
      </c>
      <c r="D612" s="2">
        <f t="shared" si="19"/>
        <v>6050</v>
      </c>
      <c r="E612" s="2" t="str">
        <f>_xll.BDH(A612, "PX_LAST, PX_BID, PX_ASK, IVOL_LAST, PX_VOLUME", C612, C612)</f>
        <v>#N/A Invalid Security</v>
      </c>
    </row>
    <row r="613" spans="1:9" x14ac:dyDescent="0.25">
      <c r="A613" t="s">
        <v>8123</v>
      </c>
      <c r="B613">
        <f t="shared" si="18"/>
        <v>122</v>
      </c>
      <c r="C613" s="1">
        <v>45335</v>
      </c>
      <c r="D613" s="2">
        <f t="shared" si="19"/>
        <v>6050</v>
      </c>
      <c r="E613" s="2" t="str">
        <f>_xll.BDH(A613, "PX_LAST, PX_BID, PX_ASK, IVOL_LAST, PX_VOLUME", C613, C613)</f>
        <v>#N/A Invalid Security</v>
      </c>
    </row>
    <row r="614" spans="1:9" x14ac:dyDescent="0.25">
      <c r="A614" t="s">
        <v>8123</v>
      </c>
      <c r="B614">
        <f t="shared" si="18"/>
        <v>122</v>
      </c>
      <c r="C614" s="1">
        <v>45336</v>
      </c>
      <c r="D614" s="2">
        <f t="shared" si="19"/>
        <v>6050</v>
      </c>
      <c r="E614" s="2" t="str">
        <f>_xll.BDH(A614, "PX_LAST, PX_BID, PX_ASK, IVOL_LAST, PX_VOLUME", C614, C614)</f>
        <v>#N/A Invalid Security</v>
      </c>
    </row>
    <row r="615" spans="1:9" x14ac:dyDescent="0.25">
      <c r="A615" t="s">
        <v>8123</v>
      </c>
      <c r="B615">
        <f t="shared" si="18"/>
        <v>122</v>
      </c>
      <c r="C615" s="1">
        <v>45337</v>
      </c>
      <c r="D615" s="2">
        <f t="shared" si="19"/>
        <v>6050</v>
      </c>
      <c r="E615" s="2" t="str">
        <f>_xll.BDH(A615, "PX_LAST, PX_BID, PX_ASK, IVOL_LAST, PX_VOLUME", C615, C615)</f>
        <v>#N/A Invalid Security</v>
      </c>
    </row>
    <row r="616" spans="1:9" x14ac:dyDescent="0.25">
      <c r="A616" t="s">
        <v>8123</v>
      </c>
      <c r="B616">
        <f t="shared" si="18"/>
        <v>122</v>
      </c>
      <c r="C616" s="1">
        <v>45338</v>
      </c>
      <c r="D616" s="2">
        <f t="shared" si="19"/>
        <v>6050</v>
      </c>
      <c r="E616" s="2" t="str">
        <f>_xll.BDH(A616, "PX_LAST, PX_BID, PX_ASK, IVOL_LAST, PX_VOLUME", C616, C616)</f>
        <v>#N/A Invalid Security</v>
      </c>
    </row>
    <row r="617" spans="1:9" x14ac:dyDescent="0.25">
      <c r="A617" t="s">
        <v>8124</v>
      </c>
      <c r="B617">
        <f t="shared" si="18"/>
        <v>123</v>
      </c>
      <c r="C617" s="1">
        <v>45334</v>
      </c>
      <c r="D617" s="2">
        <f t="shared" si="19"/>
        <v>6075</v>
      </c>
      <c r="E617" s="2" t="str">
        <f>_xll.BDH(A617, "PX_LAST, PX_BID, PX_ASK, IVOL_LAST, PX_VOLUME", C617, C617)</f>
        <v>#N/A Invalid Security</v>
      </c>
    </row>
    <row r="618" spans="1:9" x14ac:dyDescent="0.25">
      <c r="A618" t="s">
        <v>8124</v>
      </c>
      <c r="B618">
        <f t="shared" si="18"/>
        <v>123</v>
      </c>
      <c r="C618" s="1">
        <v>45335</v>
      </c>
      <c r="D618" s="2">
        <f t="shared" si="19"/>
        <v>6075</v>
      </c>
      <c r="E618" s="2" t="str">
        <f>_xll.BDH(A618, "PX_LAST, PX_BID, PX_ASK, IVOL_LAST, PX_VOLUME", C618, C618)</f>
        <v>#N/A Invalid Security</v>
      </c>
    </row>
    <row r="619" spans="1:9" x14ac:dyDescent="0.25">
      <c r="A619" t="s">
        <v>8124</v>
      </c>
      <c r="B619">
        <f t="shared" si="18"/>
        <v>123</v>
      </c>
      <c r="C619" s="1">
        <v>45336</v>
      </c>
      <c r="D619" s="2">
        <f t="shared" si="19"/>
        <v>6075</v>
      </c>
      <c r="E619" s="2" t="str">
        <f>_xll.BDH(A619, "PX_LAST, PX_BID, PX_ASK, IVOL_LAST, PX_VOLUME", C619, C619)</f>
        <v>#N/A Invalid Security</v>
      </c>
    </row>
    <row r="620" spans="1:9" x14ac:dyDescent="0.25">
      <c r="A620" t="s">
        <v>8124</v>
      </c>
      <c r="B620">
        <f t="shared" si="18"/>
        <v>123</v>
      </c>
      <c r="C620" s="1">
        <v>45337</v>
      </c>
      <c r="D620" s="2">
        <f t="shared" si="19"/>
        <v>6075</v>
      </c>
      <c r="E620" s="2" t="str">
        <f>_xll.BDH(A620, "PX_LAST, PX_BID, PX_ASK, IVOL_LAST, PX_VOLUME", C620, C620)</f>
        <v>#N/A Invalid Security</v>
      </c>
    </row>
    <row r="621" spans="1:9" x14ac:dyDescent="0.25">
      <c r="A621" t="s">
        <v>8124</v>
      </c>
      <c r="B621">
        <f t="shared" si="18"/>
        <v>123</v>
      </c>
      <c r="C621" s="1">
        <v>45338</v>
      </c>
      <c r="D621" s="2">
        <f t="shared" si="19"/>
        <v>6075</v>
      </c>
      <c r="E621" s="2" t="str">
        <f>_xll.BDH(A621, "PX_LAST, PX_BID, PX_ASK, IVOL_LAST, PX_VOLUME", C621, C621)</f>
        <v>#N/A Invalid Security</v>
      </c>
    </row>
    <row r="622" spans="1:9" x14ac:dyDescent="0.25">
      <c r="A622" t="s">
        <v>8125</v>
      </c>
      <c r="B622">
        <f t="shared" si="18"/>
        <v>124</v>
      </c>
      <c r="C622" s="1">
        <v>45334</v>
      </c>
      <c r="D622" s="2">
        <f t="shared" si="19"/>
        <v>6100</v>
      </c>
      <c r="E622" s="2" t="str">
        <f>_xll.BDH(A622, "PX_LAST, PX_BID, PX_ASK, IVOL_LAST, PX_VOLUME", C622, C622)</f>
        <v>#N/A N/A</v>
      </c>
    </row>
    <row r="623" spans="1:9" x14ac:dyDescent="0.25">
      <c r="A623" t="s">
        <v>8125</v>
      </c>
      <c r="B623">
        <f t="shared" si="18"/>
        <v>124</v>
      </c>
      <c r="C623" s="1">
        <v>45335</v>
      </c>
      <c r="D623" s="2">
        <f t="shared" si="19"/>
        <v>6100</v>
      </c>
      <c r="E623" s="2">
        <f>_xll.BDH(A623, "PX_LAST, PX_BID, PX_ASK, IVOL_LAST, PX_VOLUME", C623, C623,"cols=5;rows=1")</f>
        <v>21.8</v>
      </c>
      <c r="F623">
        <v>21</v>
      </c>
      <c r="G623">
        <v>21.8</v>
      </c>
      <c r="H623">
        <v>11.295999999999999</v>
      </c>
      <c r="I623">
        <v>25</v>
      </c>
    </row>
    <row r="624" spans="1:9" x14ac:dyDescent="0.25">
      <c r="A624" t="s">
        <v>8125</v>
      </c>
      <c r="B624">
        <f t="shared" si="18"/>
        <v>124</v>
      </c>
      <c r="C624" s="1">
        <v>45336</v>
      </c>
      <c r="D624" s="2">
        <f t="shared" si="19"/>
        <v>6100</v>
      </c>
      <c r="E624" s="2">
        <f>_xll.BDH(A624, "PX_LAST, PX_BID, PX_ASK, IVOL_LAST, PX_VOLUME", C624, C624,"cols=5;rows=1")</f>
        <v>22.34</v>
      </c>
      <c r="F624">
        <v>21</v>
      </c>
      <c r="G624">
        <v>29.3</v>
      </c>
      <c r="H624">
        <v>11.254</v>
      </c>
      <c r="I624">
        <v>2</v>
      </c>
    </row>
    <row r="625" spans="1:9" x14ac:dyDescent="0.25">
      <c r="A625" t="s">
        <v>8125</v>
      </c>
      <c r="B625">
        <f t="shared" si="18"/>
        <v>124</v>
      </c>
      <c r="C625" s="1">
        <v>45337</v>
      </c>
      <c r="D625" s="2">
        <f t="shared" si="19"/>
        <v>6100</v>
      </c>
      <c r="E625" s="2">
        <f>_xll.BDH(A625, "PX_LAST, PX_BID, PX_ASK, IVOL_LAST, PX_VOLUME", C625, C625,"cols=5;rows=1")</f>
        <v>25.2</v>
      </c>
      <c r="F625">
        <v>26.8</v>
      </c>
      <c r="G625">
        <v>29.6</v>
      </c>
      <c r="H625">
        <v>11.260999999999999</v>
      </c>
      <c r="I625">
        <v>2</v>
      </c>
    </row>
    <row r="626" spans="1:9" x14ac:dyDescent="0.25">
      <c r="A626" t="s">
        <v>8125</v>
      </c>
      <c r="B626">
        <f t="shared" si="18"/>
        <v>124</v>
      </c>
      <c r="C626" s="1">
        <v>45338</v>
      </c>
      <c r="D626" s="2">
        <f t="shared" si="19"/>
        <v>6100</v>
      </c>
      <c r="E626" s="2">
        <f>_xll.BDH(A626, "PX_LAST, PX_BID, PX_ASK, IVOL_LAST, PX_VOLUME", C626, C626,"cols=5;rows=1")</f>
        <v>26.38</v>
      </c>
      <c r="F626">
        <v>23.1</v>
      </c>
      <c r="G626">
        <v>26.8</v>
      </c>
      <c r="H626">
        <v>11.315</v>
      </c>
      <c r="I626">
        <v>1</v>
      </c>
    </row>
    <row r="627" spans="1:9" x14ac:dyDescent="0.25">
      <c r="A627" t="s">
        <v>8126</v>
      </c>
      <c r="B627">
        <f t="shared" si="18"/>
        <v>125</v>
      </c>
      <c r="C627" s="1">
        <v>45334</v>
      </c>
      <c r="D627" s="2">
        <f t="shared" si="19"/>
        <v>6125</v>
      </c>
      <c r="E627" s="2" t="str">
        <f>_xll.BDH(A627, "PX_LAST, PX_BID, PX_ASK, IVOL_LAST, PX_VOLUME", C627, C627)</f>
        <v>#N/A Invalid Security</v>
      </c>
    </row>
    <row r="628" spans="1:9" x14ac:dyDescent="0.25">
      <c r="A628" t="s">
        <v>8126</v>
      </c>
      <c r="B628">
        <f t="shared" si="18"/>
        <v>125</v>
      </c>
      <c r="C628" s="1">
        <v>45335</v>
      </c>
      <c r="D628" s="2">
        <f t="shared" si="19"/>
        <v>6125</v>
      </c>
      <c r="E628" s="2" t="str">
        <f>_xll.BDH(A628, "PX_LAST, PX_BID, PX_ASK, IVOL_LAST, PX_VOLUME", C628, C628)</f>
        <v>#N/A Invalid Security</v>
      </c>
    </row>
    <row r="629" spans="1:9" x14ac:dyDescent="0.25">
      <c r="A629" t="s">
        <v>8126</v>
      </c>
      <c r="B629">
        <f t="shared" si="18"/>
        <v>125</v>
      </c>
      <c r="C629" s="1">
        <v>45336</v>
      </c>
      <c r="D629" s="2">
        <f t="shared" si="19"/>
        <v>6125</v>
      </c>
      <c r="E629" s="2" t="str">
        <f>_xll.BDH(A629, "PX_LAST, PX_BID, PX_ASK, IVOL_LAST, PX_VOLUME", C629, C629)</f>
        <v>#N/A Invalid Security</v>
      </c>
    </row>
    <row r="630" spans="1:9" x14ac:dyDescent="0.25">
      <c r="A630" t="s">
        <v>8126</v>
      </c>
      <c r="B630">
        <f t="shared" si="18"/>
        <v>125</v>
      </c>
      <c r="C630" s="1">
        <v>45337</v>
      </c>
      <c r="D630" s="2">
        <f t="shared" si="19"/>
        <v>6125</v>
      </c>
      <c r="E630" s="2" t="str">
        <f>_xll.BDH(A630, "PX_LAST, PX_BID, PX_ASK, IVOL_LAST, PX_VOLUME", C630, C630)</f>
        <v>#N/A Invalid Security</v>
      </c>
    </row>
    <row r="631" spans="1:9" x14ac:dyDescent="0.25">
      <c r="A631" t="s">
        <v>8126</v>
      </c>
      <c r="B631">
        <f t="shared" si="18"/>
        <v>125</v>
      </c>
      <c r="C631" s="1">
        <v>45338</v>
      </c>
      <c r="D631" s="2">
        <f t="shared" si="19"/>
        <v>6125</v>
      </c>
      <c r="E631" s="2" t="str">
        <f>_xll.BDH(A631, "PX_LAST, PX_BID, PX_ASK, IVOL_LAST, PX_VOLUME", C631, C631)</f>
        <v>#N/A Invalid Security</v>
      </c>
    </row>
    <row r="632" spans="1:9" x14ac:dyDescent="0.25">
      <c r="A632" t="s">
        <v>8127</v>
      </c>
      <c r="B632">
        <f t="shared" si="18"/>
        <v>126</v>
      </c>
      <c r="C632" s="1">
        <v>45334</v>
      </c>
      <c r="D632" s="2">
        <f t="shared" si="19"/>
        <v>6150</v>
      </c>
      <c r="E632" s="2" t="str">
        <f>_xll.BDH(A632, "PX_LAST, PX_BID, PX_ASK, IVOL_LAST, PX_VOLUME", C632, C632)</f>
        <v>#N/A Invalid Security</v>
      </c>
    </row>
    <row r="633" spans="1:9" x14ac:dyDescent="0.25">
      <c r="A633" t="s">
        <v>8127</v>
      </c>
      <c r="B633">
        <f t="shared" si="18"/>
        <v>126</v>
      </c>
      <c r="C633" s="1">
        <v>45335</v>
      </c>
      <c r="D633" s="2">
        <f t="shared" si="19"/>
        <v>6150</v>
      </c>
      <c r="E633" s="2" t="str">
        <f>_xll.BDH(A633, "PX_LAST, PX_BID, PX_ASK, IVOL_LAST, PX_VOLUME", C633, C633)</f>
        <v>#N/A Invalid Security</v>
      </c>
    </row>
    <row r="634" spans="1:9" x14ac:dyDescent="0.25">
      <c r="A634" t="s">
        <v>8127</v>
      </c>
      <c r="B634">
        <f t="shared" si="18"/>
        <v>126</v>
      </c>
      <c r="C634" s="1">
        <v>45336</v>
      </c>
      <c r="D634" s="2">
        <f t="shared" si="19"/>
        <v>6150</v>
      </c>
      <c r="E634" s="2" t="str">
        <f>_xll.BDH(A634, "PX_LAST, PX_BID, PX_ASK, IVOL_LAST, PX_VOLUME", C634, C634)</f>
        <v>#N/A Invalid Security</v>
      </c>
    </row>
    <row r="635" spans="1:9" x14ac:dyDescent="0.25">
      <c r="A635" t="s">
        <v>8127</v>
      </c>
      <c r="B635">
        <f t="shared" si="18"/>
        <v>126</v>
      </c>
      <c r="C635" s="1">
        <v>45337</v>
      </c>
      <c r="D635" s="2">
        <f t="shared" si="19"/>
        <v>6150</v>
      </c>
      <c r="E635" s="2" t="str">
        <f>_xll.BDH(A635, "PX_LAST, PX_BID, PX_ASK, IVOL_LAST, PX_VOLUME", C635, C635)</f>
        <v>#N/A Invalid Security</v>
      </c>
    </row>
    <row r="636" spans="1:9" x14ac:dyDescent="0.25">
      <c r="A636" t="s">
        <v>8127</v>
      </c>
      <c r="B636">
        <f t="shared" si="18"/>
        <v>126</v>
      </c>
      <c r="C636" s="1">
        <v>45338</v>
      </c>
      <c r="D636" s="2">
        <f t="shared" si="19"/>
        <v>6150</v>
      </c>
      <c r="E636" s="2" t="str">
        <f>_xll.BDH(A636, "PX_LAST, PX_BID, PX_ASK, IVOL_LAST, PX_VOLUME", C636, C636)</f>
        <v>#N/A Invalid Security</v>
      </c>
    </row>
    <row r="637" spans="1:9" x14ac:dyDescent="0.25">
      <c r="A637" t="s">
        <v>8128</v>
      </c>
      <c r="B637">
        <f t="shared" si="18"/>
        <v>127</v>
      </c>
      <c r="C637" s="1">
        <v>45334</v>
      </c>
      <c r="D637" s="2">
        <f t="shared" si="19"/>
        <v>6175</v>
      </c>
      <c r="E637" s="2" t="str">
        <f>_xll.BDH(A637, "PX_LAST, PX_BID, PX_ASK, IVOL_LAST, PX_VOLUME", C637, C637)</f>
        <v>#N/A Invalid Security</v>
      </c>
    </row>
    <row r="638" spans="1:9" x14ac:dyDescent="0.25">
      <c r="A638" t="s">
        <v>8128</v>
      </c>
      <c r="B638">
        <f t="shared" si="18"/>
        <v>127</v>
      </c>
      <c r="C638" s="1">
        <v>45335</v>
      </c>
      <c r="D638" s="2">
        <f t="shared" si="19"/>
        <v>6175</v>
      </c>
      <c r="E638" s="2" t="str">
        <f>_xll.BDH(A638, "PX_LAST, PX_BID, PX_ASK, IVOL_LAST, PX_VOLUME", C638, C638)</f>
        <v>#N/A Invalid Security</v>
      </c>
    </row>
    <row r="639" spans="1:9" x14ac:dyDescent="0.25">
      <c r="A639" t="s">
        <v>8128</v>
      </c>
      <c r="B639">
        <f t="shared" si="18"/>
        <v>127</v>
      </c>
      <c r="C639" s="1">
        <v>45336</v>
      </c>
      <c r="D639" s="2">
        <f t="shared" si="19"/>
        <v>6175</v>
      </c>
      <c r="E639" s="2" t="str">
        <f>_xll.BDH(A639, "PX_LAST, PX_BID, PX_ASK, IVOL_LAST, PX_VOLUME", C639, C639)</f>
        <v>#N/A Invalid Security</v>
      </c>
    </row>
    <row r="640" spans="1:9" x14ac:dyDescent="0.25">
      <c r="A640" t="s">
        <v>8128</v>
      </c>
      <c r="B640">
        <f t="shared" si="18"/>
        <v>127</v>
      </c>
      <c r="C640" s="1">
        <v>45337</v>
      </c>
      <c r="D640" s="2">
        <f t="shared" si="19"/>
        <v>6175</v>
      </c>
      <c r="E640" s="2" t="str">
        <f>_xll.BDH(A640, "PX_LAST, PX_BID, PX_ASK, IVOL_LAST, PX_VOLUME", C640, C640)</f>
        <v>#N/A Invalid Security</v>
      </c>
    </row>
    <row r="641" spans="1:9" x14ac:dyDescent="0.25">
      <c r="A641" t="s">
        <v>8128</v>
      </c>
      <c r="B641">
        <f t="shared" si="18"/>
        <v>127</v>
      </c>
      <c r="C641" s="1">
        <v>45338</v>
      </c>
      <c r="D641" s="2">
        <f t="shared" si="19"/>
        <v>6175</v>
      </c>
      <c r="E641" s="2" t="str">
        <f>_xll.BDH(A641, "PX_LAST, PX_BID, PX_ASK, IVOL_LAST, PX_VOLUME", C641, C641)</f>
        <v>#N/A Invalid Security</v>
      </c>
    </row>
    <row r="642" spans="1:9" x14ac:dyDescent="0.25">
      <c r="A642" t="s">
        <v>8129</v>
      </c>
      <c r="B642">
        <f t="shared" ref="B642:B705" si="20">FLOOR((ROW()-2)/5,1)</f>
        <v>128</v>
      </c>
      <c r="C642" s="1">
        <v>45334</v>
      </c>
      <c r="D642" s="2">
        <f t="shared" si="19"/>
        <v>6200</v>
      </c>
      <c r="E642" s="2" t="str">
        <f>_xll.BDH(A642, "PX_LAST, PX_BID, PX_ASK, IVOL_LAST, PX_VOLUME", C642, C642)</f>
        <v>#N/A N/A</v>
      </c>
    </row>
    <row r="643" spans="1:9" x14ac:dyDescent="0.25">
      <c r="A643" t="s">
        <v>8129</v>
      </c>
      <c r="B643">
        <f t="shared" si="20"/>
        <v>128</v>
      </c>
      <c r="C643" s="1">
        <v>45335</v>
      </c>
      <c r="D643" s="2">
        <f t="shared" ref="D643:D706" si="21">3000+25*B643</f>
        <v>6200</v>
      </c>
      <c r="E643" s="2" t="str">
        <f>_xll.BDH(A643, "PX_LAST, PX_BID, PX_ASK, IVOL_LAST, PX_VOLUME", C643, C643,"cols=5;rows=1")</f>
        <v>#N/A N/A</v>
      </c>
      <c r="F643">
        <v>14.8</v>
      </c>
      <c r="G643">
        <v>16</v>
      </c>
      <c r="H643" t="s">
        <v>0</v>
      </c>
      <c r="I643" t="s">
        <v>0</v>
      </c>
    </row>
    <row r="644" spans="1:9" x14ac:dyDescent="0.25">
      <c r="A644" t="s">
        <v>8129</v>
      </c>
      <c r="B644">
        <f t="shared" si="20"/>
        <v>128</v>
      </c>
      <c r="C644" s="1">
        <v>45336</v>
      </c>
      <c r="D644" s="2">
        <f t="shared" si="21"/>
        <v>6200</v>
      </c>
      <c r="E644" s="2" t="str">
        <f>_xll.BDH(A644, "PX_LAST, PX_BID, PX_ASK, IVOL_LAST, PX_VOLUME", C644, C644,"cols=5;rows=1")</f>
        <v>#N/A N/A</v>
      </c>
      <c r="F644">
        <v>16.399999999999999</v>
      </c>
      <c r="G644">
        <v>19.399999999999999</v>
      </c>
      <c r="H644" t="s">
        <v>0</v>
      </c>
      <c r="I644" t="s">
        <v>0</v>
      </c>
    </row>
    <row r="645" spans="1:9" x14ac:dyDescent="0.25">
      <c r="A645" t="s">
        <v>8129</v>
      </c>
      <c r="B645">
        <f t="shared" si="20"/>
        <v>128</v>
      </c>
      <c r="C645" s="1">
        <v>45337</v>
      </c>
      <c r="D645" s="2">
        <f t="shared" si="21"/>
        <v>6200</v>
      </c>
      <c r="E645" s="2" t="str">
        <f>_xll.BDH(A645, "PX_LAST, PX_BID, PX_ASK, IVOL_LAST, PX_VOLUME", C645, C645,"cols=5;rows=1")</f>
        <v>#N/A N/A</v>
      </c>
      <c r="F645">
        <v>18.8</v>
      </c>
      <c r="G645">
        <v>21.6</v>
      </c>
      <c r="H645" t="s">
        <v>0</v>
      </c>
      <c r="I645" t="s">
        <v>0</v>
      </c>
    </row>
    <row r="646" spans="1:9" x14ac:dyDescent="0.25">
      <c r="A646" t="s">
        <v>8129</v>
      </c>
      <c r="B646">
        <f t="shared" si="20"/>
        <v>128</v>
      </c>
      <c r="C646" s="1">
        <v>45338</v>
      </c>
      <c r="D646" s="2">
        <f t="shared" si="21"/>
        <v>6200</v>
      </c>
      <c r="E646" s="2" t="str">
        <f>_xll.BDH(A646, "PX_LAST, PX_BID, PX_ASK, IVOL_LAST, PX_VOLUME", C646, C646,"cols=5;rows=1")</f>
        <v>#N/A N/A</v>
      </c>
      <c r="F646">
        <v>16.2</v>
      </c>
      <c r="G646">
        <v>19.600000000000001</v>
      </c>
      <c r="H646" t="s">
        <v>0</v>
      </c>
      <c r="I646" t="s">
        <v>0</v>
      </c>
    </row>
    <row r="647" spans="1:9" x14ac:dyDescent="0.25">
      <c r="A647" t="s">
        <v>8130</v>
      </c>
      <c r="B647">
        <f t="shared" si="20"/>
        <v>129</v>
      </c>
      <c r="C647" s="1">
        <v>45334</v>
      </c>
      <c r="D647" s="2">
        <f t="shared" si="21"/>
        <v>6225</v>
      </c>
      <c r="E647" s="2" t="str">
        <f>_xll.BDH(A647, "PX_LAST, PX_BID, PX_ASK, IVOL_LAST, PX_VOLUME", C647, C647)</f>
        <v>#N/A Invalid Security</v>
      </c>
    </row>
    <row r="648" spans="1:9" x14ac:dyDescent="0.25">
      <c r="A648" t="s">
        <v>8130</v>
      </c>
      <c r="B648">
        <f t="shared" si="20"/>
        <v>129</v>
      </c>
      <c r="C648" s="1">
        <v>45335</v>
      </c>
      <c r="D648" s="2">
        <f t="shared" si="21"/>
        <v>6225</v>
      </c>
      <c r="E648" s="2" t="str">
        <f>_xll.BDH(A648, "PX_LAST, PX_BID, PX_ASK, IVOL_LAST, PX_VOLUME", C648, C648)</f>
        <v>#N/A Invalid Security</v>
      </c>
    </row>
    <row r="649" spans="1:9" x14ac:dyDescent="0.25">
      <c r="A649" t="s">
        <v>8130</v>
      </c>
      <c r="B649">
        <f t="shared" si="20"/>
        <v>129</v>
      </c>
      <c r="C649" s="1">
        <v>45336</v>
      </c>
      <c r="D649" s="2">
        <f t="shared" si="21"/>
        <v>6225</v>
      </c>
      <c r="E649" s="2" t="str">
        <f>_xll.BDH(A649, "PX_LAST, PX_BID, PX_ASK, IVOL_LAST, PX_VOLUME", C649, C649)</f>
        <v>#N/A Invalid Security</v>
      </c>
    </row>
    <row r="650" spans="1:9" x14ac:dyDescent="0.25">
      <c r="A650" t="s">
        <v>8130</v>
      </c>
      <c r="B650">
        <f t="shared" si="20"/>
        <v>129</v>
      </c>
      <c r="C650" s="1">
        <v>45337</v>
      </c>
      <c r="D650" s="2">
        <f t="shared" si="21"/>
        <v>6225</v>
      </c>
      <c r="E650" s="2" t="str">
        <f>_xll.BDH(A650, "PX_LAST, PX_BID, PX_ASK, IVOL_LAST, PX_VOLUME", C650, C650)</f>
        <v>#N/A Invalid Security</v>
      </c>
    </row>
    <row r="651" spans="1:9" x14ac:dyDescent="0.25">
      <c r="A651" t="s">
        <v>8130</v>
      </c>
      <c r="B651">
        <f t="shared" si="20"/>
        <v>129</v>
      </c>
      <c r="C651" s="1">
        <v>45338</v>
      </c>
      <c r="D651" s="2">
        <f t="shared" si="21"/>
        <v>6225</v>
      </c>
      <c r="E651" s="2" t="str">
        <f>_xll.BDH(A651, "PX_LAST, PX_BID, PX_ASK, IVOL_LAST, PX_VOLUME", C651, C651)</f>
        <v>#N/A Invalid Security</v>
      </c>
    </row>
    <row r="652" spans="1:9" x14ac:dyDescent="0.25">
      <c r="A652" t="s">
        <v>8131</v>
      </c>
      <c r="B652">
        <f t="shared" si="20"/>
        <v>130</v>
      </c>
      <c r="C652" s="1">
        <v>45334</v>
      </c>
      <c r="D652" s="2">
        <f t="shared" si="21"/>
        <v>6250</v>
      </c>
      <c r="E652" s="2" t="str">
        <f>_xll.BDH(A652, "PX_LAST, PX_BID, PX_ASK, IVOL_LAST, PX_VOLUME", C652, C652)</f>
        <v>#N/A Invalid Security</v>
      </c>
    </row>
    <row r="653" spans="1:9" x14ac:dyDescent="0.25">
      <c r="A653" t="s">
        <v>8131</v>
      </c>
      <c r="B653">
        <f t="shared" si="20"/>
        <v>130</v>
      </c>
      <c r="C653" s="1">
        <v>45335</v>
      </c>
      <c r="D653" s="2">
        <f t="shared" si="21"/>
        <v>6250</v>
      </c>
      <c r="E653" s="2" t="str">
        <f>_xll.BDH(A653, "PX_LAST, PX_BID, PX_ASK, IVOL_LAST, PX_VOLUME", C653, C653)</f>
        <v>#N/A Invalid Security</v>
      </c>
    </row>
    <row r="654" spans="1:9" x14ac:dyDescent="0.25">
      <c r="A654" t="s">
        <v>8131</v>
      </c>
      <c r="B654">
        <f t="shared" si="20"/>
        <v>130</v>
      </c>
      <c r="C654" s="1">
        <v>45336</v>
      </c>
      <c r="D654" s="2">
        <f t="shared" si="21"/>
        <v>6250</v>
      </c>
      <c r="E654" s="2" t="str">
        <f>_xll.BDH(A654, "PX_LAST, PX_BID, PX_ASK, IVOL_LAST, PX_VOLUME", C654, C654)</f>
        <v>#N/A Invalid Security</v>
      </c>
    </row>
    <row r="655" spans="1:9" x14ac:dyDescent="0.25">
      <c r="A655" t="s">
        <v>8131</v>
      </c>
      <c r="B655">
        <f t="shared" si="20"/>
        <v>130</v>
      </c>
      <c r="C655" s="1">
        <v>45337</v>
      </c>
      <c r="D655" s="2">
        <f t="shared" si="21"/>
        <v>6250</v>
      </c>
      <c r="E655" s="2" t="str">
        <f>_xll.BDH(A655, "PX_LAST, PX_BID, PX_ASK, IVOL_LAST, PX_VOLUME", C655, C655)</f>
        <v>#N/A Invalid Security</v>
      </c>
    </row>
    <row r="656" spans="1:9" x14ac:dyDescent="0.25">
      <c r="A656" t="s">
        <v>8131</v>
      </c>
      <c r="B656">
        <f t="shared" si="20"/>
        <v>130</v>
      </c>
      <c r="C656" s="1">
        <v>45338</v>
      </c>
      <c r="D656" s="2">
        <f t="shared" si="21"/>
        <v>6250</v>
      </c>
      <c r="E656" s="2" t="str">
        <f>_xll.BDH(A656, "PX_LAST, PX_BID, PX_ASK, IVOL_LAST, PX_VOLUME", C656, C656)</f>
        <v>#N/A Invalid Security</v>
      </c>
    </row>
    <row r="657" spans="1:9" x14ac:dyDescent="0.25">
      <c r="A657" t="s">
        <v>8132</v>
      </c>
      <c r="B657">
        <f t="shared" si="20"/>
        <v>131</v>
      </c>
      <c r="C657" s="1">
        <v>45334</v>
      </c>
      <c r="D657" s="2">
        <f t="shared" si="21"/>
        <v>6275</v>
      </c>
      <c r="E657" s="2" t="str">
        <f>_xll.BDH(A657, "PX_LAST, PX_BID, PX_ASK, IVOL_LAST, PX_VOLUME", C657, C657)</f>
        <v>#N/A Invalid Security</v>
      </c>
    </row>
    <row r="658" spans="1:9" x14ac:dyDescent="0.25">
      <c r="A658" t="s">
        <v>8132</v>
      </c>
      <c r="B658">
        <f t="shared" si="20"/>
        <v>131</v>
      </c>
      <c r="C658" s="1">
        <v>45335</v>
      </c>
      <c r="D658" s="2">
        <f t="shared" si="21"/>
        <v>6275</v>
      </c>
      <c r="E658" s="2" t="str">
        <f>_xll.BDH(A658, "PX_LAST, PX_BID, PX_ASK, IVOL_LAST, PX_VOLUME", C658, C658)</f>
        <v>#N/A Invalid Security</v>
      </c>
    </row>
    <row r="659" spans="1:9" x14ac:dyDescent="0.25">
      <c r="A659" t="s">
        <v>8132</v>
      </c>
      <c r="B659">
        <f t="shared" si="20"/>
        <v>131</v>
      </c>
      <c r="C659" s="1">
        <v>45336</v>
      </c>
      <c r="D659" s="2">
        <f t="shared" si="21"/>
        <v>6275</v>
      </c>
      <c r="E659" s="2" t="str">
        <f>_xll.BDH(A659, "PX_LAST, PX_BID, PX_ASK, IVOL_LAST, PX_VOLUME", C659, C659)</f>
        <v>#N/A Invalid Security</v>
      </c>
    </row>
    <row r="660" spans="1:9" x14ac:dyDescent="0.25">
      <c r="A660" t="s">
        <v>8132</v>
      </c>
      <c r="B660">
        <f t="shared" si="20"/>
        <v>131</v>
      </c>
      <c r="C660" s="1">
        <v>45337</v>
      </c>
      <c r="D660" s="2">
        <f t="shared" si="21"/>
        <v>6275</v>
      </c>
      <c r="E660" s="2" t="str">
        <f>_xll.BDH(A660, "PX_LAST, PX_BID, PX_ASK, IVOL_LAST, PX_VOLUME", C660, C660)</f>
        <v>#N/A Invalid Security</v>
      </c>
    </row>
    <row r="661" spans="1:9" x14ac:dyDescent="0.25">
      <c r="A661" t="s">
        <v>8132</v>
      </c>
      <c r="B661">
        <f t="shared" si="20"/>
        <v>131</v>
      </c>
      <c r="C661" s="1">
        <v>45338</v>
      </c>
      <c r="D661" s="2">
        <f t="shared" si="21"/>
        <v>6275</v>
      </c>
      <c r="E661" s="2" t="str">
        <f>_xll.BDH(A661, "PX_LAST, PX_BID, PX_ASK, IVOL_LAST, PX_VOLUME", C661, C661)</f>
        <v>#N/A Invalid Security</v>
      </c>
    </row>
    <row r="662" spans="1:9" x14ac:dyDescent="0.25">
      <c r="A662" t="s">
        <v>8133</v>
      </c>
      <c r="B662">
        <f t="shared" si="20"/>
        <v>132</v>
      </c>
      <c r="C662" s="1">
        <v>45334</v>
      </c>
      <c r="D662" s="2">
        <f t="shared" si="21"/>
        <v>6300</v>
      </c>
      <c r="E662" s="2" t="str">
        <f>_xll.BDH(A662, "PX_LAST, PX_BID, PX_ASK, IVOL_LAST, PX_VOLUME", C662, C662)</f>
        <v>#N/A N/A</v>
      </c>
    </row>
    <row r="663" spans="1:9" x14ac:dyDescent="0.25">
      <c r="A663" t="s">
        <v>8133</v>
      </c>
      <c r="B663">
        <f t="shared" si="20"/>
        <v>132</v>
      </c>
      <c r="C663" s="1">
        <v>45335</v>
      </c>
      <c r="D663" s="2">
        <f t="shared" si="21"/>
        <v>6300</v>
      </c>
      <c r="E663" s="2" t="str">
        <f>_xll.BDH(A663, "PX_LAST, PX_BID, PX_ASK, IVOL_LAST, PX_VOLUME", C663, C663,"cols=5;rows=1")</f>
        <v>#N/A N/A</v>
      </c>
      <c r="F663">
        <v>10.6</v>
      </c>
      <c r="G663">
        <v>11.6</v>
      </c>
      <c r="H663" t="s">
        <v>0</v>
      </c>
      <c r="I663" t="s">
        <v>0</v>
      </c>
    </row>
    <row r="664" spans="1:9" x14ac:dyDescent="0.25">
      <c r="A664" t="s">
        <v>8133</v>
      </c>
      <c r="B664">
        <f t="shared" si="20"/>
        <v>132</v>
      </c>
      <c r="C664" s="1">
        <v>45336</v>
      </c>
      <c r="D664" s="2">
        <f t="shared" si="21"/>
        <v>6300</v>
      </c>
      <c r="E664" s="2" t="str">
        <f>_xll.BDH(A664, "PX_LAST, PX_BID, PX_ASK, IVOL_LAST, PX_VOLUME", C664, C664,"cols=5;rows=1")</f>
        <v>#N/A N/A</v>
      </c>
      <c r="F664">
        <v>11.2</v>
      </c>
      <c r="G664">
        <v>14.2</v>
      </c>
      <c r="H664" t="s">
        <v>0</v>
      </c>
      <c r="I664" t="s">
        <v>0</v>
      </c>
    </row>
    <row r="665" spans="1:9" x14ac:dyDescent="0.25">
      <c r="A665" t="s">
        <v>8133</v>
      </c>
      <c r="B665">
        <f t="shared" si="20"/>
        <v>132</v>
      </c>
      <c r="C665" s="1">
        <v>45337</v>
      </c>
      <c r="D665" s="2">
        <f t="shared" si="21"/>
        <v>6300</v>
      </c>
      <c r="E665" s="2" t="str">
        <f>_xll.BDH(A665, "PX_LAST, PX_BID, PX_ASK, IVOL_LAST, PX_VOLUME", C665, C665,"cols=5;rows=1")</f>
        <v>#N/A N/A</v>
      </c>
      <c r="F665">
        <v>13.1</v>
      </c>
      <c r="G665">
        <v>15.9</v>
      </c>
      <c r="H665" t="s">
        <v>0</v>
      </c>
      <c r="I665" t="s">
        <v>0</v>
      </c>
    </row>
    <row r="666" spans="1:9" x14ac:dyDescent="0.25">
      <c r="A666" t="s">
        <v>8133</v>
      </c>
      <c r="B666">
        <f t="shared" si="20"/>
        <v>132</v>
      </c>
      <c r="C666" s="1">
        <v>45338</v>
      </c>
      <c r="D666" s="2">
        <f t="shared" si="21"/>
        <v>6300</v>
      </c>
      <c r="E666" s="2" t="str">
        <f>_xll.BDH(A666, "PX_LAST, PX_BID, PX_ASK, IVOL_LAST, PX_VOLUME", C666, C666,"cols=5;rows=1")</f>
        <v>#N/A N/A</v>
      </c>
      <c r="F666">
        <v>11.1</v>
      </c>
      <c r="G666">
        <v>14.5</v>
      </c>
      <c r="H666" t="s">
        <v>0</v>
      </c>
      <c r="I666" t="s">
        <v>0</v>
      </c>
    </row>
    <row r="667" spans="1:9" x14ac:dyDescent="0.25">
      <c r="A667" t="s">
        <v>8134</v>
      </c>
      <c r="B667">
        <f t="shared" si="20"/>
        <v>133</v>
      </c>
      <c r="C667" s="1">
        <v>45334</v>
      </c>
      <c r="D667" s="2">
        <f t="shared" si="21"/>
        <v>6325</v>
      </c>
      <c r="E667" s="2" t="str">
        <f>_xll.BDH(A667, "PX_LAST, PX_BID, PX_ASK, IVOL_LAST, PX_VOLUME", C667, C667)</f>
        <v>#N/A Invalid Security</v>
      </c>
    </row>
    <row r="668" spans="1:9" x14ac:dyDescent="0.25">
      <c r="A668" t="s">
        <v>8134</v>
      </c>
      <c r="B668">
        <f t="shared" si="20"/>
        <v>133</v>
      </c>
      <c r="C668" s="1">
        <v>45335</v>
      </c>
      <c r="D668" s="2">
        <f t="shared" si="21"/>
        <v>6325</v>
      </c>
      <c r="E668" s="2" t="str">
        <f>_xll.BDH(A668, "PX_LAST, PX_BID, PX_ASK, IVOL_LAST, PX_VOLUME", C668, C668)</f>
        <v>#N/A Invalid Security</v>
      </c>
    </row>
    <row r="669" spans="1:9" x14ac:dyDescent="0.25">
      <c r="A669" t="s">
        <v>8134</v>
      </c>
      <c r="B669">
        <f t="shared" si="20"/>
        <v>133</v>
      </c>
      <c r="C669" s="1">
        <v>45336</v>
      </c>
      <c r="D669" s="2">
        <f t="shared" si="21"/>
        <v>6325</v>
      </c>
      <c r="E669" s="2" t="str">
        <f>_xll.BDH(A669, "PX_LAST, PX_BID, PX_ASK, IVOL_LAST, PX_VOLUME", C669, C669)</f>
        <v>#N/A Invalid Security</v>
      </c>
    </row>
    <row r="670" spans="1:9" x14ac:dyDescent="0.25">
      <c r="A670" t="s">
        <v>8134</v>
      </c>
      <c r="B670">
        <f t="shared" si="20"/>
        <v>133</v>
      </c>
      <c r="C670" s="1">
        <v>45337</v>
      </c>
      <c r="D670" s="2">
        <f t="shared" si="21"/>
        <v>6325</v>
      </c>
      <c r="E670" s="2" t="str">
        <f>_xll.BDH(A670, "PX_LAST, PX_BID, PX_ASK, IVOL_LAST, PX_VOLUME", C670, C670)</f>
        <v>#N/A Invalid Security</v>
      </c>
    </row>
    <row r="671" spans="1:9" x14ac:dyDescent="0.25">
      <c r="A671" t="s">
        <v>8134</v>
      </c>
      <c r="B671">
        <f t="shared" si="20"/>
        <v>133</v>
      </c>
      <c r="C671" s="1">
        <v>45338</v>
      </c>
      <c r="D671" s="2">
        <f t="shared" si="21"/>
        <v>6325</v>
      </c>
      <c r="E671" s="2" t="str">
        <f>_xll.BDH(A671, "PX_LAST, PX_BID, PX_ASK, IVOL_LAST, PX_VOLUME", C671, C671)</f>
        <v>#N/A Invalid Security</v>
      </c>
    </row>
    <row r="672" spans="1:9" x14ac:dyDescent="0.25">
      <c r="A672" t="s">
        <v>8135</v>
      </c>
      <c r="B672">
        <f t="shared" si="20"/>
        <v>134</v>
      </c>
      <c r="C672" s="1">
        <v>45334</v>
      </c>
      <c r="D672" s="2">
        <f t="shared" si="21"/>
        <v>6350</v>
      </c>
      <c r="E672" s="2" t="str">
        <f>_xll.BDH(A672, "PX_LAST, PX_BID, PX_ASK, IVOL_LAST, PX_VOLUME", C672, C672)</f>
        <v>#N/A Invalid Security</v>
      </c>
    </row>
    <row r="673" spans="1:9" x14ac:dyDescent="0.25">
      <c r="A673" t="s">
        <v>8135</v>
      </c>
      <c r="B673">
        <f t="shared" si="20"/>
        <v>134</v>
      </c>
      <c r="C673" s="1">
        <v>45335</v>
      </c>
      <c r="D673" s="2">
        <f t="shared" si="21"/>
        <v>6350</v>
      </c>
      <c r="E673" s="2" t="str">
        <f>_xll.BDH(A673, "PX_LAST, PX_BID, PX_ASK, IVOL_LAST, PX_VOLUME", C673, C673)</f>
        <v>#N/A Invalid Security</v>
      </c>
    </row>
    <row r="674" spans="1:9" x14ac:dyDescent="0.25">
      <c r="A674" t="s">
        <v>8135</v>
      </c>
      <c r="B674">
        <f t="shared" si="20"/>
        <v>134</v>
      </c>
      <c r="C674" s="1">
        <v>45336</v>
      </c>
      <c r="D674" s="2">
        <f t="shared" si="21"/>
        <v>6350</v>
      </c>
      <c r="E674" s="2" t="str">
        <f>_xll.BDH(A674, "PX_LAST, PX_BID, PX_ASK, IVOL_LAST, PX_VOLUME", C674, C674)</f>
        <v>#N/A Invalid Security</v>
      </c>
    </row>
    <row r="675" spans="1:9" x14ac:dyDescent="0.25">
      <c r="A675" t="s">
        <v>8135</v>
      </c>
      <c r="B675">
        <f t="shared" si="20"/>
        <v>134</v>
      </c>
      <c r="C675" s="1">
        <v>45337</v>
      </c>
      <c r="D675" s="2">
        <f t="shared" si="21"/>
        <v>6350</v>
      </c>
      <c r="E675" s="2" t="str">
        <f>_xll.BDH(A675, "PX_LAST, PX_BID, PX_ASK, IVOL_LAST, PX_VOLUME", C675, C675)</f>
        <v>#N/A Invalid Security</v>
      </c>
    </row>
    <row r="676" spans="1:9" x14ac:dyDescent="0.25">
      <c r="A676" t="s">
        <v>8135</v>
      </c>
      <c r="B676">
        <f t="shared" si="20"/>
        <v>134</v>
      </c>
      <c r="C676" s="1">
        <v>45338</v>
      </c>
      <c r="D676" s="2">
        <f t="shared" si="21"/>
        <v>6350</v>
      </c>
      <c r="E676" s="2" t="str">
        <f>_xll.BDH(A676, "PX_LAST, PX_BID, PX_ASK, IVOL_LAST, PX_VOLUME", C676, C676)</f>
        <v>#N/A Invalid Security</v>
      </c>
    </row>
    <row r="677" spans="1:9" x14ac:dyDescent="0.25">
      <c r="A677" t="s">
        <v>8136</v>
      </c>
      <c r="B677">
        <f t="shared" si="20"/>
        <v>135</v>
      </c>
      <c r="C677" s="1">
        <v>45334</v>
      </c>
      <c r="D677" s="2">
        <f t="shared" si="21"/>
        <v>6375</v>
      </c>
      <c r="E677" s="2" t="str">
        <f>_xll.BDH(A677, "PX_LAST, PX_BID, PX_ASK, IVOL_LAST, PX_VOLUME", C677, C677)</f>
        <v>#N/A Invalid Security</v>
      </c>
    </row>
    <row r="678" spans="1:9" x14ac:dyDescent="0.25">
      <c r="A678" t="s">
        <v>8136</v>
      </c>
      <c r="B678">
        <f t="shared" si="20"/>
        <v>135</v>
      </c>
      <c r="C678" s="1">
        <v>45335</v>
      </c>
      <c r="D678" s="2">
        <f t="shared" si="21"/>
        <v>6375</v>
      </c>
      <c r="E678" s="2" t="str">
        <f>_xll.BDH(A678, "PX_LAST, PX_BID, PX_ASK, IVOL_LAST, PX_VOLUME", C678, C678)</f>
        <v>#N/A Invalid Security</v>
      </c>
    </row>
    <row r="679" spans="1:9" x14ac:dyDescent="0.25">
      <c r="A679" t="s">
        <v>8136</v>
      </c>
      <c r="B679">
        <f t="shared" si="20"/>
        <v>135</v>
      </c>
      <c r="C679" s="1">
        <v>45336</v>
      </c>
      <c r="D679" s="2">
        <f t="shared" si="21"/>
        <v>6375</v>
      </c>
      <c r="E679" s="2" t="str">
        <f>_xll.BDH(A679, "PX_LAST, PX_BID, PX_ASK, IVOL_LAST, PX_VOLUME", C679, C679)</f>
        <v>#N/A Invalid Security</v>
      </c>
    </row>
    <row r="680" spans="1:9" x14ac:dyDescent="0.25">
      <c r="A680" t="s">
        <v>8136</v>
      </c>
      <c r="B680">
        <f t="shared" si="20"/>
        <v>135</v>
      </c>
      <c r="C680" s="1">
        <v>45337</v>
      </c>
      <c r="D680" s="2">
        <f t="shared" si="21"/>
        <v>6375</v>
      </c>
      <c r="E680" s="2" t="str">
        <f>_xll.BDH(A680, "PX_LAST, PX_BID, PX_ASK, IVOL_LAST, PX_VOLUME", C680, C680)</f>
        <v>#N/A Invalid Security</v>
      </c>
    </row>
    <row r="681" spans="1:9" x14ac:dyDescent="0.25">
      <c r="A681" t="s">
        <v>8136</v>
      </c>
      <c r="B681">
        <f t="shared" si="20"/>
        <v>135</v>
      </c>
      <c r="C681" s="1">
        <v>45338</v>
      </c>
      <c r="D681" s="2">
        <f t="shared" si="21"/>
        <v>6375</v>
      </c>
      <c r="E681" s="2" t="str">
        <f>_xll.BDH(A681, "PX_LAST, PX_BID, PX_ASK, IVOL_LAST, PX_VOLUME", C681, C681)</f>
        <v>#N/A Invalid Security</v>
      </c>
    </row>
    <row r="682" spans="1:9" x14ac:dyDescent="0.25">
      <c r="A682" t="s">
        <v>8137</v>
      </c>
      <c r="B682">
        <f t="shared" si="20"/>
        <v>136</v>
      </c>
      <c r="C682" s="1">
        <v>45334</v>
      </c>
      <c r="D682" s="2">
        <f t="shared" si="21"/>
        <v>6400</v>
      </c>
      <c r="E682" s="2" t="str">
        <f>_xll.BDH(A682, "PX_LAST, PX_BID, PX_ASK, IVOL_LAST, PX_VOLUME", C682, C682)</f>
        <v>#N/A N/A</v>
      </c>
    </row>
    <row r="683" spans="1:9" x14ac:dyDescent="0.25">
      <c r="A683" t="s">
        <v>8137</v>
      </c>
      <c r="B683">
        <f t="shared" si="20"/>
        <v>136</v>
      </c>
      <c r="C683" s="1">
        <v>45335</v>
      </c>
      <c r="D683" s="2">
        <f t="shared" si="21"/>
        <v>6400</v>
      </c>
      <c r="E683" s="2" t="str">
        <f>_xll.BDH(A683, "PX_LAST, PX_BID, PX_ASK, IVOL_LAST, PX_VOLUME", C683, C683,"cols=5;rows=1")</f>
        <v>#N/A N/A</v>
      </c>
      <c r="F683">
        <v>7.6</v>
      </c>
      <c r="G683">
        <v>8.4</v>
      </c>
      <c r="H683" t="s">
        <v>0</v>
      </c>
      <c r="I683" t="s">
        <v>0</v>
      </c>
    </row>
    <row r="684" spans="1:9" x14ac:dyDescent="0.25">
      <c r="A684" t="s">
        <v>8137</v>
      </c>
      <c r="B684">
        <f t="shared" si="20"/>
        <v>136</v>
      </c>
      <c r="C684" s="1">
        <v>45336</v>
      </c>
      <c r="D684" s="2">
        <f t="shared" si="21"/>
        <v>6400</v>
      </c>
      <c r="E684" s="2">
        <f>_xll.BDH(A684, "PX_LAST, PX_BID, PX_ASK, IVOL_LAST, PX_VOLUME", C684, C684,"cols=5;rows=1")</f>
        <v>8.4</v>
      </c>
      <c r="F684">
        <v>7.8</v>
      </c>
      <c r="G684">
        <v>10.6</v>
      </c>
      <c r="H684">
        <v>11.173999999999999</v>
      </c>
      <c r="I684">
        <v>1</v>
      </c>
    </row>
    <row r="685" spans="1:9" x14ac:dyDescent="0.25">
      <c r="A685" t="s">
        <v>8137</v>
      </c>
      <c r="B685">
        <f t="shared" si="20"/>
        <v>136</v>
      </c>
      <c r="C685" s="1">
        <v>45337</v>
      </c>
      <c r="D685" s="2">
        <f t="shared" si="21"/>
        <v>6400</v>
      </c>
      <c r="E685" s="2">
        <f>_xll.BDH(A685, "PX_LAST, PX_BID, PX_ASK, IVOL_LAST, PX_VOLUME", C685, C685,"cols=5;rows=1")</f>
        <v>10.32</v>
      </c>
      <c r="F685">
        <v>9.1</v>
      </c>
      <c r="G685">
        <v>11.9</v>
      </c>
      <c r="H685" t="s">
        <v>0</v>
      </c>
      <c r="I685">
        <v>1</v>
      </c>
    </row>
    <row r="686" spans="1:9" x14ac:dyDescent="0.25">
      <c r="A686" t="s">
        <v>8137</v>
      </c>
      <c r="B686">
        <f t="shared" si="20"/>
        <v>136</v>
      </c>
      <c r="C686" s="1">
        <v>45338</v>
      </c>
      <c r="D686" s="2">
        <f t="shared" si="21"/>
        <v>6400</v>
      </c>
      <c r="E686" s="2" t="str">
        <f>_xll.BDH(A686, "PX_LAST, PX_BID, PX_ASK, IVOL_LAST, PX_VOLUME", C686, C686,"cols=5;rows=1")</f>
        <v>#N/A N/A</v>
      </c>
      <c r="F686">
        <v>7.7</v>
      </c>
      <c r="G686">
        <v>11</v>
      </c>
      <c r="H686" t="s">
        <v>0</v>
      </c>
      <c r="I686" t="s">
        <v>0</v>
      </c>
    </row>
    <row r="687" spans="1:9" x14ac:dyDescent="0.25">
      <c r="A687" t="s">
        <v>8138</v>
      </c>
      <c r="B687">
        <f t="shared" si="20"/>
        <v>137</v>
      </c>
      <c r="C687" s="1">
        <v>45334</v>
      </c>
      <c r="D687" s="2">
        <f t="shared" si="21"/>
        <v>6425</v>
      </c>
      <c r="E687" s="2" t="str">
        <f>_xll.BDH(A687, "PX_LAST, PX_BID, PX_ASK, IVOL_LAST, PX_VOLUME", C687, C687)</f>
        <v>#N/A Invalid Security</v>
      </c>
    </row>
    <row r="688" spans="1:9" x14ac:dyDescent="0.25">
      <c r="A688" t="s">
        <v>8138</v>
      </c>
      <c r="B688">
        <f t="shared" si="20"/>
        <v>137</v>
      </c>
      <c r="C688" s="1">
        <v>45335</v>
      </c>
      <c r="D688" s="2">
        <f t="shared" si="21"/>
        <v>6425</v>
      </c>
      <c r="E688" s="2" t="str">
        <f>_xll.BDH(A688, "PX_LAST, PX_BID, PX_ASK, IVOL_LAST, PX_VOLUME", C688, C688)</f>
        <v>#N/A Invalid Security</v>
      </c>
    </row>
    <row r="689" spans="1:9" x14ac:dyDescent="0.25">
      <c r="A689" t="s">
        <v>8138</v>
      </c>
      <c r="B689">
        <f t="shared" si="20"/>
        <v>137</v>
      </c>
      <c r="C689" s="1">
        <v>45336</v>
      </c>
      <c r="D689" s="2">
        <f t="shared" si="21"/>
        <v>6425</v>
      </c>
      <c r="E689" s="2" t="str">
        <f>_xll.BDH(A689, "PX_LAST, PX_BID, PX_ASK, IVOL_LAST, PX_VOLUME", C689, C689)</f>
        <v>#N/A Invalid Security</v>
      </c>
    </row>
    <row r="690" spans="1:9" x14ac:dyDescent="0.25">
      <c r="A690" t="s">
        <v>8138</v>
      </c>
      <c r="B690">
        <f t="shared" si="20"/>
        <v>137</v>
      </c>
      <c r="C690" s="1">
        <v>45337</v>
      </c>
      <c r="D690" s="2">
        <f t="shared" si="21"/>
        <v>6425</v>
      </c>
      <c r="E690" s="2" t="str">
        <f>_xll.BDH(A690, "PX_LAST, PX_BID, PX_ASK, IVOL_LAST, PX_VOLUME", C690, C690)</f>
        <v>#N/A Invalid Security</v>
      </c>
    </row>
    <row r="691" spans="1:9" x14ac:dyDescent="0.25">
      <c r="A691" t="s">
        <v>8138</v>
      </c>
      <c r="B691">
        <f t="shared" si="20"/>
        <v>137</v>
      </c>
      <c r="C691" s="1">
        <v>45338</v>
      </c>
      <c r="D691" s="2">
        <f t="shared" si="21"/>
        <v>6425</v>
      </c>
      <c r="E691" s="2" t="str">
        <f>_xll.BDH(A691, "PX_LAST, PX_BID, PX_ASK, IVOL_LAST, PX_VOLUME", C691, C691)</f>
        <v>#N/A Invalid Security</v>
      </c>
    </row>
    <row r="692" spans="1:9" x14ac:dyDescent="0.25">
      <c r="A692" t="s">
        <v>8139</v>
      </c>
      <c r="B692">
        <f t="shared" si="20"/>
        <v>138</v>
      </c>
      <c r="C692" s="1">
        <v>45334</v>
      </c>
      <c r="D692" s="2">
        <f t="shared" si="21"/>
        <v>6450</v>
      </c>
      <c r="E692" s="2" t="str">
        <f>_xll.BDH(A692, "PX_LAST, PX_BID, PX_ASK, IVOL_LAST, PX_VOLUME", C692, C692)</f>
        <v>#N/A Invalid Security</v>
      </c>
    </row>
    <row r="693" spans="1:9" x14ac:dyDescent="0.25">
      <c r="A693" t="s">
        <v>8139</v>
      </c>
      <c r="B693">
        <f t="shared" si="20"/>
        <v>138</v>
      </c>
      <c r="C693" s="1">
        <v>45335</v>
      </c>
      <c r="D693" s="2">
        <f t="shared" si="21"/>
        <v>6450</v>
      </c>
      <c r="E693" s="2" t="str">
        <f>_xll.BDH(A693, "PX_LAST, PX_BID, PX_ASK, IVOL_LAST, PX_VOLUME", C693, C693)</f>
        <v>#N/A Invalid Security</v>
      </c>
    </row>
    <row r="694" spans="1:9" x14ac:dyDescent="0.25">
      <c r="A694" t="s">
        <v>8139</v>
      </c>
      <c r="B694">
        <f t="shared" si="20"/>
        <v>138</v>
      </c>
      <c r="C694" s="1">
        <v>45336</v>
      </c>
      <c r="D694" s="2">
        <f t="shared" si="21"/>
        <v>6450</v>
      </c>
      <c r="E694" s="2" t="str">
        <f>_xll.BDH(A694, "PX_LAST, PX_BID, PX_ASK, IVOL_LAST, PX_VOLUME", C694, C694)</f>
        <v>#N/A Invalid Security</v>
      </c>
    </row>
    <row r="695" spans="1:9" x14ac:dyDescent="0.25">
      <c r="A695" t="s">
        <v>8139</v>
      </c>
      <c r="B695">
        <f t="shared" si="20"/>
        <v>138</v>
      </c>
      <c r="C695" s="1">
        <v>45337</v>
      </c>
      <c r="D695" s="2">
        <f t="shared" si="21"/>
        <v>6450</v>
      </c>
      <c r="E695" s="2" t="str">
        <f>_xll.BDH(A695, "PX_LAST, PX_BID, PX_ASK, IVOL_LAST, PX_VOLUME", C695, C695)</f>
        <v>#N/A Invalid Security</v>
      </c>
    </row>
    <row r="696" spans="1:9" x14ac:dyDescent="0.25">
      <c r="A696" t="s">
        <v>8139</v>
      </c>
      <c r="B696">
        <f t="shared" si="20"/>
        <v>138</v>
      </c>
      <c r="C696" s="1">
        <v>45338</v>
      </c>
      <c r="D696" s="2">
        <f t="shared" si="21"/>
        <v>6450</v>
      </c>
      <c r="E696" s="2" t="str">
        <f>_xll.BDH(A696, "PX_LAST, PX_BID, PX_ASK, IVOL_LAST, PX_VOLUME", C696, C696)</f>
        <v>#N/A Invalid Security</v>
      </c>
    </row>
    <row r="697" spans="1:9" x14ac:dyDescent="0.25">
      <c r="A697" t="s">
        <v>8140</v>
      </c>
      <c r="B697">
        <f t="shared" si="20"/>
        <v>139</v>
      </c>
      <c r="C697" s="1">
        <v>45334</v>
      </c>
      <c r="D697" s="2">
        <f t="shared" si="21"/>
        <v>6475</v>
      </c>
      <c r="E697" s="2" t="str">
        <f>_xll.BDH(A697, "PX_LAST, PX_BID, PX_ASK, IVOL_LAST, PX_VOLUME", C697, C697)</f>
        <v>#N/A Invalid Security</v>
      </c>
    </row>
    <row r="698" spans="1:9" x14ac:dyDescent="0.25">
      <c r="A698" t="s">
        <v>8140</v>
      </c>
      <c r="B698">
        <f t="shared" si="20"/>
        <v>139</v>
      </c>
      <c r="C698" s="1">
        <v>45335</v>
      </c>
      <c r="D698" s="2">
        <f t="shared" si="21"/>
        <v>6475</v>
      </c>
      <c r="E698" s="2" t="str">
        <f>_xll.BDH(A698, "PX_LAST, PX_BID, PX_ASK, IVOL_LAST, PX_VOLUME", C698, C698)</f>
        <v>#N/A Invalid Security</v>
      </c>
    </row>
    <row r="699" spans="1:9" x14ac:dyDescent="0.25">
      <c r="A699" t="s">
        <v>8140</v>
      </c>
      <c r="B699">
        <f t="shared" si="20"/>
        <v>139</v>
      </c>
      <c r="C699" s="1">
        <v>45336</v>
      </c>
      <c r="D699" s="2">
        <f t="shared" si="21"/>
        <v>6475</v>
      </c>
      <c r="E699" s="2" t="str">
        <f>_xll.BDH(A699, "PX_LAST, PX_BID, PX_ASK, IVOL_LAST, PX_VOLUME", C699, C699)</f>
        <v>#N/A Invalid Security</v>
      </c>
    </row>
    <row r="700" spans="1:9" x14ac:dyDescent="0.25">
      <c r="A700" t="s">
        <v>8140</v>
      </c>
      <c r="B700">
        <f t="shared" si="20"/>
        <v>139</v>
      </c>
      <c r="C700" s="1">
        <v>45337</v>
      </c>
      <c r="D700" s="2">
        <f t="shared" si="21"/>
        <v>6475</v>
      </c>
      <c r="E700" s="2" t="str">
        <f>_xll.BDH(A700, "PX_LAST, PX_BID, PX_ASK, IVOL_LAST, PX_VOLUME", C700, C700)</f>
        <v>#N/A Invalid Security</v>
      </c>
    </row>
    <row r="701" spans="1:9" x14ac:dyDescent="0.25">
      <c r="A701" t="s">
        <v>8140</v>
      </c>
      <c r="B701">
        <f t="shared" si="20"/>
        <v>139</v>
      </c>
      <c r="C701" s="1">
        <v>45338</v>
      </c>
      <c r="D701" s="2">
        <f t="shared" si="21"/>
        <v>6475</v>
      </c>
      <c r="E701" s="2" t="str">
        <f>_xll.BDH(A701, "PX_LAST, PX_BID, PX_ASK, IVOL_LAST, PX_VOLUME", C701, C701)</f>
        <v>#N/A Invalid Security</v>
      </c>
    </row>
    <row r="702" spans="1:9" x14ac:dyDescent="0.25">
      <c r="A702" t="s">
        <v>8141</v>
      </c>
      <c r="B702">
        <f t="shared" si="20"/>
        <v>140</v>
      </c>
      <c r="C702" s="1">
        <v>45334</v>
      </c>
      <c r="D702" s="2">
        <f t="shared" si="21"/>
        <v>6500</v>
      </c>
      <c r="E702" s="2" t="str">
        <f>_xll.BDH(A702, "PX_LAST, PX_BID, PX_ASK, IVOL_LAST, PX_VOLUME", C702, C702)</f>
        <v>#N/A N/A</v>
      </c>
    </row>
    <row r="703" spans="1:9" x14ac:dyDescent="0.25">
      <c r="A703" t="s">
        <v>8141</v>
      </c>
      <c r="B703">
        <f t="shared" si="20"/>
        <v>140</v>
      </c>
      <c r="C703" s="1">
        <v>45335</v>
      </c>
      <c r="D703" s="2">
        <f t="shared" si="21"/>
        <v>6500</v>
      </c>
      <c r="E703" s="2" t="str">
        <f>_xll.BDH(A703, "PX_LAST, PX_BID, PX_ASK, IVOL_LAST, PX_VOLUME", C703, C703,"cols=5;rows=1")</f>
        <v>#N/A N/A</v>
      </c>
      <c r="F703">
        <v>5.4</v>
      </c>
      <c r="G703">
        <v>6.2</v>
      </c>
      <c r="H703" t="s">
        <v>0</v>
      </c>
      <c r="I703" t="s">
        <v>0</v>
      </c>
    </row>
    <row r="704" spans="1:9" x14ac:dyDescent="0.25">
      <c r="A704" t="s">
        <v>8141</v>
      </c>
      <c r="B704">
        <f t="shared" si="20"/>
        <v>140</v>
      </c>
      <c r="C704" s="1">
        <v>45336</v>
      </c>
      <c r="D704" s="2">
        <f t="shared" si="21"/>
        <v>6500</v>
      </c>
      <c r="E704" s="2" t="str">
        <f>_xll.BDH(A704, "PX_LAST, PX_BID, PX_ASK, IVOL_LAST, PX_VOLUME", C704, C704,"cols=5;rows=1")</f>
        <v>#N/A N/A</v>
      </c>
      <c r="F704">
        <v>5.2</v>
      </c>
      <c r="G704">
        <v>8.1999999999999993</v>
      </c>
      <c r="H704" t="s">
        <v>0</v>
      </c>
      <c r="I704" t="s">
        <v>0</v>
      </c>
    </row>
    <row r="705" spans="1:9" x14ac:dyDescent="0.25">
      <c r="A705" t="s">
        <v>8141</v>
      </c>
      <c r="B705">
        <f t="shared" si="20"/>
        <v>140</v>
      </c>
      <c r="C705" s="1">
        <v>45337</v>
      </c>
      <c r="D705" s="2">
        <f t="shared" si="21"/>
        <v>6500</v>
      </c>
      <c r="E705" s="2" t="str">
        <f>_xll.BDH(A705, "PX_LAST, PX_BID, PX_ASK, IVOL_LAST, PX_VOLUME", C705, C705,"cols=5;rows=1")</f>
        <v>#N/A N/A</v>
      </c>
      <c r="F705">
        <v>6.3</v>
      </c>
      <c r="G705">
        <v>9</v>
      </c>
      <c r="H705" t="s">
        <v>0</v>
      </c>
      <c r="I705" t="s">
        <v>0</v>
      </c>
    </row>
    <row r="706" spans="1:9" x14ac:dyDescent="0.25">
      <c r="A706" t="s">
        <v>8141</v>
      </c>
      <c r="B706">
        <f t="shared" ref="B706:B769" si="22">FLOOR((ROW()-2)/5,1)</f>
        <v>140</v>
      </c>
      <c r="C706" s="1">
        <v>45338</v>
      </c>
      <c r="D706" s="2">
        <f t="shared" si="21"/>
        <v>6500</v>
      </c>
      <c r="E706" s="2" t="str">
        <f>_xll.BDH(A706, "PX_LAST, PX_BID, PX_ASK, IVOL_LAST, PX_VOLUME", C706, C706,"cols=5;rows=1")</f>
        <v>#N/A N/A</v>
      </c>
      <c r="F706">
        <v>6.4</v>
      </c>
      <c r="G706">
        <v>7.3</v>
      </c>
      <c r="H706" t="s">
        <v>0</v>
      </c>
      <c r="I706" t="s">
        <v>0</v>
      </c>
    </row>
    <row r="707" spans="1:9" x14ac:dyDescent="0.25">
      <c r="A707" t="s">
        <v>8142</v>
      </c>
      <c r="B707">
        <f t="shared" si="22"/>
        <v>141</v>
      </c>
      <c r="C707" s="1">
        <v>45334</v>
      </c>
      <c r="D707" s="2">
        <f t="shared" ref="D707:D770" si="23">3000+25*B707</f>
        <v>6525</v>
      </c>
      <c r="E707" s="2" t="str">
        <f>_xll.BDH(A707, "PX_LAST, PX_BID, PX_ASK, IVOL_LAST, PX_VOLUME", C707, C707)</f>
        <v>#N/A Invalid Security</v>
      </c>
    </row>
    <row r="708" spans="1:9" x14ac:dyDescent="0.25">
      <c r="A708" t="s">
        <v>8142</v>
      </c>
      <c r="B708">
        <f t="shared" si="22"/>
        <v>141</v>
      </c>
      <c r="C708" s="1">
        <v>45335</v>
      </c>
      <c r="D708" s="2">
        <f t="shared" si="23"/>
        <v>6525</v>
      </c>
      <c r="E708" s="2" t="str">
        <f>_xll.BDH(A708, "PX_LAST, PX_BID, PX_ASK, IVOL_LAST, PX_VOLUME", C708, C708)</f>
        <v>#N/A Invalid Security</v>
      </c>
    </row>
    <row r="709" spans="1:9" x14ac:dyDescent="0.25">
      <c r="A709" t="s">
        <v>8142</v>
      </c>
      <c r="B709">
        <f t="shared" si="22"/>
        <v>141</v>
      </c>
      <c r="C709" s="1">
        <v>45336</v>
      </c>
      <c r="D709" s="2">
        <f t="shared" si="23"/>
        <v>6525</v>
      </c>
      <c r="E709" s="2" t="str">
        <f>_xll.BDH(A709, "PX_LAST, PX_BID, PX_ASK, IVOL_LAST, PX_VOLUME", C709, C709)</f>
        <v>#N/A Invalid Security</v>
      </c>
    </row>
    <row r="710" spans="1:9" x14ac:dyDescent="0.25">
      <c r="A710" t="s">
        <v>8142</v>
      </c>
      <c r="B710">
        <f t="shared" si="22"/>
        <v>141</v>
      </c>
      <c r="C710" s="1">
        <v>45337</v>
      </c>
      <c r="D710" s="2">
        <f t="shared" si="23"/>
        <v>6525</v>
      </c>
      <c r="E710" s="2" t="str">
        <f>_xll.BDH(A710, "PX_LAST, PX_BID, PX_ASK, IVOL_LAST, PX_VOLUME", C710, C710)</f>
        <v>#N/A Invalid Security</v>
      </c>
    </row>
    <row r="711" spans="1:9" x14ac:dyDescent="0.25">
      <c r="A711" t="s">
        <v>8142</v>
      </c>
      <c r="B711">
        <f t="shared" si="22"/>
        <v>141</v>
      </c>
      <c r="C711" s="1">
        <v>45338</v>
      </c>
      <c r="D711" s="2">
        <f t="shared" si="23"/>
        <v>6525</v>
      </c>
      <c r="E711" s="2" t="str">
        <f>_xll.BDH(A711, "PX_LAST, PX_BID, PX_ASK, IVOL_LAST, PX_VOLUME", C711, C711)</f>
        <v>#N/A Invalid Security</v>
      </c>
    </row>
    <row r="712" spans="1:9" x14ac:dyDescent="0.25">
      <c r="A712" t="s">
        <v>8143</v>
      </c>
      <c r="B712">
        <f t="shared" si="22"/>
        <v>142</v>
      </c>
      <c r="C712" s="1">
        <v>45334</v>
      </c>
      <c r="D712" s="2">
        <f t="shared" si="23"/>
        <v>6550</v>
      </c>
      <c r="E712" s="2" t="str">
        <f>_xll.BDH(A712, "PX_LAST, PX_BID, PX_ASK, IVOL_LAST, PX_VOLUME", C712, C712)</f>
        <v>#N/A Invalid Security</v>
      </c>
    </row>
    <row r="713" spans="1:9" x14ac:dyDescent="0.25">
      <c r="A713" t="s">
        <v>8143</v>
      </c>
      <c r="B713">
        <f t="shared" si="22"/>
        <v>142</v>
      </c>
      <c r="C713" s="1">
        <v>45335</v>
      </c>
      <c r="D713" s="2">
        <f t="shared" si="23"/>
        <v>6550</v>
      </c>
      <c r="E713" s="2" t="str">
        <f>_xll.BDH(A713, "PX_LAST, PX_BID, PX_ASK, IVOL_LAST, PX_VOLUME", C713, C713)</f>
        <v>#N/A Invalid Security</v>
      </c>
    </row>
    <row r="714" spans="1:9" x14ac:dyDescent="0.25">
      <c r="A714" t="s">
        <v>8143</v>
      </c>
      <c r="B714">
        <f t="shared" si="22"/>
        <v>142</v>
      </c>
      <c r="C714" s="1">
        <v>45336</v>
      </c>
      <c r="D714" s="2">
        <f t="shared" si="23"/>
        <v>6550</v>
      </c>
      <c r="E714" s="2" t="str">
        <f>_xll.BDH(A714, "PX_LAST, PX_BID, PX_ASK, IVOL_LAST, PX_VOLUME", C714, C714)</f>
        <v>#N/A Invalid Security</v>
      </c>
    </row>
    <row r="715" spans="1:9" x14ac:dyDescent="0.25">
      <c r="A715" t="s">
        <v>8143</v>
      </c>
      <c r="B715">
        <f t="shared" si="22"/>
        <v>142</v>
      </c>
      <c r="C715" s="1">
        <v>45337</v>
      </c>
      <c r="D715" s="2">
        <f t="shared" si="23"/>
        <v>6550</v>
      </c>
      <c r="E715" s="2" t="str">
        <f>_xll.BDH(A715, "PX_LAST, PX_BID, PX_ASK, IVOL_LAST, PX_VOLUME", C715, C715)</f>
        <v>#N/A Invalid Security</v>
      </c>
    </row>
    <row r="716" spans="1:9" x14ac:dyDescent="0.25">
      <c r="A716" t="s">
        <v>8143</v>
      </c>
      <c r="B716">
        <f t="shared" si="22"/>
        <v>142</v>
      </c>
      <c r="C716" s="1">
        <v>45338</v>
      </c>
      <c r="D716" s="2">
        <f t="shared" si="23"/>
        <v>6550</v>
      </c>
      <c r="E716" s="2" t="str">
        <f>_xll.BDH(A716, "PX_LAST, PX_BID, PX_ASK, IVOL_LAST, PX_VOLUME", C716, C716)</f>
        <v>#N/A Invalid Security</v>
      </c>
    </row>
    <row r="717" spans="1:9" x14ac:dyDescent="0.25">
      <c r="A717" t="s">
        <v>8144</v>
      </c>
      <c r="B717">
        <f t="shared" si="22"/>
        <v>143</v>
      </c>
      <c r="C717" s="1">
        <v>45334</v>
      </c>
      <c r="D717" s="2">
        <f t="shared" si="23"/>
        <v>6575</v>
      </c>
      <c r="E717" s="2" t="str">
        <f>_xll.BDH(A717, "PX_LAST, PX_BID, PX_ASK, IVOL_LAST, PX_VOLUME", C717, C717)</f>
        <v>#N/A Invalid Security</v>
      </c>
    </row>
    <row r="718" spans="1:9" x14ac:dyDescent="0.25">
      <c r="A718" t="s">
        <v>8144</v>
      </c>
      <c r="B718">
        <f t="shared" si="22"/>
        <v>143</v>
      </c>
      <c r="C718" s="1">
        <v>45335</v>
      </c>
      <c r="D718" s="2">
        <f t="shared" si="23"/>
        <v>6575</v>
      </c>
      <c r="E718" s="2" t="str">
        <f>_xll.BDH(A718, "PX_LAST, PX_BID, PX_ASK, IVOL_LAST, PX_VOLUME", C718, C718)</f>
        <v>#N/A Invalid Security</v>
      </c>
    </row>
    <row r="719" spans="1:9" x14ac:dyDescent="0.25">
      <c r="A719" t="s">
        <v>8144</v>
      </c>
      <c r="B719">
        <f t="shared" si="22"/>
        <v>143</v>
      </c>
      <c r="C719" s="1">
        <v>45336</v>
      </c>
      <c r="D719" s="2">
        <f t="shared" si="23"/>
        <v>6575</v>
      </c>
      <c r="E719" s="2" t="str">
        <f>_xll.BDH(A719, "PX_LAST, PX_BID, PX_ASK, IVOL_LAST, PX_VOLUME", C719, C719)</f>
        <v>#N/A Invalid Security</v>
      </c>
    </row>
    <row r="720" spans="1:9" x14ac:dyDescent="0.25">
      <c r="A720" t="s">
        <v>8144</v>
      </c>
      <c r="B720">
        <f t="shared" si="22"/>
        <v>143</v>
      </c>
      <c r="C720" s="1">
        <v>45337</v>
      </c>
      <c r="D720" s="2">
        <f t="shared" si="23"/>
        <v>6575</v>
      </c>
      <c r="E720" s="2" t="str">
        <f>_xll.BDH(A720, "PX_LAST, PX_BID, PX_ASK, IVOL_LAST, PX_VOLUME", C720, C720)</f>
        <v>#N/A Invalid Security</v>
      </c>
    </row>
    <row r="721" spans="1:9" x14ac:dyDescent="0.25">
      <c r="A721" t="s">
        <v>8144</v>
      </c>
      <c r="B721">
        <f t="shared" si="22"/>
        <v>143</v>
      </c>
      <c r="C721" s="1">
        <v>45338</v>
      </c>
      <c r="D721" s="2">
        <f t="shared" si="23"/>
        <v>6575</v>
      </c>
      <c r="E721" s="2" t="str">
        <f>_xll.BDH(A721, "PX_LAST, PX_BID, PX_ASK, IVOL_LAST, PX_VOLUME", C721, C721)</f>
        <v>#N/A Invalid Security</v>
      </c>
    </row>
    <row r="722" spans="1:9" x14ac:dyDescent="0.25">
      <c r="A722" t="s">
        <v>8145</v>
      </c>
      <c r="B722">
        <f t="shared" si="22"/>
        <v>144</v>
      </c>
      <c r="C722" s="1">
        <v>45334</v>
      </c>
      <c r="D722" s="2">
        <f t="shared" si="23"/>
        <v>6600</v>
      </c>
      <c r="E722" s="2">
        <f>_xll.BDH(A722, "PX_LAST, PX_BID, PX_ASK, IVOL_LAST, PX_VOLUME", C722, C722,"cols=5;rows=1")</f>
        <v>4.8</v>
      </c>
      <c r="F722" t="s">
        <v>0</v>
      </c>
      <c r="G722" t="s">
        <v>0</v>
      </c>
      <c r="H722">
        <v>11.067</v>
      </c>
      <c r="I722">
        <v>2</v>
      </c>
    </row>
    <row r="723" spans="1:9" x14ac:dyDescent="0.25">
      <c r="A723" t="s">
        <v>8145</v>
      </c>
      <c r="B723">
        <f t="shared" si="22"/>
        <v>144</v>
      </c>
      <c r="C723" s="1">
        <v>45335</v>
      </c>
      <c r="D723" s="2">
        <f t="shared" si="23"/>
        <v>6600</v>
      </c>
      <c r="E723" s="2">
        <f>_xll.BDH(A723, "PX_LAST, PX_BID, PX_ASK, IVOL_LAST, PX_VOLUME", C723, C723,"cols=5;rows=1")</f>
        <v>4.2</v>
      </c>
      <c r="F723">
        <v>4</v>
      </c>
      <c r="G723">
        <v>4.8</v>
      </c>
      <c r="H723">
        <v>11.436</v>
      </c>
      <c r="I723">
        <v>10</v>
      </c>
    </row>
    <row r="724" spans="1:9" x14ac:dyDescent="0.25">
      <c r="A724" t="s">
        <v>8145</v>
      </c>
      <c r="B724">
        <f t="shared" si="22"/>
        <v>144</v>
      </c>
      <c r="C724" s="1">
        <v>45336</v>
      </c>
      <c r="D724" s="2">
        <f t="shared" si="23"/>
        <v>6600</v>
      </c>
      <c r="E724" s="2" t="str">
        <f>_xll.BDH(A724, "PX_LAST, PX_BID, PX_ASK, IVOL_LAST, PX_VOLUME", C724, C724,"cols=5;rows=1")</f>
        <v>#N/A N/A</v>
      </c>
      <c r="F724">
        <v>3.4</v>
      </c>
      <c r="G724">
        <v>6.4</v>
      </c>
      <c r="H724" t="s">
        <v>0</v>
      </c>
      <c r="I724" t="s">
        <v>0</v>
      </c>
    </row>
    <row r="725" spans="1:9" x14ac:dyDescent="0.25">
      <c r="A725" t="s">
        <v>8145</v>
      </c>
      <c r="B725">
        <f t="shared" si="22"/>
        <v>144</v>
      </c>
      <c r="C725" s="1">
        <v>45337</v>
      </c>
      <c r="D725" s="2">
        <f t="shared" si="23"/>
        <v>6600</v>
      </c>
      <c r="E725" s="2">
        <f>_xll.BDH(A725, "PX_LAST, PX_BID, PX_ASK, IVOL_LAST, PX_VOLUME", C725, C725,"cols=5;rows=1")</f>
        <v>5.59</v>
      </c>
      <c r="F725">
        <v>4.3</v>
      </c>
      <c r="G725">
        <v>7</v>
      </c>
      <c r="H725">
        <v>11.305999999999999</v>
      </c>
      <c r="I725">
        <v>2</v>
      </c>
    </row>
    <row r="726" spans="1:9" x14ac:dyDescent="0.25">
      <c r="A726" t="s">
        <v>8145</v>
      </c>
      <c r="B726">
        <f t="shared" si="22"/>
        <v>144</v>
      </c>
      <c r="C726" s="1">
        <v>45338</v>
      </c>
      <c r="D726" s="2">
        <f t="shared" si="23"/>
        <v>6600</v>
      </c>
      <c r="E726" s="2" t="str">
        <f>_xll.BDH(A726, "PX_LAST, PX_BID, PX_ASK, IVOL_LAST, PX_VOLUME", C726, C726,"cols=5;rows=1")</f>
        <v>#N/A N/A</v>
      </c>
      <c r="F726">
        <v>3.8</v>
      </c>
      <c r="G726">
        <v>6.4</v>
      </c>
      <c r="H726" t="s">
        <v>0</v>
      </c>
      <c r="I726" t="s">
        <v>0</v>
      </c>
    </row>
    <row r="727" spans="1:9" x14ac:dyDescent="0.25">
      <c r="A727" t="s">
        <v>8146</v>
      </c>
      <c r="B727">
        <f t="shared" si="22"/>
        <v>145</v>
      </c>
      <c r="C727" s="1">
        <v>45334</v>
      </c>
      <c r="D727" s="2">
        <f t="shared" si="23"/>
        <v>6625</v>
      </c>
      <c r="E727" s="2" t="str">
        <f>_xll.BDH(A727, "PX_LAST, PX_BID, PX_ASK, IVOL_LAST, PX_VOLUME", C727, C727)</f>
        <v>#N/A Invalid Security</v>
      </c>
    </row>
    <row r="728" spans="1:9" x14ac:dyDescent="0.25">
      <c r="A728" t="s">
        <v>8146</v>
      </c>
      <c r="B728">
        <f t="shared" si="22"/>
        <v>145</v>
      </c>
      <c r="C728" s="1">
        <v>45335</v>
      </c>
      <c r="D728" s="2">
        <f t="shared" si="23"/>
        <v>6625</v>
      </c>
      <c r="E728" s="2" t="str">
        <f>_xll.BDH(A728, "PX_LAST, PX_BID, PX_ASK, IVOL_LAST, PX_VOLUME", C728, C728)</f>
        <v>#N/A Invalid Security</v>
      </c>
    </row>
    <row r="729" spans="1:9" x14ac:dyDescent="0.25">
      <c r="A729" t="s">
        <v>8146</v>
      </c>
      <c r="B729">
        <f t="shared" si="22"/>
        <v>145</v>
      </c>
      <c r="C729" s="1">
        <v>45336</v>
      </c>
      <c r="D729" s="2">
        <f t="shared" si="23"/>
        <v>6625</v>
      </c>
      <c r="E729" s="2" t="str">
        <f>_xll.BDH(A729, "PX_LAST, PX_BID, PX_ASK, IVOL_LAST, PX_VOLUME", C729, C729)</f>
        <v>#N/A Invalid Security</v>
      </c>
    </row>
    <row r="730" spans="1:9" x14ac:dyDescent="0.25">
      <c r="A730" t="s">
        <v>8146</v>
      </c>
      <c r="B730">
        <f t="shared" si="22"/>
        <v>145</v>
      </c>
      <c r="C730" s="1">
        <v>45337</v>
      </c>
      <c r="D730" s="2">
        <f t="shared" si="23"/>
        <v>6625</v>
      </c>
      <c r="E730" s="2" t="str">
        <f>_xll.BDH(A730, "PX_LAST, PX_BID, PX_ASK, IVOL_LAST, PX_VOLUME", C730, C730)</f>
        <v>#N/A Invalid Security</v>
      </c>
    </row>
    <row r="731" spans="1:9" x14ac:dyDescent="0.25">
      <c r="A731" t="s">
        <v>8146</v>
      </c>
      <c r="B731">
        <f t="shared" si="22"/>
        <v>145</v>
      </c>
      <c r="C731" s="1">
        <v>45338</v>
      </c>
      <c r="D731" s="2">
        <f t="shared" si="23"/>
        <v>6625</v>
      </c>
      <c r="E731" s="2" t="str">
        <f>_xll.BDH(A731, "PX_LAST, PX_BID, PX_ASK, IVOL_LAST, PX_VOLUME", C731, C731)</f>
        <v>#N/A Invalid Security</v>
      </c>
    </row>
    <row r="732" spans="1:9" x14ac:dyDescent="0.25">
      <c r="A732" t="s">
        <v>8147</v>
      </c>
      <c r="B732">
        <f t="shared" si="22"/>
        <v>146</v>
      </c>
      <c r="C732" s="1">
        <v>45334</v>
      </c>
      <c r="D732" s="2">
        <f t="shared" si="23"/>
        <v>6650</v>
      </c>
      <c r="E732" s="2" t="str">
        <f>_xll.BDH(A732, "PX_LAST, PX_BID, PX_ASK, IVOL_LAST, PX_VOLUME", C732, C732)</f>
        <v>#N/A Invalid Security</v>
      </c>
    </row>
    <row r="733" spans="1:9" x14ac:dyDescent="0.25">
      <c r="A733" t="s">
        <v>8147</v>
      </c>
      <c r="B733">
        <f t="shared" si="22"/>
        <v>146</v>
      </c>
      <c r="C733" s="1">
        <v>45335</v>
      </c>
      <c r="D733" s="2">
        <f t="shared" si="23"/>
        <v>6650</v>
      </c>
      <c r="E733" s="2" t="str">
        <f>_xll.BDH(A733, "PX_LAST, PX_BID, PX_ASK, IVOL_LAST, PX_VOLUME", C733, C733)</f>
        <v>#N/A Invalid Security</v>
      </c>
    </row>
    <row r="734" spans="1:9" x14ac:dyDescent="0.25">
      <c r="A734" t="s">
        <v>8147</v>
      </c>
      <c r="B734">
        <f t="shared" si="22"/>
        <v>146</v>
      </c>
      <c r="C734" s="1">
        <v>45336</v>
      </c>
      <c r="D734" s="2">
        <f t="shared" si="23"/>
        <v>6650</v>
      </c>
      <c r="E734" s="2" t="str">
        <f>_xll.BDH(A734, "PX_LAST, PX_BID, PX_ASK, IVOL_LAST, PX_VOLUME", C734, C734)</f>
        <v>#N/A Invalid Security</v>
      </c>
    </row>
    <row r="735" spans="1:9" x14ac:dyDescent="0.25">
      <c r="A735" t="s">
        <v>8147</v>
      </c>
      <c r="B735">
        <f t="shared" si="22"/>
        <v>146</v>
      </c>
      <c r="C735" s="1">
        <v>45337</v>
      </c>
      <c r="D735" s="2">
        <f t="shared" si="23"/>
        <v>6650</v>
      </c>
      <c r="E735" s="2" t="str">
        <f>_xll.BDH(A735, "PX_LAST, PX_BID, PX_ASK, IVOL_LAST, PX_VOLUME", C735, C735)</f>
        <v>#N/A Invalid Security</v>
      </c>
    </row>
    <row r="736" spans="1:9" x14ac:dyDescent="0.25">
      <c r="A736" t="s">
        <v>8147</v>
      </c>
      <c r="B736">
        <f t="shared" si="22"/>
        <v>146</v>
      </c>
      <c r="C736" s="1">
        <v>45338</v>
      </c>
      <c r="D736" s="2">
        <f t="shared" si="23"/>
        <v>6650</v>
      </c>
      <c r="E736" s="2" t="str">
        <f>_xll.BDH(A736, "PX_LAST, PX_BID, PX_ASK, IVOL_LAST, PX_VOLUME", C736, C736)</f>
        <v>#N/A Invalid Security</v>
      </c>
    </row>
    <row r="737" spans="1:5" x14ac:dyDescent="0.25">
      <c r="A737" t="s">
        <v>8148</v>
      </c>
      <c r="B737">
        <f t="shared" si="22"/>
        <v>147</v>
      </c>
      <c r="C737" s="1">
        <v>45334</v>
      </c>
      <c r="D737" s="2">
        <f t="shared" si="23"/>
        <v>6675</v>
      </c>
      <c r="E737" s="2" t="str">
        <f>_xll.BDH(A737, "PX_LAST, PX_BID, PX_ASK, IVOL_LAST, PX_VOLUME", C737, C737)</f>
        <v>#N/A Invalid Security</v>
      </c>
    </row>
    <row r="738" spans="1:5" x14ac:dyDescent="0.25">
      <c r="A738" t="s">
        <v>8148</v>
      </c>
      <c r="B738">
        <f t="shared" si="22"/>
        <v>147</v>
      </c>
      <c r="C738" s="1">
        <v>45335</v>
      </c>
      <c r="D738" s="2">
        <f t="shared" si="23"/>
        <v>6675</v>
      </c>
      <c r="E738" s="2" t="str">
        <f>_xll.BDH(A738, "PX_LAST, PX_BID, PX_ASK, IVOL_LAST, PX_VOLUME", C738, C738)</f>
        <v>#N/A Invalid Security</v>
      </c>
    </row>
    <row r="739" spans="1:5" x14ac:dyDescent="0.25">
      <c r="A739" t="s">
        <v>8148</v>
      </c>
      <c r="B739">
        <f t="shared" si="22"/>
        <v>147</v>
      </c>
      <c r="C739" s="1">
        <v>45336</v>
      </c>
      <c r="D739" s="2">
        <f t="shared" si="23"/>
        <v>6675</v>
      </c>
      <c r="E739" s="2" t="str">
        <f>_xll.BDH(A739, "PX_LAST, PX_BID, PX_ASK, IVOL_LAST, PX_VOLUME", C739, C739)</f>
        <v>#N/A Invalid Security</v>
      </c>
    </row>
    <row r="740" spans="1:5" x14ac:dyDescent="0.25">
      <c r="A740" t="s">
        <v>8148</v>
      </c>
      <c r="B740">
        <f t="shared" si="22"/>
        <v>147</v>
      </c>
      <c r="C740" s="1">
        <v>45337</v>
      </c>
      <c r="D740" s="2">
        <f t="shared" si="23"/>
        <v>6675</v>
      </c>
      <c r="E740" s="2" t="str">
        <f>_xll.BDH(A740, "PX_LAST, PX_BID, PX_ASK, IVOL_LAST, PX_VOLUME", C740, C740)</f>
        <v>#N/A Invalid Security</v>
      </c>
    </row>
    <row r="741" spans="1:5" x14ac:dyDescent="0.25">
      <c r="A741" t="s">
        <v>8148</v>
      </c>
      <c r="B741">
        <f t="shared" si="22"/>
        <v>147</v>
      </c>
      <c r="C741" s="1">
        <v>45338</v>
      </c>
      <c r="D741" s="2">
        <f t="shared" si="23"/>
        <v>6675</v>
      </c>
      <c r="E741" s="2" t="str">
        <f>_xll.BDH(A741, "PX_LAST, PX_BID, PX_ASK, IVOL_LAST, PX_VOLUME", C741, C741)</f>
        <v>#N/A Invalid Security</v>
      </c>
    </row>
    <row r="742" spans="1:5" x14ac:dyDescent="0.25">
      <c r="A742" t="s">
        <v>8149</v>
      </c>
      <c r="B742">
        <f t="shared" si="22"/>
        <v>148</v>
      </c>
      <c r="C742" s="1">
        <v>45334</v>
      </c>
      <c r="D742" s="2">
        <f t="shared" si="23"/>
        <v>6700</v>
      </c>
      <c r="E742" s="2" t="str">
        <f>_xll.BDH(A742, "PX_LAST, PX_BID, PX_ASK, IVOL_LAST, PX_VOLUME", C742, C742)</f>
        <v>#N/A Invalid Security</v>
      </c>
    </row>
    <row r="743" spans="1:5" x14ac:dyDescent="0.25">
      <c r="A743" t="s">
        <v>8149</v>
      </c>
      <c r="B743">
        <f t="shared" si="22"/>
        <v>148</v>
      </c>
      <c r="C743" s="1">
        <v>45335</v>
      </c>
      <c r="D743" s="2">
        <f t="shared" si="23"/>
        <v>6700</v>
      </c>
      <c r="E743" s="2" t="str">
        <f>_xll.BDH(A743, "PX_LAST, PX_BID, PX_ASK, IVOL_LAST, PX_VOLUME", C743, C743)</f>
        <v>#N/A Invalid Security</v>
      </c>
    </row>
    <row r="744" spans="1:5" x14ac:dyDescent="0.25">
      <c r="A744" t="s">
        <v>8149</v>
      </c>
      <c r="B744">
        <f t="shared" si="22"/>
        <v>148</v>
      </c>
      <c r="C744" s="1">
        <v>45336</v>
      </c>
      <c r="D744" s="2">
        <f t="shared" si="23"/>
        <v>6700</v>
      </c>
      <c r="E744" s="2" t="str">
        <f>_xll.BDH(A744, "PX_LAST, PX_BID, PX_ASK, IVOL_LAST, PX_VOLUME", C744, C744)</f>
        <v>#N/A Invalid Security</v>
      </c>
    </row>
    <row r="745" spans="1:5" x14ac:dyDescent="0.25">
      <c r="A745" t="s">
        <v>8149</v>
      </c>
      <c r="B745">
        <f t="shared" si="22"/>
        <v>148</v>
      </c>
      <c r="C745" s="1">
        <v>45337</v>
      </c>
      <c r="D745" s="2">
        <f t="shared" si="23"/>
        <v>6700</v>
      </c>
      <c r="E745" s="2" t="str">
        <f>_xll.BDH(A745, "PX_LAST, PX_BID, PX_ASK, IVOL_LAST, PX_VOLUME", C745, C745)</f>
        <v>#N/A Invalid Security</v>
      </c>
    </row>
    <row r="746" spans="1:5" x14ac:dyDescent="0.25">
      <c r="A746" t="s">
        <v>8149</v>
      </c>
      <c r="B746">
        <f t="shared" si="22"/>
        <v>148</v>
      </c>
      <c r="C746" s="1">
        <v>45338</v>
      </c>
      <c r="D746" s="2">
        <f t="shared" si="23"/>
        <v>6700</v>
      </c>
      <c r="E746" s="2" t="str">
        <f>_xll.BDH(A746, "PX_LAST, PX_BID, PX_ASK, IVOL_LAST, PX_VOLUME", C746, C746)</f>
        <v>#N/A Invalid Security</v>
      </c>
    </row>
    <row r="747" spans="1:5" x14ac:dyDescent="0.25">
      <c r="A747" t="s">
        <v>8150</v>
      </c>
      <c r="B747">
        <f t="shared" si="22"/>
        <v>149</v>
      </c>
      <c r="C747" s="1">
        <v>45334</v>
      </c>
      <c r="D747" s="2">
        <f t="shared" si="23"/>
        <v>6725</v>
      </c>
      <c r="E747" s="2" t="str">
        <f>_xll.BDH(A747, "PX_LAST, PX_BID, PX_ASK, IVOL_LAST, PX_VOLUME", C747, C747)</f>
        <v>#N/A Invalid Security</v>
      </c>
    </row>
    <row r="748" spans="1:5" x14ac:dyDescent="0.25">
      <c r="A748" t="s">
        <v>8150</v>
      </c>
      <c r="B748">
        <f t="shared" si="22"/>
        <v>149</v>
      </c>
      <c r="C748" s="1">
        <v>45335</v>
      </c>
      <c r="D748" s="2">
        <f t="shared" si="23"/>
        <v>6725</v>
      </c>
      <c r="E748" s="2" t="str">
        <f>_xll.BDH(A748, "PX_LAST, PX_BID, PX_ASK, IVOL_LAST, PX_VOLUME", C748, C748)</f>
        <v>#N/A Invalid Security</v>
      </c>
    </row>
    <row r="749" spans="1:5" x14ac:dyDescent="0.25">
      <c r="A749" t="s">
        <v>8150</v>
      </c>
      <c r="B749">
        <f t="shared" si="22"/>
        <v>149</v>
      </c>
      <c r="C749" s="1">
        <v>45336</v>
      </c>
      <c r="D749" s="2">
        <f t="shared" si="23"/>
        <v>6725</v>
      </c>
      <c r="E749" s="2" t="str">
        <f>_xll.BDH(A749, "PX_LAST, PX_BID, PX_ASK, IVOL_LAST, PX_VOLUME", C749, C749)</f>
        <v>#N/A Invalid Security</v>
      </c>
    </row>
    <row r="750" spans="1:5" x14ac:dyDescent="0.25">
      <c r="A750" t="s">
        <v>8150</v>
      </c>
      <c r="B750">
        <f t="shared" si="22"/>
        <v>149</v>
      </c>
      <c r="C750" s="1">
        <v>45337</v>
      </c>
      <c r="D750" s="2">
        <f t="shared" si="23"/>
        <v>6725</v>
      </c>
      <c r="E750" s="2" t="str">
        <f>_xll.BDH(A750, "PX_LAST, PX_BID, PX_ASK, IVOL_LAST, PX_VOLUME", C750, C750)</f>
        <v>#N/A Invalid Security</v>
      </c>
    </row>
    <row r="751" spans="1:5" x14ac:dyDescent="0.25">
      <c r="A751" t="s">
        <v>8150</v>
      </c>
      <c r="B751">
        <f t="shared" si="22"/>
        <v>149</v>
      </c>
      <c r="C751" s="1">
        <v>45338</v>
      </c>
      <c r="D751" s="2">
        <f t="shared" si="23"/>
        <v>6725</v>
      </c>
      <c r="E751" s="2" t="str">
        <f>_xll.BDH(A751, "PX_LAST, PX_BID, PX_ASK, IVOL_LAST, PX_VOLUME", C751, C751)</f>
        <v>#N/A Invalid Security</v>
      </c>
    </row>
    <row r="752" spans="1:5" x14ac:dyDescent="0.25">
      <c r="A752" t="s">
        <v>8151</v>
      </c>
      <c r="B752">
        <f t="shared" si="22"/>
        <v>150</v>
      </c>
      <c r="C752" s="1">
        <v>45334</v>
      </c>
      <c r="D752" s="2">
        <f t="shared" si="23"/>
        <v>6750</v>
      </c>
      <c r="E752" s="2" t="str">
        <f>_xll.BDH(A752, "PX_LAST, PX_BID, PX_ASK, IVOL_LAST, PX_VOLUME", C752, C752)</f>
        <v>#N/A Invalid Security</v>
      </c>
    </row>
    <row r="753" spans="1:9" x14ac:dyDescent="0.25">
      <c r="A753" t="s">
        <v>8151</v>
      </c>
      <c r="B753">
        <f t="shared" si="22"/>
        <v>150</v>
      </c>
      <c r="C753" s="1">
        <v>45335</v>
      </c>
      <c r="D753" s="2">
        <f t="shared" si="23"/>
        <v>6750</v>
      </c>
      <c r="E753" s="2" t="str">
        <f>_xll.BDH(A753, "PX_LAST, PX_BID, PX_ASK, IVOL_LAST, PX_VOLUME", C753, C753)</f>
        <v>#N/A Invalid Security</v>
      </c>
    </row>
    <row r="754" spans="1:9" x14ac:dyDescent="0.25">
      <c r="A754" t="s">
        <v>8151</v>
      </c>
      <c r="B754">
        <f t="shared" si="22"/>
        <v>150</v>
      </c>
      <c r="C754" s="1">
        <v>45336</v>
      </c>
      <c r="D754" s="2">
        <f t="shared" si="23"/>
        <v>6750</v>
      </c>
      <c r="E754" s="2" t="str">
        <f>_xll.BDH(A754, "PX_LAST, PX_BID, PX_ASK, IVOL_LAST, PX_VOLUME", C754, C754)</f>
        <v>#N/A Invalid Security</v>
      </c>
    </row>
    <row r="755" spans="1:9" x14ac:dyDescent="0.25">
      <c r="A755" t="s">
        <v>8151</v>
      </c>
      <c r="B755">
        <f t="shared" si="22"/>
        <v>150</v>
      </c>
      <c r="C755" s="1">
        <v>45337</v>
      </c>
      <c r="D755" s="2">
        <f t="shared" si="23"/>
        <v>6750</v>
      </c>
      <c r="E755" s="2" t="str">
        <f>_xll.BDH(A755, "PX_LAST, PX_BID, PX_ASK, IVOL_LAST, PX_VOLUME", C755, C755)</f>
        <v>#N/A Invalid Security</v>
      </c>
    </row>
    <row r="756" spans="1:9" x14ac:dyDescent="0.25">
      <c r="A756" t="s">
        <v>8151</v>
      </c>
      <c r="B756">
        <f t="shared" si="22"/>
        <v>150</v>
      </c>
      <c r="C756" s="1">
        <v>45338</v>
      </c>
      <c r="D756" s="2">
        <f t="shared" si="23"/>
        <v>6750</v>
      </c>
      <c r="E756" s="2" t="str">
        <f>_xll.BDH(A756, "PX_LAST, PX_BID, PX_ASK, IVOL_LAST, PX_VOLUME", C756, C756)</f>
        <v>#N/A Invalid Security</v>
      </c>
    </row>
    <row r="757" spans="1:9" x14ac:dyDescent="0.25">
      <c r="A757" t="s">
        <v>8152</v>
      </c>
      <c r="B757">
        <f t="shared" si="22"/>
        <v>151</v>
      </c>
      <c r="C757" s="1">
        <v>45334</v>
      </c>
      <c r="D757" s="2">
        <f t="shared" si="23"/>
        <v>6775</v>
      </c>
      <c r="E757" s="2" t="str">
        <f>_xll.BDH(A757, "PX_LAST, PX_BID, PX_ASK, IVOL_LAST, PX_VOLUME", C757, C757)</f>
        <v>#N/A Invalid Security</v>
      </c>
    </row>
    <row r="758" spans="1:9" x14ac:dyDescent="0.25">
      <c r="A758" t="s">
        <v>8152</v>
      </c>
      <c r="B758">
        <f t="shared" si="22"/>
        <v>151</v>
      </c>
      <c r="C758" s="1">
        <v>45335</v>
      </c>
      <c r="D758" s="2">
        <f t="shared" si="23"/>
        <v>6775</v>
      </c>
      <c r="E758" s="2" t="str">
        <f>_xll.BDH(A758, "PX_LAST, PX_BID, PX_ASK, IVOL_LAST, PX_VOLUME", C758, C758)</f>
        <v>#N/A Invalid Security</v>
      </c>
    </row>
    <row r="759" spans="1:9" x14ac:dyDescent="0.25">
      <c r="A759" t="s">
        <v>8152</v>
      </c>
      <c r="B759">
        <f t="shared" si="22"/>
        <v>151</v>
      </c>
      <c r="C759" s="1">
        <v>45336</v>
      </c>
      <c r="D759" s="2">
        <f t="shared" si="23"/>
        <v>6775</v>
      </c>
      <c r="E759" s="2" t="str">
        <f>_xll.BDH(A759, "PX_LAST, PX_BID, PX_ASK, IVOL_LAST, PX_VOLUME", C759, C759)</f>
        <v>#N/A Invalid Security</v>
      </c>
    </row>
    <row r="760" spans="1:9" x14ac:dyDescent="0.25">
      <c r="A760" t="s">
        <v>8152</v>
      </c>
      <c r="B760">
        <f t="shared" si="22"/>
        <v>151</v>
      </c>
      <c r="C760" s="1">
        <v>45337</v>
      </c>
      <c r="D760" s="2">
        <f t="shared" si="23"/>
        <v>6775</v>
      </c>
      <c r="E760" s="2" t="str">
        <f>_xll.BDH(A760, "PX_LAST, PX_BID, PX_ASK, IVOL_LAST, PX_VOLUME", C760, C760)</f>
        <v>#N/A Invalid Security</v>
      </c>
    </row>
    <row r="761" spans="1:9" x14ac:dyDescent="0.25">
      <c r="A761" t="s">
        <v>8152</v>
      </c>
      <c r="B761">
        <f t="shared" si="22"/>
        <v>151</v>
      </c>
      <c r="C761" s="1">
        <v>45338</v>
      </c>
      <c r="D761" s="2">
        <f t="shared" si="23"/>
        <v>6775</v>
      </c>
      <c r="E761" s="2" t="str">
        <f>_xll.BDH(A761, "PX_LAST, PX_BID, PX_ASK, IVOL_LAST, PX_VOLUME", C761, C761)</f>
        <v>#N/A Invalid Security</v>
      </c>
    </row>
    <row r="762" spans="1:9" x14ac:dyDescent="0.25">
      <c r="A762" t="s">
        <v>8153</v>
      </c>
      <c r="B762">
        <f t="shared" si="22"/>
        <v>152</v>
      </c>
      <c r="C762" s="1">
        <v>45334</v>
      </c>
      <c r="D762" s="2">
        <f t="shared" si="23"/>
        <v>6800</v>
      </c>
      <c r="E762" s="2" t="str">
        <f>_xll.BDH(A762, "PX_LAST, PX_BID, PX_ASK, IVOL_LAST, PX_VOLUME", C762, C762)</f>
        <v>#N/A N/A</v>
      </c>
    </row>
    <row r="763" spans="1:9" x14ac:dyDescent="0.25">
      <c r="A763" t="s">
        <v>8153</v>
      </c>
      <c r="B763">
        <f t="shared" si="22"/>
        <v>152</v>
      </c>
      <c r="C763" s="1">
        <v>45335</v>
      </c>
      <c r="D763" s="2">
        <f t="shared" si="23"/>
        <v>6800</v>
      </c>
      <c r="E763" s="2">
        <f>_xll.BDH(A763, "PX_LAST, PX_BID, PX_ASK, IVOL_LAST, PX_VOLUME", C763, C763,"cols=5;rows=1")</f>
        <v>2.4</v>
      </c>
      <c r="F763">
        <v>1.3</v>
      </c>
      <c r="G763">
        <v>3.8</v>
      </c>
      <c r="H763">
        <v>11.619</v>
      </c>
      <c r="I763">
        <v>1</v>
      </c>
    </row>
    <row r="764" spans="1:9" x14ac:dyDescent="0.25">
      <c r="A764" t="s">
        <v>8153</v>
      </c>
      <c r="B764">
        <f t="shared" si="22"/>
        <v>152</v>
      </c>
      <c r="C764" s="1">
        <v>45336</v>
      </c>
      <c r="D764" s="2">
        <f t="shared" si="23"/>
        <v>6800</v>
      </c>
      <c r="E764" s="2">
        <f>_xll.BDH(A764, "PX_LAST, PX_BID, PX_ASK, IVOL_LAST, PX_VOLUME", C764, C764,"cols=5;rows=1")</f>
        <v>2.61</v>
      </c>
      <c r="F764">
        <v>1.4</v>
      </c>
      <c r="G764">
        <v>4.2</v>
      </c>
      <c r="H764">
        <v>11.592000000000001</v>
      </c>
      <c r="I764">
        <v>1</v>
      </c>
    </row>
    <row r="765" spans="1:9" x14ac:dyDescent="0.25">
      <c r="A765" t="s">
        <v>8153</v>
      </c>
      <c r="B765">
        <f t="shared" si="22"/>
        <v>152</v>
      </c>
      <c r="C765" s="1">
        <v>45337</v>
      </c>
      <c r="D765" s="2">
        <f t="shared" si="23"/>
        <v>6800</v>
      </c>
      <c r="E765" s="2" t="str">
        <f>_xll.BDH(A765, "PX_LAST, PX_BID, PX_ASK, IVOL_LAST, PX_VOLUME", C765, C765,"cols=5;rows=1")</f>
        <v>#N/A N/A</v>
      </c>
      <c r="F765">
        <v>1.85</v>
      </c>
      <c r="G765">
        <v>4.5999999999999996</v>
      </c>
      <c r="H765" t="s">
        <v>0</v>
      </c>
      <c r="I765" t="s">
        <v>0</v>
      </c>
    </row>
    <row r="766" spans="1:9" x14ac:dyDescent="0.25">
      <c r="A766" t="s">
        <v>8153</v>
      </c>
      <c r="B766">
        <f t="shared" si="22"/>
        <v>152</v>
      </c>
      <c r="C766" s="1">
        <v>45338</v>
      </c>
      <c r="D766" s="2">
        <f t="shared" si="23"/>
        <v>6800</v>
      </c>
      <c r="E766" s="2" t="str">
        <f>_xll.BDH(A766, "PX_LAST, PX_BID, PX_ASK, IVOL_LAST, PX_VOLUME", C766, C766,"cols=5;rows=1")</f>
        <v>#N/A N/A</v>
      </c>
      <c r="F766">
        <v>2.5</v>
      </c>
      <c r="G766">
        <v>3.4</v>
      </c>
      <c r="H766" t="s">
        <v>0</v>
      </c>
      <c r="I766" t="s">
        <v>0</v>
      </c>
    </row>
    <row r="767" spans="1:9" x14ac:dyDescent="0.25">
      <c r="A767" t="s">
        <v>8154</v>
      </c>
      <c r="B767">
        <f t="shared" si="22"/>
        <v>153</v>
      </c>
      <c r="C767" s="1">
        <v>45334</v>
      </c>
      <c r="D767" s="2">
        <f t="shared" si="23"/>
        <v>6825</v>
      </c>
      <c r="E767" s="2" t="str">
        <f>_xll.BDH(A767, "PX_LAST, PX_BID, PX_ASK, IVOL_LAST, PX_VOLUME", C767, C767)</f>
        <v>#N/A Invalid Security</v>
      </c>
    </row>
    <row r="768" spans="1:9" x14ac:dyDescent="0.25">
      <c r="A768" t="s">
        <v>8154</v>
      </c>
      <c r="B768">
        <f t="shared" si="22"/>
        <v>153</v>
      </c>
      <c r="C768" s="1">
        <v>45335</v>
      </c>
      <c r="D768" s="2">
        <f t="shared" si="23"/>
        <v>6825</v>
      </c>
      <c r="E768" s="2" t="str">
        <f>_xll.BDH(A768, "PX_LAST, PX_BID, PX_ASK, IVOL_LAST, PX_VOLUME", C768, C768)</f>
        <v>#N/A Invalid Security</v>
      </c>
    </row>
    <row r="769" spans="1:5" x14ac:dyDescent="0.25">
      <c r="A769" t="s">
        <v>8154</v>
      </c>
      <c r="B769">
        <f t="shared" si="22"/>
        <v>153</v>
      </c>
      <c r="C769" s="1">
        <v>45336</v>
      </c>
      <c r="D769" s="2">
        <f t="shared" si="23"/>
        <v>6825</v>
      </c>
      <c r="E769" s="2" t="str">
        <f>_xll.BDH(A769, "PX_LAST, PX_BID, PX_ASK, IVOL_LAST, PX_VOLUME", C769, C769)</f>
        <v>#N/A Invalid Security</v>
      </c>
    </row>
    <row r="770" spans="1:5" x14ac:dyDescent="0.25">
      <c r="A770" t="s">
        <v>8154</v>
      </c>
      <c r="B770">
        <f t="shared" ref="B770:B806" si="24">FLOOR((ROW()-2)/5,1)</f>
        <v>153</v>
      </c>
      <c r="C770" s="1">
        <v>45337</v>
      </c>
      <c r="D770" s="2">
        <f t="shared" si="23"/>
        <v>6825</v>
      </c>
      <c r="E770" s="2" t="str">
        <f>_xll.BDH(A770, "PX_LAST, PX_BID, PX_ASK, IVOL_LAST, PX_VOLUME", C770, C770)</f>
        <v>#N/A Invalid Security</v>
      </c>
    </row>
    <row r="771" spans="1:5" x14ac:dyDescent="0.25">
      <c r="A771" t="s">
        <v>8154</v>
      </c>
      <c r="B771">
        <f t="shared" si="24"/>
        <v>153</v>
      </c>
      <c r="C771" s="1">
        <v>45338</v>
      </c>
      <c r="D771" s="2">
        <f t="shared" ref="D771:D806" si="25">3000+25*B771</f>
        <v>6825</v>
      </c>
      <c r="E771" s="2" t="str">
        <f>_xll.BDH(A771, "PX_LAST, PX_BID, PX_ASK, IVOL_LAST, PX_VOLUME", C771, C771)</f>
        <v>#N/A Invalid Security</v>
      </c>
    </row>
    <row r="772" spans="1:5" x14ac:dyDescent="0.25">
      <c r="A772" t="s">
        <v>8155</v>
      </c>
      <c r="B772">
        <f t="shared" si="24"/>
        <v>154</v>
      </c>
      <c r="C772" s="1">
        <v>45334</v>
      </c>
      <c r="D772" s="2">
        <f t="shared" si="25"/>
        <v>6850</v>
      </c>
      <c r="E772" s="2" t="str">
        <f>_xll.BDH(A772, "PX_LAST, PX_BID, PX_ASK, IVOL_LAST, PX_VOLUME", C772, C772)</f>
        <v>#N/A Invalid Security</v>
      </c>
    </row>
    <row r="773" spans="1:5" x14ac:dyDescent="0.25">
      <c r="A773" t="s">
        <v>8155</v>
      </c>
      <c r="B773">
        <f t="shared" si="24"/>
        <v>154</v>
      </c>
      <c r="C773" s="1">
        <v>45335</v>
      </c>
      <c r="D773" s="2">
        <f t="shared" si="25"/>
        <v>6850</v>
      </c>
      <c r="E773" s="2" t="str">
        <f>_xll.BDH(A773, "PX_LAST, PX_BID, PX_ASK, IVOL_LAST, PX_VOLUME", C773, C773)</f>
        <v>#N/A Invalid Security</v>
      </c>
    </row>
    <row r="774" spans="1:5" x14ac:dyDescent="0.25">
      <c r="A774" t="s">
        <v>8155</v>
      </c>
      <c r="B774">
        <f t="shared" si="24"/>
        <v>154</v>
      </c>
      <c r="C774" s="1">
        <v>45336</v>
      </c>
      <c r="D774" s="2">
        <f t="shared" si="25"/>
        <v>6850</v>
      </c>
      <c r="E774" s="2" t="str">
        <f>_xll.BDH(A774, "PX_LAST, PX_BID, PX_ASK, IVOL_LAST, PX_VOLUME", C774, C774)</f>
        <v>#N/A Invalid Security</v>
      </c>
    </row>
    <row r="775" spans="1:5" x14ac:dyDescent="0.25">
      <c r="A775" t="s">
        <v>8155</v>
      </c>
      <c r="B775">
        <f t="shared" si="24"/>
        <v>154</v>
      </c>
      <c r="C775" s="1">
        <v>45337</v>
      </c>
      <c r="D775" s="2">
        <f t="shared" si="25"/>
        <v>6850</v>
      </c>
      <c r="E775" s="2" t="str">
        <f>_xll.BDH(A775, "PX_LAST, PX_BID, PX_ASK, IVOL_LAST, PX_VOLUME", C775, C775)</f>
        <v>#N/A Invalid Security</v>
      </c>
    </row>
    <row r="776" spans="1:5" x14ac:dyDescent="0.25">
      <c r="A776" t="s">
        <v>8155</v>
      </c>
      <c r="B776">
        <f t="shared" si="24"/>
        <v>154</v>
      </c>
      <c r="C776" s="1">
        <v>45338</v>
      </c>
      <c r="D776" s="2">
        <f t="shared" si="25"/>
        <v>6850</v>
      </c>
      <c r="E776" s="2" t="str">
        <f>_xll.BDH(A776, "PX_LAST, PX_BID, PX_ASK, IVOL_LAST, PX_VOLUME", C776, C776)</f>
        <v>#N/A Invalid Security</v>
      </c>
    </row>
    <row r="777" spans="1:5" x14ac:dyDescent="0.25">
      <c r="A777" t="s">
        <v>8156</v>
      </c>
      <c r="B777">
        <f t="shared" si="24"/>
        <v>155</v>
      </c>
      <c r="C777" s="1">
        <v>45334</v>
      </c>
      <c r="D777" s="2">
        <f t="shared" si="25"/>
        <v>6875</v>
      </c>
      <c r="E777" s="2" t="str">
        <f>_xll.BDH(A777, "PX_LAST, PX_BID, PX_ASK, IVOL_LAST, PX_VOLUME", C777, C777)</f>
        <v>#N/A Invalid Security</v>
      </c>
    </row>
    <row r="778" spans="1:5" x14ac:dyDescent="0.25">
      <c r="A778" t="s">
        <v>8156</v>
      </c>
      <c r="B778">
        <f t="shared" si="24"/>
        <v>155</v>
      </c>
      <c r="C778" s="1">
        <v>45335</v>
      </c>
      <c r="D778" s="2">
        <f t="shared" si="25"/>
        <v>6875</v>
      </c>
      <c r="E778" s="2" t="str">
        <f>_xll.BDH(A778, "PX_LAST, PX_BID, PX_ASK, IVOL_LAST, PX_VOLUME", C778, C778)</f>
        <v>#N/A Invalid Security</v>
      </c>
    </row>
    <row r="779" spans="1:5" x14ac:dyDescent="0.25">
      <c r="A779" t="s">
        <v>8156</v>
      </c>
      <c r="B779">
        <f t="shared" si="24"/>
        <v>155</v>
      </c>
      <c r="C779" s="1">
        <v>45336</v>
      </c>
      <c r="D779" s="2">
        <f t="shared" si="25"/>
        <v>6875</v>
      </c>
      <c r="E779" s="2" t="str">
        <f>_xll.BDH(A779, "PX_LAST, PX_BID, PX_ASK, IVOL_LAST, PX_VOLUME", C779, C779)</f>
        <v>#N/A Invalid Security</v>
      </c>
    </row>
    <row r="780" spans="1:5" x14ac:dyDescent="0.25">
      <c r="A780" t="s">
        <v>8156</v>
      </c>
      <c r="B780">
        <f t="shared" si="24"/>
        <v>155</v>
      </c>
      <c r="C780" s="1">
        <v>45337</v>
      </c>
      <c r="D780" s="2">
        <f t="shared" si="25"/>
        <v>6875</v>
      </c>
      <c r="E780" s="2" t="str">
        <f>_xll.BDH(A780, "PX_LAST, PX_BID, PX_ASK, IVOL_LAST, PX_VOLUME", C780, C780)</f>
        <v>#N/A Invalid Security</v>
      </c>
    </row>
    <row r="781" spans="1:5" x14ac:dyDescent="0.25">
      <c r="A781" t="s">
        <v>8156</v>
      </c>
      <c r="B781">
        <f t="shared" si="24"/>
        <v>155</v>
      </c>
      <c r="C781" s="1">
        <v>45338</v>
      </c>
      <c r="D781" s="2">
        <f t="shared" si="25"/>
        <v>6875</v>
      </c>
      <c r="E781" s="2" t="str">
        <f>_xll.BDH(A781, "PX_LAST, PX_BID, PX_ASK, IVOL_LAST, PX_VOLUME", C781, C781)</f>
        <v>#N/A Invalid Security</v>
      </c>
    </row>
    <row r="782" spans="1:5" x14ac:dyDescent="0.25">
      <c r="A782" t="s">
        <v>8157</v>
      </c>
      <c r="B782">
        <f t="shared" si="24"/>
        <v>156</v>
      </c>
      <c r="C782" s="1">
        <v>45334</v>
      </c>
      <c r="D782" s="2">
        <f t="shared" si="25"/>
        <v>6900</v>
      </c>
      <c r="E782" s="2" t="str">
        <f>_xll.BDH(A782, "PX_LAST, PX_BID, PX_ASK, IVOL_LAST, PX_VOLUME", C782, C782)</f>
        <v>#N/A Invalid Security</v>
      </c>
    </row>
    <row r="783" spans="1:5" x14ac:dyDescent="0.25">
      <c r="A783" t="s">
        <v>8157</v>
      </c>
      <c r="B783">
        <f t="shared" si="24"/>
        <v>156</v>
      </c>
      <c r="C783" s="1">
        <v>45335</v>
      </c>
      <c r="D783" s="2">
        <f t="shared" si="25"/>
        <v>6900</v>
      </c>
      <c r="E783" s="2" t="str">
        <f>_xll.BDH(A783, "PX_LAST, PX_BID, PX_ASK, IVOL_LAST, PX_VOLUME", C783, C783)</f>
        <v>#N/A Invalid Security</v>
      </c>
    </row>
    <row r="784" spans="1:5" x14ac:dyDescent="0.25">
      <c r="A784" t="s">
        <v>8157</v>
      </c>
      <c r="B784">
        <f t="shared" si="24"/>
        <v>156</v>
      </c>
      <c r="C784" s="1">
        <v>45336</v>
      </c>
      <c r="D784" s="2">
        <f t="shared" si="25"/>
        <v>6900</v>
      </c>
      <c r="E784" s="2" t="str">
        <f>_xll.BDH(A784, "PX_LAST, PX_BID, PX_ASK, IVOL_LAST, PX_VOLUME", C784, C784)</f>
        <v>#N/A Invalid Security</v>
      </c>
    </row>
    <row r="785" spans="1:5" x14ac:dyDescent="0.25">
      <c r="A785" t="s">
        <v>8157</v>
      </c>
      <c r="B785">
        <f t="shared" si="24"/>
        <v>156</v>
      </c>
      <c r="C785" s="1">
        <v>45337</v>
      </c>
      <c r="D785" s="2">
        <f t="shared" si="25"/>
        <v>6900</v>
      </c>
      <c r="E785" s="2" t="str">
        <f>_xll.BDH(A785, "PX_LAST, PX_BID, PX_ASK, IVOL_LAST, PX_VOLUME", C785, C785)</f>
        <v>#N/A Invalid Security</v>
      </c>
    </row>
    <row r="786" spans="1:5" x14ac:dyDescent="0.25">
      <c r="A786" t="s">
        <v>8157</v>
      </c>
      <c r="B786">
        <f t="shared" si="24"/>
        <v>156</v>
      </c>
      <c r="C786" s="1">
        <v>45338</v>
      </c>
      <c r="D786" s="2">
        <f t="shared" si="25"/>
        <v>6900</v>
      </c>
      <c r="E786" s="2" t="str">
        <f>_xll.BDH(A786, "PX_LAST, PX_BID, PX_ASK, IVOL_LAST, PX_VOLUME", C786, C786)</f>
        <v>#N/A Invalid Security</v>
      </c>
    </row>
    <row r="787" spans="1:5" x14ac:dyDescent="0.25">
      <c r="A787" t="s">
        <v>8158</v>
      </c>
      <c r="B787">
        <f t="shared" si="24"/>
        <v>157</v>
      </c>
      <c r="C787" s="1">
        <v>45334</v>
      </c>
      <c r="D787" s="2">
        <f t="shared" si="25"/>
        <v>6925</v>
      </c>
      <c r="E787" s="2" t="str">
        <f>_xll.BDH(A787, "PX_LAST, PX_BID, PX_ASK, IVOL_LAST, PX_VOLUME", C787, C787)</f>
        <v>#N/A Invalid Security</v>
      </c>
    </row>
    <row r="788" spans="1:5" x14ac:dyDescent="0.25">
      <c r="A788" t="s">
        <v>8158</v>
      </c>
      <c r="B788">
        <f t="shared" si="24"/>
        <v>157</v>
      </c>
      <c r="C788" s="1">
        <v>45335</v>
      </c>
      <c r="D788" s="2">
        <f t="shared" si="25"/>
        <v>6925</v>
      </c>
      <c r="E788" s="2" t="str">
        <f>_xll.BDH(A788, "PX_LAST, PX_BID, PX_ASK, IVOL_LAST, PX_VOLUME", C788, C788)</f>
        <v>#N/A Invalid Security</v>
      </c>
    </row>
    <row r="789" spans="1:5" x14ac:dyDescent="0.25">
      <c r="A789" t="s">
        <v>8158</v>
      </c>
      <c r="B789">
        <f t="shared" si="24"/>
        <v>157</v>
      </c>
      <c r="C789" s="1">
        <v>45336</v>
      </c>
      <c r="D789" s="2">
        <f t="shared" si="25"/>
        <v>6925</v>
      </c>
      <c r="E789" s="2" t="str">
        <f>_xll.BDH(A789, "PX_LAST, PX_BID, PX_ASK, IVOL_LAST, PX_VOLUME", C789, C789)</f>
        <v>#N/A Invalid Security</v>
      </c>
    </row>
    <row r="790" spans="1:5" x14ac:dyDescent="0.25">
      <c r="A790" t="s">
        <v>8158</v>
      </c>
      <c r="B790">
        <f t="shared" si="24"/>
        <v>157</v>
      </c>
      <c r="C790" s="1">
        <v>45337</v>
      </c>
      <c r="D790" s="2">
        <f t="shared" si="25"/>
        <v>6925</v>
      </c>
      <c r="E790" s="2" t="str">
        <f>_xll.BDH(A790, "PX_LAST, PX_BID, PX_ASK, IVOL_LAST, PX_VOLUME", C790, C790)</f>
        <v>#N/A Invalid Security</v>
      </c>
    </row>
    <row r="791" spans="1:5" x14ac:dyDescent="0.25">
      <c r="A791" t="s">
        <v>8158</v>
      </c>
      <c r="B791">
        <f t="shared" si="24"/>
        <v>157</v>
      </c>
      <c r="C791" s="1">
        <v>45338</v>
      </c>
      <c r="D791" s="2">
        <f t="shared" si="25"/>
        <v>6925</v>
      </c>
      <c r="E791" s="2" t="str">
        <f>_xll.BDH(A791, "PX_LAST, PX_BID, PX_ASK, IVOL_LAST, PX_VOLUME", C791, C791)</f>
        <v>#N/A Invalid Security</v>
      </c>
    </row>
    <row r="792" spans="1:5" x14ac:dyDescent="0.25">
      <c r="A792" t="s">
        <v>8159</v>
      </c>
      <c r="B792">
        <f t="shared" si="24"/>
        <v>158</v>
      </c>
      <c r="C792" s="1">
        <v>45334</v>
      </c>
      <c r="D792" s="2">
        <f t="shared" si="25"/>
        <v>6950</v>
      </c>
      <c r="E792" s="2" t="str">
        <f>_xll.BDH(A792, "PX_LAST, PX_BID, PX_ASK, IVOL_LAST, PX_VOLUME", C792, C792)</f>
        <v>#N/A Invalid Security</v>
      </c>
    </row>
    <row r="793" spans="1:5" x14ac:dyDescent="0.25">
      <c r="A793" t="s">
        <v>8159</v>
      </c>
      <c r="B793">
        <f t="shared" si="24"/>
        <v>158</v>
      </c>
      <c r="C793" s="1">
        <v>45335</v>
      </c>
      <c r="D793" s="2">
        <f t="shared" si="25"/>
        <v>6950</v>
      </c>
      <c r="E793" s="2" t="str">
        <f>_xll.BDH(A793, "PX_LAST, PX_BID, PX_ASK, IVOL_LAST, PX_VOLUME", C793, C793)</f>
        <v>#N/A Invalid Security</v>
      </c>
    </row>
    <row r="794" spans="1:5" x14ac:dyDescent="0.25">
      <c r="A794" t="s">
        <v>8159</v>
      </c>
      <c r="B794">
        <f t="shared" si="24"/>
        <v>158</v>
      </c>
      <c r="C794" s="1">
        <v>45336</v>
      </c>
      <c r="D794" s="2">
        <f t="shared" si="25"/>
        <v>6950</v>
      </c>
      <c r="E794" s="2" t="str">
        <f>_xll.BDH(A794, "PX_LAST, PX_BID, PX_ASK, IVOL_LAST, PX_VOLUME", C794, C794)</f>
        <v>#N/A Invalid Security</v>
      </c>
    </row>
    <row r="795" spans="1:5" x14ac:dyDescent="0.25">
      <c r="A795" t="s">
        <v>8159</v>
      </c>
      <c r="B795">
        <f t="shared" si="24"/>
        <v>158</v>
      </c>
      <c r="C795" s="1">
        <v>45337</v>
      </c>
      <c r="D795" s="2">
        <f t="shared" si="25"/>
        <v>6950</v>
      </c>
      <c r="E795" s="2" t="str">
        <f>_xll.BDH(A795, "PX_LAST, PX_BID, PX_ASK, IVOL_LAST, PX_VOLUME", C795, C795)</f>
        <v>#N/A Invalid Security</v>
      </c>
    </row>
    <row r="796" spans="1:5" x14ac:dyDescent="0.25">
      <c r="A796" t="s">
        <v>8159</v>
      </c>
      <c r="B796">
        <f t="shared" si="24"/>
        <v>158</v>
      </c>
      <c r="C796" s="1">
        <v>45338</v>
      </c>
      <c r="D796" s="2">
        <f t="shared" si="25"/>
        <v>6950</v>
      </c>
      <c r="E796" s="2" t="str">
        <f>_xll.BDH(A796, "PX_LAST, PX_BID, PX_ASK, IVOL_LAST, PX_VOLUME", C796, C796)</f>
        <v>#N/A Invalid Security</v>
      </c>
    </row>
    <row r="797" spans="1:5" x14ac:dyDescent="0.25">
      <c r="A797" t="s">
        <v>8160</v>
      </c>
      <c r="B797">
        <f t="shared" si="24"/>
        <v>159</v>
      </c>
      <c r="C797" s="1">
        <v>45334</v>
      </c>
      <c r="D797" s="2">
        <f t="shared" si="25"/>
        <v>6975</v>
      </c>
      <c r="E797" s="2" t="str">
        <f>_xll.BDH(A797, "PX_LAST, PX_BID, PX_ASK, IVOL_LAST, PX_VOLUME", C797, C797)</f>
        <v>#N/A Invalid Security</v>
      </c>
    </row>
    <row r="798" spans="1:5" x14ac:dyDescent="0.25">
      <c r="A798" t="s">
        <v>8160</v>
      </c>
      <c r="B798">
        <f t="shared" si="24"/>
        <v>159</v>
      </c>
      <c r="C798" s="1">
        <v>45335</v>
      </c>
      <c r="D798" s="2">
        <f t="shared" si="25"/>
        <v>6975</v>
      </c>
      <c r="E798" s="2" t="str">
        <f>_xll.BDH(A798, "PX_LAST, PX_BID, PX_ASK, IVOL_LAST, PX_VOLUME", C798, C798)</f>
        <v>#N/A Invalid Security</v>
      </c>
    </row>
    <row r="799" spans="1:5" x14ac:dyDescent="0.25">
      <c r="A799" t="s">
        <v>8160</v>
      </c>
      <c r="B799">
        <f t="shared" si="24"/>
        <v>159</v>
      </c>
      <c r="C799" s="1">
        <v>45336</v>
      </c>
      <c r="D799" s="2">
        <f t="shared" si="25"/>
        <v>6975</v>
      </c>
      <c r="E799" s="2" t="str">
        <f>_xll.BDH(A799, "PX_LAST, PX_BID, PX_ASK, IVOL_LAST, PX_VOLUME", C799, C799)</f>
        <v>#N/A Invalid Security</v>
      </c>
    </row>
    <row r="800" spans="1:5" x14ac:dyDescent="0.25">
      <c r="A800" t="s">
        <v>8160</v>
      </c>
      <c r="B800">
        <f t="shared" si="24"/>
        <v>159</v>
      </c>
      <c r="C800" s="1">
        <v>45337</v>
      </c>
      <c r="D800" s="2">
        <f t="shared" si="25"/>
        <v>6975</v>
      </c>
      <c r="E800" s="2" t="str">
        <f>_xll.BDH(A800, "PX_LAST, PX_BID, PX_ASK, IVOL_LAST, PX_VOLUME", C800, C800)</f>
        <v>#N/A Invalid Security</v>
      </c>
    </row>
    <row r="801" spans="1:9" x14ac:dyDescent="0.25">
      <c r="A801" t="s">
        <v>8160</v>
      </c>
      <c r="B801">
        <f t="shared" si="24"/>
        <v>159</v>
      </c>
      <c r="C801" s="1">
        <v>45338</v>
      </c>
      <c r="D801" s="2">
        <f t="shared" si="25"/>
        <v>6975</v>
      </c>
      <c r="E801" s="2" t="str">
        <f>_xll.BDH(A801, "PX_LAST, PX_BID, PX_ASK, IVOL_LAST, PX_VOLUME", C801, C801)</f>
        <v>#N/A Invalid Security</v>
      </c>
    </row>
    <row r="802" spans="1:9" x14ac:dyDescent="0.25">
      <c r="A802" t="s">
        <v>8161</v>
      </c>
      <c r="B802">
        <f t="shared" si="24"/>
        <v>160</v>
      </c>
      <c r="C802" s="1">
        <v>45334</v>
      </c>
      <c r="D802" s="2">
        <f t="shared" si="25"/>
        <v>7000</v>
      </c>
      <c r="E802" s="2" t="str">
        <f>_xll.BDH(A802, "PX_LAST, PX_BID, PX_ASK, IVOL_LAST, PX_VOLUME", C802, C802)</f>
        <v>#N/A N/A</v>
      </c>
    </row>
    <row r="803" spans="1:9" x14ac:dyDescent="0.25">
      <c r="A803" t="s">
        <v>8161</v>
      </c>
      <c r="B803">
        <f t="shared" si="24"/>
        <v>160</v>
      </c>
      <c r="C803" s="1">
        <v>45335</v>
      </c>
      <c r="D803" s="2">
        <f t="shared" si="25"/>
        <v>7000</v>
      </c>
      <c r="E803" s="2" t="str">
        <f>_xll.BDH(A803, "PX_LAST, PX_BID, PX_ASK, IVOL_LAST, PX_VOLUME", C803, C803,"cols=5;rows=1")</f>
        <v>#N/A N/A</v>
      </c>
      <c r="F803">
        <v>0.4</v>
      </c>
      <c r="G803">
        <v>2.8</v>
      </c>
      <c r="H803" t="s">
        <v>0</v>
      </c>
      <c r="I803" t="s">
        <v>0</v>
      </c>
    </row>
    <row r="804" spans="1:9" x14ac:dyDescent="0.25">
      <c r="A804" t="s">
        <v>8161</v>
      </c>
      <c r="B804">
        <f t="shared" si="24"/>
        <v>160</v>
      </c>
      <c r="C804" s="1">
        <v>45336</v>
      </c>
      <c r="D804" s="2">
        <f t="shared" si="25"/>
        <v>7000</v>
      </c>
      <c r="E804" s="2" t="str">
        <f>_xll.BDH(A804, "PX_LAST, PX_BID, PX_ASK, IVOL_LAST, PX_VOLUME", C804, C804,"cols=5;rows=1")</f>
        <v>#N/A N/A</v>
      </c>
      <c r="F804">
        <v>0.3</v>
      </c>
      <c r="G804">
        <v>3.2</v>
      </c>
      <c r="H804" t="s">
        <v>0</v>
      </c>
      <c r="I804" t="s">
        <v>0</v>
      </c>
    </row>
    <row r="805" spans="1:9" x14ac:dyDescent="0.25">
      <c r="A805" t="s">
        <v>8161</v>
      </c>
      <c r="B805">
        <f t="shared" si="24"/>
        <v>160</v>
      </c>
      <c r="C805" s="1">
        <v>45337</v>
      </c>
      <c r="D805" s="2">
        <f t="shared" si="25"/>
        <v>7000</v>
      </c>
      <c r="E805" s="2" t="str">
        <f>_xll.BDH(A805, "PX_LAST, PX_BID, PX_ASK, IVOL_LAST, PX_VOLUME", C805, C805,"cols=5;rows=1")</f>
        <v>#N/A N/A</v>
      </c>
      <c r="F805">
        <v>0.6</v>
      </c>
      <c r="G805">
        <v>3.3</v>
      </c>
      <c r="H805" t="s">
        <v>0</v>
      </c>
      <c r="I805" t="s">
        <v>0</v>
      </c>
    </row>
    <row r="806" spans="1:9" x14ac:dyDescent="0.25">
      <c r="A806" t="s">
        <v>8161</v>
      </c>
      <c r="B806">
        <f t="shared" si="24"/>
        <v>160</v>
      </c>
      <c r="C806" s="1">
        <v>45338</v>
      </c>
      <c r="D806" s="2">
        <f t="shared" si="25"/>
        <v>7000</v>
      </c>
      <c r="E806" s="2" t="str">
        <f>_xll.BDH(A806, "PX_LAST, PX_BID, PX_ASK, IVOL_LAST, PX_VOLUME", C806, C806,"cols=5;rows=1")</f>
        <v>#N/A N/A</v>
      </c>
      <c r="F806">
        <v>1.35</v>
      </c>
      <c r="G806">
        <v>2.2000000000000002</v>
      </c>
      <c r="H806" t="s">
        <v>0</v>
      </c>
      <c r="I80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Sheet3</vt:lpstr>
      <vt:lpstr>Tickers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2024-02-21T22:17:32Z</dcterms:modified>
</cp:coreProperties>
</file>